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&amp;R\BITRE\ISTARSS\Yearbook\Infrastructure Yearbook\DRAFT Yearbook\Part 2 - Transport\TABLES\Part T - Transport Web ready\"/>
    </mc:Choice>
  </mc:AlternateContent>
  <bookViews>
    <workbookView xWindow="0" yWindow="0" windowWidth="25200" windowHeight="10815"/>
  </bookViews>
  <sheets>
    <sheet name="Sheet1" sheetId="1" r:id="rId1"/>
    <sheet name="Bulk Factor" sheetId="2" r:id="rId2"/>
    <sheet name="Sheet3" sheetId="3" r:id="rId3"/>
  </sheets>
  <externalReferences>
    <externalReference r:id="rId4"/>
  </externalReferences>
  <definedNames>
    <definedName name="_Ref397959304" localSheetId="0">Sheet1!#REF!</definedName>
    <definedName name="_xlnm.Print_Area" localSheetId="0">Sheet1!$A$1:$L$169</definedName>
  </definedNames>
  <calcPr calcId="162913"/>
</workbook>
</file>

<file path=xl/calcChain.xml><?xml version="1.0" encoding="utf-8"?>
<calcChain xmlns="http://schemas.openxmlformats.org/spreadsheetml/2006/main">
  <c r="E2" i="2" l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</calcChain>
</file>

<file path=xl/comments1.xml><?xml version="1.0" encoding="utf-8"?>
<comments xmlns="http://schemas.openxmlformats.org/spreadsheetml/2006/main">
  <authors>
    <author>O'MAHONY Simon</author>
  </authors>
  <commentList>
    <comment ref="D92" authorId="0" shapeId="0">
      <text>
        <r>
          <rPr>
            <b/>
            <sz val="9"/>
            <color indexed="81"/>
            <rFont val="Tahoma"/>
            <family val="2"/>
          </rPr>
          <t>O'MAHONY Simon:</t>
        </r>
        <r>
          <rPr>
            <sz val="9"/>
            <color indexed="81"/>
            <rFont val="Tahoma"/>
            <family val="2"/>
          </rPr>
          <t xml:space="preserve">
revised</t>
        </r>
      </text>
    </comment>
    <comment ref="I92" authorId="0" shapeId="0">
      <text>
        <r>
          <rPr>
            <b/>
            <sz val="9"/>
            <color indexed="81"/>
            <rFont val="Tahoma"/>
            <family val="2"/>
          </rPr>
          <t>O'MAHONY Simon:</t>
        </r>
        <r>
          <rPr>
            <sz val="9"/>
            <color indexed="81"/>
            <rFont val="Tahoma"/>
            <family val="2"/>
          </rPr>
          <t xml:space="preserve">
revised</t>
        </r>
      </text>
    </comment>
  </commentList>
</comments>
</file>

<file path=xl/sharedStrings.xml><?xml version="1.0" encoding="utf-8"?>
<sst xmlns="http://schemas.openxmlformats.org/spreadsheetml/2006/main" count="238" uniqueCount="70">
  <si>
    <t>Financial year</t>
  </si>
  <si>
    <t>Goods moved (billion tkm)</t>
  </si>
  <si>
    <t>Goods moved (million tonnes)</t>
  </si>
  <si>
    <t>Rail</t>
  </si>
  <si>
    <t>Coastal shipping</t>
  </si>
  <si>
    <t>Total freight task</t>
  </si>
  <si>
    <t>1974-75</t>
  </si>
  <si>
    <t>1975-76</t>
  </si>
  <si>
    <t>1976-77</t>
  </si>
  <si>
    <t>1977-78</t>
  </si>
  <si>
    <t>1978-79</t>
  </si>
  <si>
    <t>1979-80</t>
  </si>
  <si>
    <t>1980-81</t>
  </si>
  <si>
    <t>1981-82</t>
  </si>
  <si>
    <t>1982-83</t>
  </si>
  <si>
    <t>1983-84</t>
  </si>
  <si>
    <t>1984-85</t>
  </si>
  <si>
    <t>1985-86</t>
  </si>
  <si>
    <t>1986-87</t>
  </si>
  <si>
    <t>1987-88</t>
  </si>
  <si>
    <t>1988-89</t>
  </si>
  <si>
    <t>1989-90</t>
  </si>
  <si>
    <t>1990-91</t>
  </si>
  <si>
    <t>1991-92</t>
  </si>
  <si>
    <t>1992-93</t>
  </si>
  <si>
    <t>1993-94</t>
  </si>
  <si>
    <t>1994-95</t>
  </si>
  <si>
    <t>1995-96</t>
  </si>
  <si>
    <t>1996-97</t>
  </si>
  <si>
    <t>1997-98</t>
  </si>
  <si>
    <t>1998-99</t>
  </si>
  <si>
    <t>1999-00</t>
  </si>
  <si>
    <t>2000-01</t>
  </si>
  <si>
    <t>2001-02</t>
  </si>
  <si>
    <t>2002-03</t>
  </si>
  <si>
    <t>2003-04</t>
  </si>
  <si>
    <t>2004-05</t>
  </si>
  <si>
    <t>2005-06</t>
  </si>
  <si>
    <t>2006-07</t>
  </si>
  <si>
    <t>2007-08</t>
  </si>
  <si>
    <t>2008-09</t>
  </si>
  <si>
    <t>Air freight</t>
  </si>
  <si>
    <t>2009-10</t>
  </si>
  <si>
    <t>Note: Data are not readily available for missing years.</t>
  </si>
  <si>
    <t>2010-11</t>
  </si>
  <si>
    <t>2011-12</t>
  </si>
  <si>
    <t>2012-13</t>
  </si>
  <si>
    <t>2013-14</t>
  </si>
  <si>
    <t>2014-15</t>
  </si>
  <si>
    <t>Table T 2.1a  Domestic freight, by transport mode—bulk</t>
  </si>
  <si>
    <t>Table T 2.1c  Domestic freight by transport mode—total bulk and non–bulk</t>
  </si>
  <si>
    <t>Table T 2.1b Domestic freight by transport mode—Non–bulk</t>
  </si>
  <si>
    <t>Road</t>
  </si>
  <si>
    <t>Total freight weight</t>
  </si>
  <si>
    <t>2015-16</t>
  </si>
  <si>
    <t>2016-17</t>
  </si>
  <si>
    <t>See end notes</t>
  </si>
  <si>
    <t>2017-18</t>
  </si>
  <si>
    <t>Bulk factor</t>
  </si>
  <si>
    <t>Non-bulk factor</t>
  </si>
  <si>
    <t>2018-19</t>
  </si>
  <si>
    <t>Road Freight</t>
  </si>
  <si>
    <t xml:space="preserve">Note:  The 2017-18 (Total, bulk and non-bulk) road freight estimates are approximate due
 to no ABS SMVU available this year to suitably benchmark the estimates. 
The road domestic freight 2017-18 estimates are trend values based on recent truck registration patterns. </t>
  </si>
  <si>
    <t>2019-20</t>
  </si>
  <si>
    <t>Source: BITRE(2020b), BITRE (2020i) and BITRE estimates</t>
  </si>
  <si>
    <t>Source:  BITRE(2020b), BITRE (2020i) and BITRE estimates</t>
  </si>
  <si>
    <t>Source:  BITRE(2020b) BITRE (2020i) and BITRE estimates</t>
  </si>
  <si>
    <t>Note: 2017-18 Coastal shipping data is preliminary</t>
  </si>
  <si>
    <t>Note: 2017-18 coastal shipping data is preliminary</t>
  </si>
  <si>
    <t>Note: 2017-18 coastal shipping data is a preliminary estimate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</si>
</sst>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#\ ##0.0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0070C0"/>
      <name val="Arial"/>
      <family val="2"/>
    </font>
    <font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Border="1"/>
    <xf numFmtId="0" fontId="0" fillId="0" borderId="0" xfId="0" applyBorder="1" applyAlignment="1"/>
    <xf numFmtId="0" fontId="0" fillId="0" borderId="1" xfId="0" applyBorder="1"/>
    <xf numFmtId="0" fontId="0" fillId="0" borderId="2" xfId="0" applyBorder="1" applyAlignment="1">
      <alignment horizontal="left"/>
    </xf>
    <xf numFmtId="0" fontId="0" fillId="0" borderId="2" xfId="0" applyBorder="1"/>
    <xf numFmtId="0" fontId="0" fillId="0" borderId="0" xfId="0" applyBorder="1" applyAlignment="1">
      <alignment horizontal="center"/>
    </xf>
    <xf numFmtId="49" fontId="2" fillId="0" borderId="0" xfId="0" applyNumberFormat="1" applyFont="1" applyAlignment="1">
      <alignment horizontal="left"/>
    </xf>
    <xf numFmtId="164" fontId="0" fillId="0" borderId="0" xfId="0" applyNumberFormat="1" applyFont="1" applyFill="1" applyBorder="1" applyAlignment="1" applyProtection="1">
      <alignment horizontal="right"/>
    </xf>
    <xf numFmtId="164" fontId="0" fillId="0" borderId="0" xfId="0" applyNumberFormat="1" applyFill="1" applyBorder="1" applyAlignment="1" applyProtection="1">
      <alignment horizontal="right"/>
    </xf>
    <xf numFmtId="164" fontId="2" fillId="0" borderId="0" xfId="0" applyNumberFormat="1" applyFont="1" applyAlignment="1"/>
    <xf numFmtId="164" fontId="2" fillId="0" borderId="0" xfId="0" applyNumberFormat="1" applyFont="1" applyAlignment="1">
      <alignment horizontal="right"/>
    </xf>
    <xf numFmtId="164" fontId="2" fillId="0" borderId="0" xfId="0" applyNumberFormat="1" applyFont="1" applyBorder="1" applyAlignment="1"/>
    <xf numFmtId="165" fontId="0" fillId="0" borderId="0" xfId="0" applyNumberFormat="1"/>
    <xf numFmtId="49" fontId="2" fillId="0" borderId="0" xfId="0" applyNumberFormat="1" applyFont="1" applyBorder="1" applyAlignment="1">
      <alignment horizontal="left"/>
    </xf>
    <xf numFmtId="165" fontId="0" fillId="0" borderId="0" xfId="0" applyNumberFormat="1" applyBorder="1"/>
    <xf numFmtId="165" fontId="4" fillId="0" borderId="0" xfId="0" applyNumberFormat="1" applyFont="1" applyFill="1" applyAlignment="1"/>
    <xf numFmtId="165" fontId="4" fillId="0" borderId="0" xfId="0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0" fillId="0" borderId="1" xfId="0" applyBorder="1" applyAlignment="1">
      <alignment horizontal="right" vertical="top" wrapText="1"/>
    </xf>
    <xf numFmtId="165" fontId="4" fillId="0" borderId="0" xfId="0" applyNumberFormat="1" applyFont="1" applyFill="1" applyBorder="1" applyAlignment="1"/>
    <xf numFmtId="164" fontId="2" fillId="0" borderId="0" xfId="0" applyNumberFormat="1" applyFont="1" applyFill="1" applyBorder="1" applyAlignment="1" applyProtection="1">
      <alignment horizontal="right"/>
    </xf>
    <xf numFmtId="0" fontId="2" fillId="0" borderId="0" xfId="0" applyFont="1"/>
    <xf numFmtId="49" fontId="8" fillId="0" borderId="0" xfId="0" applyNumberFormat="1" applyFont="1" applyFill="1" applyBorder="1" applyAlignment="1">
      <alignment horizontal="left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2" fillId="0" borderId="1" xfId="0" applyFont="1" applyBorder="1" applyAlignment="1">
      <alignment horizontal="righ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/>
    </xf>
    <xf numFmtId="166" fontId="0" fillId="0" borderId="0" xfId="0" applyNumberFormat="1" applyFill="1" applyBorder="1" applyAlignment="1" applyProtection="1">
      <alignment horizontal="right"/>
    </xf>
    <xf numFmtId="165" fontId="0" fillId="0" borderId="0" xfId="0" applyNumberFormat="1" applyFill="1" applyBorder="1"/>
    <xf numFmtId="0" fontId="3" fillId="0" borderId="0" xfId="0" applyFont="1" applyBorder="1" applyAlignment="1">
      <alignment vertical="top" wrapText="1"/>
    </xf>
    <xf numFmtId="0" fontId="0" fillId="0" borderId="0" xfId="0" applyFill="1"/>
    <xf numFmtId="0" fontId="0" fillId="0" borderId="1" xfId="0" applyBorder="1" applyAlignment="1"/>
    <xf numFmtId="0" fontId="0" fillId="0" borderId="0" xfId="0" applyBorder="1" applyAlignment="1">
      <alignment horizontal="right" vertical="top" wrapText="1"/>
    </xf>
    <xf numFmtId="0" fontId="2" fillId="0" borderId="0" xfId="0" applyFont="1" applyBorder="1" applyAlignment="1">
      <alignment horizontal="left"/>
    </xf>
    <xf numFmtId="166" fontId="2" fillId="0" borderId="0" xfId="0" applyNumberFormat="1" applyFont="1" applyBorder="1" applyAlignment="1"/>
    <xf numFmtId="0" fontId="0" fillId="0" borderId="3" xfId="0" applyBorder="1" applyAlignment="1">
      <alignment horizontal="right" vertical="top" wrapText="1"/>
    </xf>
    <xf numFmtId="0" fontId="2" fillId="0" borderId="3" xfId="0" applyFont="1" applyBorder="1" applyAlignment="1">
      <alignment horizontal="right" vertical="top" wrapText="1"/>
    </xf>
    <xf numFmtId="49" fontId="8" fillId="0" borderId="0" xfId="0" applyNumberFormat="1" applyFont="1" applyFill="1" applyBorder="1" applyAlignment="1">
      <alignment horizontal="left" wrapText="1"/>
    </xf>
    <xf numFmtId="164" fontId="0" fillId="0" borderId="0" xfId="0" applyNumberFormat="1"/>
    <xf numFmtId="0" fontId="0" fillId="0" borderId="1" xfId="0" applyBorder="1" applyAlignment="1">
      <alignment horizontal="center"/>
    </xf>
    <xf numFmtId="0" fontId="2" fillId="0" borderId="1" xfId="0" applyFont="1" applyBorder="1"/>
    <xf numFmtId="166" fontId="0" fillId="0" borderId="0" xfId="0" applyNumberFormat="1"/>
    <xf numFmtId="166" fontId="2" fillId="0" borderId="0" xfId="0" applyNumberFormat="1" applyFont="1"/>
    <xf numFmtId="0" fontId="3" fillId="0" borderId="0" xfId="0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left" vertical="top" wrapText="1"/>
    </xf>
    <xf numFmtId="165" fontId="0" fillId="0" borderId="0" xfId="0" applyNumberFormat="1" applyFill="1"/>
    <xf numFmtId="166" fontId="2" fillId="0" borderId="0" xfId="0" applyNumberFormat="1" applyFont="1" applyFill="1" applyBorder="1" applyAlignment="1"/>
    <xf numFmtId="164" fontId="2" fillId="0" borderId="0" xfId="0" applyNumberFormat="1" applyFont="1" applyFill="1" applyAlignment="1"/>
    <xf numFmtId="166" fontId="0" fillId="0" borderId="0" xfId="0" applyNumberFormat="1" applyFill="1"/>
    <xf numFmtId="165" fontId="2" fillId="0" borderId="0" xfId="0" applyNumberFormat="1" applyFont="1" applyFill="1" applyBorder="1"/>
    <xf numFmtId="166" fontId="0" fillId="0" borderId="0" xfId="0" applyNumberFormat="1" applyFill="1" applyBorder="1"/>
    <xf numFmtId="0" fontId="0" fillId="0" borderId="0" xfId="0" applyFill="1" applyBorder="1"/>
    <xf numFmtId="164" fontId="9" fillId="0" borderId="0" xfId="0" applyNumberFormat="1" applyFont="1" applyFill="1" applyBorder="1" applyAlignment="1" applyProtection="1">
      <alignment horizontal="right"/>
    </xf>
    <xf numFmtId="165" fontId="0" fillId="0" borderId="1" xfId="0" applyNumberFormat="1" applyFill="1" applyBorder="1"/>
    <xf numFmtId="164" fontId="2" fillId="0" borderId="1" xfId="0" applyNumberFormat="1" applyFont="1" applyFill="1" applyBorder="1" applyAlignment="1" applyProtection="1">
      <alignment horizontal="right"/>
    </xf>
    <xf numFmtId="164" fontId="0" fillId="0" borderId="1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>
      <alignment horizontal="left"/>
    </xf>
    <xf numFmtId="166" fontId="0" fillId="0" borderId="1" xfId="0" applyNumberFormat="1" applyFill="1" applyBorder="1"/>
    <xf numFmtId="165" fontId="4" fillId="0" borderId="1" xfId="0" applyNumberFormat="1" applyFont="1" applyFill="1" applyBorder="1" applyAlignment="1"/>
    <xf numFmtId="0" fontId="0" fillId="0" borderId="1" xfId="0" applyFill="1" applyBorder="1"/>
    <xf numFmtId="49" fontId="2" fillId="0" borderId="1" xfId="0" applyNumberFormat="1" applyFont="1" applyFill="1" applyBorder="1" applyAlignment="1">
      <alignment horizontal="left"/>
    </xf>
    <xf numFmtId="164" fontId="0" fillId="0" borderId="1" xfId="0" applyNumberFormat="1" applyFill="1" applyBorder="1" applyAlignment="1" applyProtection="1">
      <alignment horizontal="right"/>
    </xf>
    <xf numFmtId="2" fontId="0" fillId="0" borderId="0" xfId="0" applyNumberFormat="1"/>
    <xf numFmtId="0" fontId="2" fillId="0" borderId="3" xfId="0" applyFont="1" applyBorder="1" applyAlignment="1">
      <alignment horizontal="right" vertical="top"/>
    </xf>
    <xf numFmtId="165" fontId="0" fillId="0" borderId="1" xfId="0" applyNumberFormat="1" applyBorder="1"/>
    <xf numFmtId="0" fontId="3" fillId="0" borderId="0" xfId="0" applyFont="1" applyBorder="1" applyAlignment="1">
      <alignment vertical="top"/>
    </xf>
    <xf numFmtId="0" fontId="2" fillId="0" borderId="0" xfId="0" applyFont="1" applyFill="1" applyAlignment="1"/>
    <xf numFmtId="49" fontId="8" fillId="0" borderId="2" xfId="0" applyNumberFormat="1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/>
    <xf numFmtId="164" fontId="1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/>
    <xf numFmtId="49" fontId="1" fillId="0" borderId="0" xfId="0" applyNumberFormat="1" applyFont="1" applyFill="1" applyBorder="1" applyAlignment="1"/>
    <xf numFmtId="0" fontId="1" fillId="0" borderId="0" xfId="0" applyFont="1" applyFill="1" applyAlignment="1">
      <alignment horizontal="left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49" fontId="1" fillId="0" borderId="0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left" wrapText="1"/>
    </xf>
    <xf numFmtId="165" fontId="1" fillId="0" borderId="0" xfId="0" applyNumberFormat="1" applyFont="1" applyFill="1" applyBorder="1"/>
    <xf numFmtId="166" fontId="1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&amp;R/BITRE/ISTARSS/Yearbook/Infrastructure%20Yearbook/DRAFT%20Yearbook/Part%202%20-%20Transport/DATA/2020%20data/DG_Road%20Freight%20model%202019%20new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st-level scenario variables"/>
      <sheetName val="Population"/>
      <sheetName val="GDP, GNE"/>
      <sheetName val="FREIGHT by STATE by AREA"/>
      <sheetName val="LCV Frt est's"/>
      <sheetName val="Rigid Frt est's"/>
      <sheetName val="Artic Frt est's"/>
      <sheetName val="MV Census numbers"/>
      <sheetName val="SMVU number vehicles"/>
      <sheetName val="National Freight-Trucks"/>
      <sheetName val="National Road Freight data"/>
      <sheetName val="National Freight reg"/>
      <sheetName val="SMVU National Freight"/>
      <sheetName val="National aggregates"/>
      <sheetName val="State tkm by area of operation"/>
      <sheetName val="Metro-level scenario variables"/>
      <sheetName val="MetroFrt adjustment"/>
      <sheetName val="SMVU metro frt reg"/>
      <sheetName val="Metro Freight - Trucks"/>
      <sheetName val="SMVU Metro Freight"/>
      <sheetName val="Sheet15"/>
      <sheetName val="SYD reg"/>
      <sheetName val="MEL reg"/>
      <sheetName val="BNE reg"/>
      <sheetName val="ADL reg"/>
      <sheetName val="PER reg"/>
      <sheetName val="DRW reg"/>
      <sheetName val="METRO FREIGHT BY STATE"/>
      <sheetName val="Metro aggregates"/>
      <sheetName val="SMVU sectoral freight data"/>
      <sheetName val="Total IS freight per person reg"/>
      <sheetName val="IS road share reg"/>
      <sheetName val="Interstate freight aggregate"/>
      <sheetName val="IS OD Matrices"/>
      <sheetName val="IS OD routes analysis"/>
      <sheetName val="IS Route Freight tasks"/>
      <sheetName val="IS TO,FROM,THRU"/>
      <sheetName val="Rest of State shares"/>
      <sheetName val="REST OF STATE BY STATE"/>
      <sheetName val="State Share Pred calcs"/>
      <sheetName val="State GDP share"/>
      <sheetName val="Non-Metro aggregates"/>
    </sheetNames>
    <sheetDataSet>
      <sheetData sheetId="0"/>
      <sheetData sheetId="1"/>
      <sheetData sheetId="2"/>
      <sheetData sheetId="3">
        <row r="10">
          <cell r="ET10">
            <v>34639.631091729905</v>
          </cell>
        </row>
        <row r="11">
          <cell r="ET11">
            <v>37417.069348726982</v>
          </cell>
        </row>
        <row r="12">
          <cell r="ET12">
            <v>42280.276987106394</v>
          </cell>
        </row>
        <row r="13">
          <cell r="ET13">
            <v>43022.430944004322</v>
          </cell>
        </row>
        <row r="14">
          <cell r="ET14">
            <v>47642.927740809682</v>
          </cell>
        </row>
        <row r="15">
          <cell r="ET15">
            <v>51603.792959021659</v>
          </cell>
        </row>
        <row r="16">
          <cell r="ET16">
            <v>58115.430934598924</v>
          </cell>
        </row>
        <row r="17">
          <cell r="ET17">
            <v>63186.290615771701</v>
          </cell>
        </row>
        <row r="18">
          <cell r="ET18">
            <v>60955.489913241741</v>
          </cell>
        </row>
        <row r="19">
          <cell r="ET19">
            <v>65793.907557192695</v>
          </cell>
        </row>
        <row r="20">
          <cell r="ET20">
            <v>70888.468661318271</v>
          </cell>
        </row>
        <row r="21">
          <cell r="ET21">
            <v>75749.030108976556</v>
          </cell>
        </row>
        <row r="22">
          <cell r="ET22">
            <v>76233.776958744987</v>
          </cell>
        </row>
        <row r="23">
          <cell r="ET23">
            <v>81967.942407818147</v>
          </cell>
        </row>
        <row r="24">
          <cell r="ET24">
            <v>89198.667941911408</v>
          </cell>
        </row>
        <row r="25">
          <cell r="ET25">
            <v>93438.219018693417</v>
          </cell>
        </row>
        <row r="26">
          <cell r="ET26">
            <v>89382.55509044473</v>
          </cell>
        </row>
        <row r="27">
          <cell r="ET27">
            <v>89107.403303688247</v>
          </cell>
        </row>
        <row r="28">
          <cell r="ET28">
            <v>92935.45529129912</v>
          </cell>
        </row>
        <row r="29">
          <cell r="ET29">
            <v>95937.290551047263</v>
          </cell>
        </row>
        <row r="30">
          <cell r="ET30">
            <v>103624.40978427189</v>
          </cell>
        </row>
        <row r="31">
          <cell r="ET31">
            <v>108376.18832430146</v>
          </cell>
        </row>
        <row r="32">
          <cell r="ET32">
            <v>112713.58262185435</v>
          </cell>
        </row>
        <row r="33">
          <cell r="ET33">
            <v>118878.00796988253</v>
          </cell>
        </row>
        <row r="34">
          <cell r="ET34">
            <v>125843.81520744428</v>
          </cell>
        </row>
        <row r="35">
          <cell r="ET35">
            <v>131638.94369202471</v>
          </cell>
        </row>
        <row r="36">
          <cell r="ET36">
            <v>133173.27533139635</v>
          </cell>
        </row>
        <row r="37">
          <cell r="ET37">
            <v>139142.5198337188</v>
          </cell>
        </row>
        <row r="38">
          <cell r="ET38">
            <v>146508.69995977328</v>
          </cell>
        </row>
        <row r="39">
          <cell r="ET39">
            <v>155094.3141129633</v>
          </cell>
        </row>
        <row r="40">
          <cell r="ET40">
            <v>160123.95377196305</v>
          </cell>
        </row>
        <row r="41">
          <cell r="ET41">
            <v>164194.68513600351</v>
          </cell>
        </row>
        <row r="42">
          <cell r="ET42">
            <v>171860.59194960326</v>
          </cell>
        </row>
        <row r="43">
          <cell r="ET43">
            <v>180106.6773569267</v>
          </cell>
        </row>
        <row r="44">
          <cell r="ET44">
            <v>180754.901155878</v>
          </cell>
        </row>
        <row r="45">
          <cell r="ET45">
            <v>186081.65153940898</v>
          </cell>
        </row>
        <row r="46">
          <cell r="ET46">
            <v>192453.58954100462</v>
          </cell>
        </row>
        <row r="47">
          <cell r="ET47">
            <v>199992.59777756064</v>
          </cell>
        </row>
        <row r="48">
          <cell r="ET48">
            <v>202152.21394323302</v>
          </cell>
        </row>
        <row r="49">
          <cell r="ET49">
            <v>204532.44421557512</v>
          </cell>
        </row>
        <row r="50">
          <cell r="ET50">
            <v>207347.92052656415</v>
          </cell>
        </row>
        <row r="51">
          <cell r="ET51">
            <v>202874.02754680393</v>
          </cell>
        </row>
        <row r="52">
          <cell r="ET52">
            <v>209839.86417565556</v>
          </cell>
        </row>
        <row r="53">
          <cell r="ET53">
            <v>216247.20344118093</v>
          </cell>
        </row>
        <row r="54">
          <cell r="ET54">
            <v>218903.20857612821</v>
          </cell>
        </row>
        <row r="55">
          <cell r="ET55">
            <v>224152.102901415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96"/>
  <sheetViews>
    <sheetView tabSelected="1" topLeftCell="A13" workbookViewId="0">
      <selection activeCell="D30" sqref="D30"/>
    </sheetView>
  </sheetViews>
  <sheetFormatPr defaultRowHeight="12.75" x14ac:dyDescent="0.2"/>
  <cols>
    <col min="4" max="4" width="12.28515625" customWidth="1"/>
    <col min="6" max="6" width="16.7109375" bestFit="1" customWidth="1"/>
    <col min="8" max="8" width="7.5703125" customWidth="1"/>
  </cols>
  <sheetData>
    <row r="1" spans="1:14" x14ac:dyDescent="0.2">
      <c r="A1" s="35" t="s">
        <v>49</v>
      </c>
      <c r="B1" s="35"/>
      <c r="C1" s="3"/>
      <c r="D1" s="3"/>
      <c r="E1" s="3"/>
      <c r="F1" s="3"/>
      <c r="G1" s="3"/>
      <c r="H1" s="1"/>
      <c r="I1" s="1"/>
      <c r="J1" s="1"/>
      <c r="K1" s="1"/>
      <c r="L1" s="1"/>
      <c r="M1" s="1"/>
    </row>
    <row r="2" spans="1:14" x14ac:dyDescent="0.2">
      <c r="A2" s="4"/>
      <c r="B2" s="4"/>
      <c r="C2" s="5"/>
      <c r="D2" s="5"/>
      <c r="E2" s="5"/>
      <c r="F2" s="5"/>
      <c r="G2" s="5"/>
      <c r="H2" s="1"/>
      <c r="I2" s="1"/>
      <c r="J2" s="1"/>
      <c r="K2" s="1"/>
    </row>
    <row r="3" spans="1:14" ht="12.75" customHeight="1" x14ac:dyDescent="0.2">
      <c r="A3" s="78" t="s">
        <v>0</v>
      </c>
      <c r="B3" s="80" t="s">
        <v>1</v>
      </c>
      <c r="C3" s="80"/>
      <c r="D3" s="80"/>
      <c r="E3" s="80"/>
      <c r="F3" s="2"/>
      <c r="G3" s="33" t="s">
        <v>2</v>
      </c>
      <c r="H3" s="33"/>
      <c r="I3" s="2"/>
      <c r="J3" s="2"/>
      <c r="K3" s="2"/>
      <c r="L3" s="2"/>
      <c r="M3" s="6"/>
      <c r="N3" s="1"/>
    </row>
    <row r="4" spans="1:14" ht="38.25" x14ac:dyDescent="0.2">
      <c r="A4" s="79"/>
      <c r="B4" s="65" t="s">
        <v>52</v>
      </c>
      <c r="C4" s="19" t="s">
        <v>3</v>
      </c>
      <c r="D4" s="19" t="s">
        <v>4</v>
      </c>
      <c r="E4" s="37" t="s">
        <v>5</v>
      </c>
      <c r="G4" s="19" t="s">
        <v>3</v>
      </c>
      <c r="H4" s="19" t="s">
        <v>4</v>
      </c>
      <c r="M4" s="22"/>
    </row>
    <row r="5" spans="1:14" x14ac:dyDescent="0.2">
      <c r="A5" s="7" t="s">
        <v>6</v>
      </c>
      <c r="B5" s="13">
        <v>10.567755668554806</v>
      </c>
      <c r="C5" s="8">
        <v>48.891781856938579</v>
      </c>
      <c r="D5" s="9">
        <v>95.246804123711343</v>
      </c>
      <c r="E5" s="9">
        <v>154.58188437312549</v>
      </c>
      <c r="G5" s="10"/>
      <c r="H5" s="10"/>
    </row>
    <row r="6" spans="1:14" x14ac:dyDescent="0.2">
      <c r="A6" s="7" t="s">
        <v>7</v>
      </c>
      <c r="B6" s="13">
        <v>11.426514789361716</v>
      </c>
      <c r="C6" s="8">
        <v>45.233761470905847</v>
      </c>
      <c r="D6" s="9">
        <v>98.950416666666655</v>
      </c>
      <c r="E6" s="9">
        <v>155.35589326979846</v>
      </c>
      <c r="G6" s="10"/>
      <c r="H6" s="10"/>
      <c r="M6" s="22"/>
    </row>
    <row r="7" spans="1:14" x14ac:dyDescent="0.2">
      <c r="A7" s="7" t="s">
        <v>8</v>
      </c>
      <c r="B7" s="13">
        <v>12.924577432680088</v>
      </c>
      <c r="C7" s="8">
        <v>47.544071417169135</v>
      </c>
      <c r="D7" s="9">
        <v>97.281249999999986</v>
      </c>
      <c r="E7" s="9">
        <v>157.2827042651063</v>
      </c>
      <c r="G7" s="10"/>
      <c r="H7" s="10"/>
      <c r="M7" s="22"/>
    </row>
    <row r="8" spans="1:14" x14ac:dyDescent="0.2">
      <c r="A8" s="7" t="s">
        <v>9</v>
      </c>
      <c r="B8" s="13">
        <v>13.164609673467281</v>
      </c>
      <c r="C8" s="8">
        <v>49.246808421041365</v>
      </c>
      <c r="D8" s="9">
        <v>100.3390625</v>
      </c>
      <c r="E8" s="9">
        <v>162.74135827149414</v>
      </c>
      <c r="G8" s="10"/>
      <c r="H8" s="10"/>
    </row>
    <row r="9" spans="1:14" x14ac:dyDescent="0.2">
      <c r="A9" s="7" t="s">
        <v>10</v>
      </c>
      <c r="B9" s="13">
        <v>14.59304744080822</v>
      </c>
      <c r="C9" s="8">
        <v>48.370125267155125</v>
      </c>
      <c r="D9" s="9">
        <v>100.49684210526316</v>
      </c>
      <c r="E9" s="9">
        <v>163.48930652219724</v>
      </c>
      <c r="G9" s="10"/>
      <c r="H9" s="10"/>
    </row>
    <row r="10" spans="1:14" x14ac:dyDescent="0.2">
      <c r="A10" s="7" t="s">
        <v>11</v>
      </c>
      <c r="B10" s="13">
        <v>15.822084093714077</v>
      </c>
      <c r="C10" s="8">
        <v>52.366429292050015</v>
      </c>
      <c r="D10" s="9">
        <v>101.15136842105262</v>
      </c>
      <c r="E10" s="9">
        <v>168.97601355964059</v>
      </c>
      <c r="G10" s="10"/>
      <c r="H10" s="10"/>
    </row>
    <row r="11" spans="1:14" x14ac:dyDescent="0.2">
      <c r="A11" s="7" t="s">
        <v>12</v>
      </c>
      <c r="B11" s="13">
        <v>17.836434305974702</v>
      </c>
      <c r="C11" s="8">
        <v>54.964455889655753</v>
      </c>
      <c r="D11" s="9">
        <v>106.57073684210526</v>
      </c>
      <c r="E11" s="9">
        <v>177.9806718114873</v>
      </c>
      <c r="G11" s="10"/>
      <c r="H11" s="10"/>
    </row>
    <row r="12" spans="1:14" x14ac:dyDescent="0.2">
      <c r="A12" s="7" t="s">
        <v>13</v>
      </c>
      <c r="B12" s="13">
        <v>19.41216385616908</v>
      </c>
      <c r="C12" s="8">
        <v>55.329278706175543</v>
      </c>
      <c r="D12" s="9">
        <v>94.136052631578949</v>
      </c>
      <c r="E12" s="9">
        <v>167.98080536559456</v>
      </c>
      <c r="G12" s="10"/>
      <c r="H12" s="10"/>
    </row>
    <row r="13" spans="1:14" x14ac:dyDescent="0.2">
      <c r="A13" s="7" t="s">
        <v>14</v>
      </c>
      <c r="B13" s="13">
        <v>18.74556029490692</v>
      </c>
      <c r="C13" s="8">
        <v>51.36454013747688</v>
      </c>
      <c r="D13" s="9">
        <v>78.368789473684203</v>
      </c>
      <c r="E13" s="9">
        <v>148.84556532649185</v>
      </c>
      <c r="G13" s="10"/>
      <c r="H13" s="10"/>
    </row>
    <row r="14" spans="1:14" x14ac:dyDescent="0.2">
      <c r="A14" s="7" t="s">
        <v>15</v>
      </c>
      <c r="B14" s="13">
        <v>20.253766168518368</v>
      </c>
      <c r="C14" s="8">
        <v>55.800603687632488</v>
      </c>
      <c r="D14" s="9">
        <v>91.327157894736828</v>
      </c>
      <c r="E14" s="9">
        <v>167.51598010024134</v>
      </c>
      <c r="G14" s="10"/>
      <c r="H14" s="10"/>
    </row>
    <row r="15" spans="1:14" x14ac:dyDescent="0.2">
      <c r="A15" s="7" t="s">
        <v>16</v>
      </c>
      <c r="B15" s="13">
        <v>21.843901925498884</v>
      </c>
      <c r="C15" s="8">
        <v>62.844160441720405</v>
      </c>
      <c r="D15" s="9">
        <v>93.269999999999982</v>
      </c>
      <c r="E15" s="9">
        <v>178.18736825689109</v>
      </c>
      <c r="G15" s="8"/>
      <c r="H15" s="10"/>
    </row>
    <row r="16" spans="1:14" x14ac:dyDescent="0.2">
      <c r="A16" s="7" t="s">
        <v>17</v>
      </c>
      <c r="B16" s="13">
        <v>23.365022924402556</v>
      </c>
      <c r="C16" s="8">
        <v>66.539530887879408</v>
      </c>
      <c r="D16" s="9">
        <v>99.033684210526303</v>
      </c>
      <c r="E16" s="9">
        <v>188.95572573579739</v>
      </c>
      <c r="G16" s="8"/>
      <c r="H16" s="10"/>
    </row>
    <row r="17" spans="1:8" x14ac:dyDescent="0.2">
      <c r="A17" s="7" t="s">
        <v>18</v>
      </c>
      <c r="B17" s="13">
        <v>23.538082674100991</v>
      </c>
      <c r="C17" s="8">
        <v>69.057258603206137</v>
      </c>
      <c r="D17" s="9">
        <v>92.462105263157895</v>
      </c>
      <c r="E17" s="9">
        <v>185.82479379863668</v>
      </c>
      <c r="G17" s="8"/>
      <c r="H17" s="10"/>
    </row>
    <row r="18" spans="1:8" x14ac:dyDescent="0.2">
      <c r="A18" s="7" t="s">
        <v>19</v>
      </c>
      <c r="B18" s="13">
        <v>25.333908164760736</v>
      </c>
      <c r="C18" s="8">
        <v>69.683744268230768</v>
      </c>
      <c r="D18" s="9">
        <v>90.932210526315799</v>
      </c>
      <c r="E18" s="9">
        <v>186.90722717465303</v>
      </c>
      <c r="G18" s="8"/>
      <c r="H18" s="10"/>
    </row>
    <row r="19" spans="1:8" x14ac:dyDescent="0.2">
      <c r="A19" s="7" t="s">
        <v>20</v>
      </c>
      <c r="B19" s="13">
        <v>27.596311539455623</v>
      </c>
      <c r="C19" s="8">
        <v>66.77151663709455</v>
      </c>
      <c r="D19" s="9">
        <v>87.767052631578949</v>
      </c>
      <c r="E19" s="9">
        <v>182.28251009403891</v>
      </c>
      <c r="G19" s="8"/>
      <c r="H19" s="10"/>
    </row>
    <row r="20" spans="1:8" x14ac:dyDescent="0.2">
      <c r="A20" s="7" t="s">
        <v>21</v>
      </c>
      <c r="B20" s="13">
        <v>28.936882047899164</v>
      </c>
      <c r="C20" s="8">
        <v>74.270535246685853</v>
      </c>
      <c r="D20" s="9">
        <v>91.338631578947357</v>
      </c>
      <c r="E20" s="9">
        <v>194.76377805067722</v>
      </c>
      <c r="G20" s="8"/>
      <c r="H20" s="10"/>
    </row>
    <row r="21" spans="1:8" x14ac:dyDescent="0.2">
      <c r="A21" s="7" t="s">
        <v>22</v>
      </c>
      <c r="B21" s="13">
        <v>27.708592078037864</v>
      </c>
      <c r="C21" s="8">
        <v>77.706835216611893</v>
      </c>
      <c r="D21" s="9">
        <v>90.80536842105262</v>
      </c>
      <c r="E21" s="9">
        <v>196.01409761849385</v>
      </c>
      <c r="G21" s="8"/>
      <c r="H21" s="10"/>
    </row>
    <row r="22" spans="1:8" x14ac:dyDescent="0.2">
      <c r="A22" s="7" t="s">
        <v>23</v>
      </c>
      <c r="B22" s="13">
        <v>27.816658089312359</v>
      </c>
      <c r="C22" s="8">
        <v>85.509083286022218</v>
      </c>
      <c r="D22" s="9">
        <v>93.321052631578937</v>
      </c>
      <c r="E22" s="9">
        <v>207.1367813461616</v>
      </c>
      <c r="G22" s="8"/>
      <c r="H22" s="10"/>
    </row>
    <row r="23" spans="1:8" x14ac:dyDescent="0.2">
      <c r="A23" s="7" t="s">
        <v>24</v>
      </c>
      <c r="B23" s="13">
        <v>29.214742705832826</v>
      </c>
      <c r="C23" s="8">
        <v>85.542623242689785</v>
      </c>
      <c r="D23" s="9">
        <v>92.768526315789472</v>
      </c>
      <c r="E23" s="9">
        <v>208.93056115158595</v>
      </c>
      <c r="G23" s="8"/>
      <c r="H23" s="10"/>
    </row>
    <row r="24" spans="1:8" x14ac:dyDescent="0.2">
      <c r="A24" s="7" t="s">
        <v>25</v>
      </c>
      <c r="B24" s="13">
        <v>30.369493895654486</v>
      </c>
      <c r="C24" s="8">
        <v>88.360355734189326</v>
      </c>
      <c r="D24" s="9">
        <v>95.363894736842099</v>
      </c>
      <c r="E24" s="9">
        <v>216.79729926729058</v>
      </c>
      <c r="G24" s="8"/>
      <c r="H24" s="10"/>
    </row>
    <row r="25" spans="1:8" x14ac:dyDescent="0.2">
      <c r="A25" s="7" t="s">
        <v>26</v>
      </c>
      <c r="B25" s="13">
        <v>33.032515389422144</v>
      </c>
      <c r="C25" s="8">
        <v>91.010151873689409</v>
      </c>
      <c r="D25" s="9">
        <v>105.57442105263158</v>
      </c>
      <c r="E25" s="9">
        <v>231.57080949275024</v>
      </c>
      <c r="G25" s="8"/>
      <c r="H25" s="10"/>
    </row>
    <row r="26" spans="1:8" x14ac:dyDescent="0.2">
      <c r="A26" s="7" t="s">
        <v>27</v>
      </c>
      <c r="B26" s="13">
        <v>34.78907800715168</v>
      </c>
      <c r="C26" s="8">
        <v>95.62265560128003</v>
      </c>
      <c r="D26" s="9">
        <v>102.41</v>
      </c>
      <c r="E26" s="9">
        <v>234.22187261006786</v>
      </c>
      <c r="G26" s="8"/>
      <c r="H26" s="15">
        <v>43.458463999999999</v>
      </c>
    </row>
    <row r="27" spans="1:8" x14ac:dyDescent="0.2">
      <c r="A27" s="7" t="s">
        <v>28</v>
      </c>
      <c r="B27" s="13">
        <v>36.434664206951915</v>
      </c>
      <c r="C27" s="8">
        <v>104.04063739826044</v>
      </c>
      <c r="D27" s="9">
        <v>108.97</v>
      </c>
      <c r="E27" s="9">
        <v>250.45632473063759</v>
      </c>
      <c r="G27" s="8"/>
      <c r="H27" s="15">
        <v>44.725774999999999</v>
      </c>
    </row>
    <row r="28" spans="1:8" x14ac:dyDescent="0.2">
      <c r="A28" s="7" t="s">
        <v>29</v>
      </c>
      <c r="B28" s="13">
        <v>38.696305827849358</v>
      </c>
      <c r="C28" s="8">
        <v>107.73199809825454</v>
      </c>
      <c r="D28" s="9">
        <v>112.13</v>
      </c>
      <c r="E28" s="9">
        <v>259.09032725460844</v>
      </c>
      <c r="G28" s="8"/>
      <c r="H28" s="15">
        <v>47.638630999999997</v>
      </c>
    </row>
    <row r="29" spans="1:8" x14ac:dyDescent="0.2">
      <c r="A29" s="7" t="s">
        <v>30</v>
      </c>
      <c r="B29" s="13">
        <v>41.250511165796603</v>
      </c>
      <c r="C29" s="8">
        <v>109.53158539452825</v>
      </c>
      <c r="D29" s="9">
        <v>104.38</v>
      </c>
      <c r="E29" s="9">
        <v>255.94750631207705</v>
      </c>
      <c r="G29" s="8"/>
      <c r="H29" s="15">
        <v>43.322405000000003</v>
      </c>
    </row>
    <row r="30" spans="1:8" x14ac:dyDescent="0.2">
      <c r="A30" s="7" t="s">
        <v>31</v>
      </c>
      <c r="B30" s="13">
        <v>43.458726726617179</v>
      </c>
      <c r="C30" s="8">
        <v>114.39212321789651</v>
      </c>
      <c r="D30" s="9">
        <v>102.57</v>
      </c>
      <c r="E30" s="9">
        <v>261.44955813153103</v>
      </c>
      <c r="G30" s="8"/>
      <c r="H30" s="15">
        <v>45.109407466</v>
      </c>
    </row>
    <row r="31" spans="1:8" x14ac:dyDescent="0.2">
      <c r="A31" s="7" t="s">
        <v>32</v>
      </c>
      <c r="B31" s="13">
        <v>44.208113319281232</v>
      </c>
      <c r="C31" s="8">
        <v>117.92982299999997</v>
      </c>
      <c r="D31" s="9">
        <v>97.108000000000004</v>
      </c>
      <c r="E31" s="9">
        <v>260.92542067252811</v>
      </c>
      <c r="G31" s="8"/>
      <c r="H31" s="15">
        <v>45.257888045999998</v>
      </c>
    </row>
    <row r="32" spans="1:8" x14ac:dyDescent="0.2">
      <c r="A32" s="7" t="s">
        <v>33</v>
      </c>
      <c r="B32" s="13">
        <v>46.443771889567799</v>
      </c>
      <c r="C32" s="8">
        <v>129.60616520000002</v>
      </c>
      <c r="D32" s="9">
        <v>102.84</v>
      </c>
      <c r="E32" s="9">
        <v>280.85223415263079</v>
      </c>
      <c r="G32" s="8"/>
      <c r="H32" s="15">
        <v>46.1</v>
      </c>
    </row>
    <row r="33" spans="1:13" x14ac:dyDescent="0.2">
      <c r="A33" s="7" t="s">
        <v>34</v>
      </c>
      <c r="B33" s="13">
        <v>49.170453004934004</v>
      </c>
      <c r="C33" s="8">
        <v>138.80021999999997</v>
      </c>
      <c r="D33" s="9">
        <v>106.32</v>
      </c>
      <c r="E33" s="9">
        <v>295.76071030828308</v>
      </c>
      <c r="F33" s="32"/>
      <c r="G33" s="8"/>
      <c r="H33" s="30">
        <v>45.702953000000001</v>
      </c>
      <c r="I33" s="32"/>
    </row>
    <row r="34" spans="1:13" x14ac:dyDescent="0.2">
      <c r="A34" s="14" t="s">
        <v>35</v>
      </c>
      <c r="B34" s="13">
        <v>52.404935647959775</v>
      </c>
      <c r="C34" s="8">
        <v>142.82522</v>
      </c>
      <c r="D34" s="9">
        <v>109.29</v>
      </c>
      <c r="E34" s="9">
        <v>305.7165972551598</v>
      </c>
      <c r="F34" s="32"/>
      <c r="G34" s="8"/>
      <c r="H34" s="30">
        <v>45.520001999999998</v>
      </c>
      <c r="I34" s="32"/>
    </row>
    <row r="35" spans="1:13" x14ac:dyDescent="0.2">
      <c r="A35" s="14" t="s">
        <v>36</v>
      </c>
      <c r="B35" s="13">
        <v>54.469714227552601</v>
      </c>
      <c r="C35" s="8">
        <v>154.98219</v>
      </c>
      <c r="D35" s="9">
        <v>106.688</v>
      </c>
      <c r="E35" s="9">
        <v>316.13990422755262</v>
      </c>
      <c r="F35" s="32"/>
      <c r="G35" s="8"/>
      <c r="H35" s="30">
        <v>45.931104999999995</v>
      </c>
      <c r="I35" s="32"/>
    </row>
    <row r="36" spans="1:13" ht="16.5" customHeight="1" x14ac:dyDescent="0.2">
      <c r="A36" s="14" t="s">
        <v>37</v>
      </c>
      <c r="B36" s="13">
        <v>56.229903053525057</v>
      </c>
      <c r="C36" s="8">
        <v>156.99770999999998</v>
      </c>
      <c r="D36" s="9">
        <v>115.37389999999999</v>
      </c>
      <c r="E36" s="9">
        <v>328.60151305352503</v>
      </c>
      <c r="F36" s="32"/>
      <c r="G36" s="9"/>
      <c r="H36" s="30">
        <v>48.588115999999999</v>
      </c>
      <c r="I36" s="32"/>
    </row>
    <row r="37" spans="1:13" x14ac:dyDescent="0.2">
      <c r="A37" s="14" t="s">
        <v>38</v>
      </c>
      <c r="B37" s="13">
        <v>59.24899375589515</v>
      </c>
      <c r="C37" s="8">
        <v>172.66314999999997</v>
      </c>
      <c r="D37" s="9">
        <v>119.54140000000001</v>
      </c>
      <c r="E37" s="9">
        <v>351.45354375589511</v>
      </c>
      <c r="F37" s="32"/>
      <c r="G37" s="9"/>
      <c r="H37" s="30">
        <v>51.811188000000001</v>
      </c>
      <c r="I37" s="32"/>
    </row>
    <row r="38" spans="1:13" x14ac:dyDescent="0.2">
      <c r="A38" s="14" t="s">
        <v>39</v>
      </c>
      <c r="B38" s="13">
        <v>62.531323896016652</v>
      </c>
      <c r="C38" s="73">
        <v>187.36250000000001</v>
      </c>
      <c r="D38" s="73">
        <v>112.28550000000001</v>
      </c>
      <c r="E38" s="73">
        <v>362.17932389601668</v>
      </c>
      <c r="F38" s="74"/>
      <c r="G38" s="52">
        <v>642.82600000000002</v>
      </c>
      <c r="H38" s="30">
        <v>49.277873</v>
      </c>
      <c r="I38" s="32"/>
    </row>
    <row r="39" spans="1:13" x14ac:dyDescent="0.2">
      <c r="A39" s="14" t="s">
        <v>40</v>
      </c>
      <c r="B39" s="13">
        <v>63.198314546566415</v>
      </c>
      <c r="C39" s="73">
        <v>207.56100000000001</v>
      </c>
      <c r="D39" s="73">
        <v>100.3171</v>
      </c>
      <c r="E39" s="73">
        <v>371.07641454656641</v>
      </c>
      <c r="F39" s="74"/>
      <c r="G39" s="52">
        <v>705.03899999999999</v>
      </c>
      <c r="H39" s="30">
        <v>44.876007999999999</v>
      </c>
      <c r="I39" s="32"/>
    </row>
    <row r="40" spans="1:13" x14ac:dyDescent="0.2">
      <c r="A40" s="14" t="s">
        <v>42</v>
      </c>
      <c r="B40" s="13">
        <v>65.627508619193577</v>
      </c>
      <c r="C40" s="73">
        <v>230.49</v>
      </c>
      <c r="D40" s="73">
        <v>106.4504</v>
      </c>
      <c r="E40" s="73">
        <v>402.56790861919359</v>
      </c>
      <c r="F40" s="74"/>
      <c r="G40" s="52">
        <v>798.76300000000003</v>
      </c>
      <c r="H40" s="30">
        <v>44.680304999999997</v>
      </c>
      <c r="I40" s="32"/>
    </row>
    <row r="41" spans="1:13" x14ac:dyDescent="0.2">
      <c r="A41" s="14" t="s">
        <v>44</v>
      </c>
      <c r="B41" s="13">
        <v>68.506112069895366</v>
      </c>
      <c r="C41" s="73">
        <v>233.84544043196061</v>
      </c>
      <c r="D41" s="73">
        <v>102.8736</v>
      </c>
      <c r="E41" s="73">
        <v>405.22515250185597</v>
      </c>
      <c r="F41" s="74"/>
      <c r="G41" s="52">
        <v>840.33439172522174</v>
      </c>
      <c r="H41" s="30">
        <v>43.310974999999999</v>
      </c>
      <c r="I41" s="32"/>
    </row>
    <row r="42" spans="1:13" x14ac:dyDescent="0.2">
      <c r="A42" s="14" t="s">
        <v>45</v>
      </c>
      <c r="B42" s="13">
        <v>71.847615217838666</v>
      </c>
      <c r="C42" s="73">
        <v>259.98290014659801</v>
      </c>
      <c r="D42" s="73">
        <v>94.7637</v>
      </c>
      <c r="E42" s="73">
        <v>426.59421536443665</v>
      </c>
      <c r="F42" s="74"/>
      <c r="G42" s="52">
        <v>908</v>
      </c>
      <c r="H42" s="30">
        <v>42.971670000000003</v>
      </c>
      <c r="I42" s="32"/>
    </row>
    <row r="43" spans="1:13" x14ac:dyDescent="0.2">
      <c r="A43" s="14" t="s">
        <v>46</v>
      </c>
      <c r="B43" s="13">
        <v>73.382713557496714</v>
      </c>
      <c r="C43" s="21">
        <v>288.11765466199085</v>
      </c>
      <c r="D43" s="9">
        <v>96.616600000000005</v>
      </c>
      <c r="E43" s="9">
        <v>458.11696821948755</v>
      </c>
      <c r="F43" s="32"/>
      <c r="G43" s="52">
        <v>1012.997</v>
      </c>
      <c r="H43" s="30">
        <v>43.529234000000002</v>
      </c>
      <c r="I43" s="53"/>
      <c r="J43" s="1"/>
      <c r="K43" s="1"/>
      <c r="L43" s="1"/>
      <c r="M43" s="1"/>
    </row>
    <row r="44" spans="1:13" x14ac:dyDescent="0.2">
      <c r="A44" s="14" t="s">
        <v>47</v>
      </c>
      <c r="B44" s="13">
        <v>75.017486057603151</v>
      </c>
      <c r="C44" s="21">
        <v>337.64958226128948</v>
      </c>
      <c r="D44" s="9">
        <v>97.824399999999997</v>
      </c>
      <c r="E44" s="9">
        <v>510.49146831889266</v>
      </c>
      <c r="F44" s="32"/>
      <c r="G44" s="52">
        <v>1089.566</v>
      </c>
      <c r="H44" s="30">
        <v>45.288111999999998</v>
      </c>
      <c r="I44" s="53"/>
      <c r="J44" s="1"/>
      <c r="K44" s="1"/>
      <c r="L44" s="1"/>
      <c r="M44" s="1"/>
    </row>
    <row r="45" spans="1:13" x14ac:dyDescent="0.2">
      <c r="A45" s="14" t="s">
        <v>48</v>
      </c>
      <c r="B45" s="13">
        <v>76.475682680846631</v>
      </c>
      <c r="C45" s="21">
        <v>369.41533250786961</v>
      </c>
      <c r="D45" s="9">
        <v>98.430999999999997</v>
      </c>
      <c r="E45" s="9">
        <v>544.32201518871625</v>
      </c>
      <c r="F45" s="32"/>
      <c r="G45" s="52">
        <v>1210.9490000000001</v>
      </c>
      <c r="H45" s="30">
        <v>43.774422999999999</v>
      </c>
      <c r="I45" s="53"/>
      <c r="J45" s="1"/>
      <c r="K45" s="1"/>
      <c r="L45" s="1"/>
      <c r="M45" s="1"/>
    </row>
    <row r="46" spans="1:13" x14ac:dyDescent="0.2">
      <c r="A46" s="58" t="s">
        <v>54</v>
      </c>
      <c r="B46" s="13">
        <v>75.242756824437691</v>
      </c>
      <c r="C46" s="21">
        <v>381.1</v>
      </c>
      <c r="D46" s="9">
        <v>102.82</v>
      </c>
      <c r="E46" s="9">
        <v>559.16275682443779</v>
      </c>
      <c r="F46" s="32"/>
      <c r="G46" s="52">
        <v>1322.085</v>
      </c>
      <c r="H46" s="30">
        <v>44.706786999999998</v>
      </c>
      <c r="I46" s="53"/>
      <c r="J46" s="1"/>
      <c r="K46" s="1"/>
      <c r="L46" s="1"/>
      <c r="M46" s="1"/>
    </row>
    <row r="47" spans="1:13" x14ac:dyDescent="0.2">
      <c r="A47" s="58" t="s">
        <v>55</v>
      </c>
      <c r="B47" s="15">
        <v>77.809652227753304</v>
      </c>
      <c r="C47" s="21"/>
      <c r="D47" s="9">
        <v>100.0252</v>
      </c>
      <c r="E47" s="9"/>
      <c r="F47" s="53"/>
      <c r="G47" s="21"/>
      <c r="H47" s="30">
        <v>44.616769000000005</v>
      </c>
      <c r="I47" s="53"/>
      <c r="J47" s="1"/>
      <c r="K47" s="1"/>
      <c r="L47" s="1"/>
      <c r="M47" s="1"/>
    </row>
    <row r="48" spans="1:13" x14ac:dyDescent="0.2">
      <c r="A48" s="58" t="s">
        <v>57</v>
      </c>
      <c r="B48" s="15">
        <v>80.202655506189345</v>
      </c>
      <c r="C48" s="21"/>
      <c r="D48" s="9">
        <v>100.01150000000001</v>
      </c>
      <c r="E48" s="9"/>
      <c r="F48" s="53"/>
      <c r="G48" s="21"/>
      <c r="H48" s="30">
        <v>43.401004999999998</v>
      </c>
      <c r="I48" s="53"/>
      <c r="J48" s="1"/>
      <c r="K48" s="1"/>
      <c r="L48" s="1"/>
      <c r="M48" s="1"/>
    </row>
    <row r="49" spans="1:14" x14ac:dyDescent="0.2">
      <c r="A49" s="58" t="s">
        <v>60</v>
      </c>
      <c r="B49" s="13">
        <v>81.170384844463356</v>
      </c>
      <c r="C49" s="21"/>
      <c r="D49" s="9"/>
      <c r="E49" s="9"/>
      <c r="F49" s="32"/>
      <c r="G49" s="21"/>
      <c r="H49" s="30"/>
      <c r="I49" s="53"/>
      <c r="J49" s="1"/>
      <c r="K49" s="1"/>
      <c r="L49" s="1"/>
      <c r="M49" s="1"/>
    </row>
    <row r="50" spans="1:14" x14ac:dyDescent="0.2">
      <c r="A50" s="58" t="s">
        <v>63</v>
      </c>
      <c r="B50" s="13">
        <v>83.116700639296852</v>
      </c>
      <c r="C50" s="21"/>
      <c r="D50" s="9"/>
      <c r="E50" s="9"/>
      <c r="F50" s="32"/>
      <c r="G50" s="21"/>
      <c r="H50" s="55"/>
      <c r="I50" s="53"/>
      <c r="J50" s="1"/>
      <c r="K50" s="1"/>
      <c r="L50" s="1"/>
      <c r="M50" s="1"/>
    </row>
    <row r="51" spans="1:14" ht="12.75" customHeight="1" x14ac:dyDescent="0.2">
      <c r="A51" s="72" t="s">
        <v>56</v>
      </c>
      <c r="B51" s="69"/>
      <c r="C51" s="69"/>
      <c r="D51" s="69"/>
      <c r="E51" s="69"/>
      <c r="F51" s="69"/>
      <c r="G51" s="69"/>
      <c r="H51" s="70"/>
      <c r="I51" s="70"/>
      <c r="J51" s="70"/>
      <c r="K51" s="70"/>
      <c r="L51" s="70"/>
      <c r="M51" s="70"/>
    </row>
    <row r="52" spans="1:14" ht="12.75" customHeight="1" x14ac:dyDescent="0.2">
      <c r="A52" s="75" t="s">
        <v>68</v>
      </c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</row>
    <row r="53" spans="1:14" ht="47.25" customHeight="1" x14ac:dyDescent="0.2">
      <c r="A53" s="81" t="s">
        <v>62</v>
      </c>
      <c r="B53" s="81"/>
      <c r="C53" s="81"/>
      <c r="D53" s="81"/>
      <c r="E53" s="81"/>
      <c r="F53" s="81"/>
      <c r="G53" s="81"/>
      <c r="H53" s="81"/>
      <c r="I53" s="81"/>
      <c r="J53" s="68"/>
      <c r="K53" s="68"/>
      <c r="L53" s="68"/>
    </row>
    <row r="54" spans="1:14" x14ac:dyDescent="0.2">
      <c r="A54" s="27" t="s">
        <v>43</v>
      </c>
      <c r="B54" s="27"/>
    </row>
    <row r="55" spans="1:14" ht="12.75" customHeight="1" x14ac:dyDescent="0.2">
      <c r="A55" s="67" t="s">
        <v>64</v>
      </c>
      <c r="B55" s="67"/>
      <c r="C55" s="67"/>
      <c r="D55" s="67"/>
      <c r="E55" s="67"/>
      <c r="F55" s="67"/>
      <c r="G55" s="67"/>
      <c r="H55" s="67"/>
      <c r="I55" s="31"/>
      <c r="J55" s="31"/>
      <c r="K55" s="31"/>
      <c r="L55" s="31"/>
      <c r="M55" s="31"/>
      <c r="N55" s="31"/>
    </row>
    <row r="57" spans="1:14" x14ac:dyDescent="0.2">
      <c r="A57" s="23"/>
      <c r="B57" s="39"/>
      <c r="C57" s="24"/>
      <c r="D57" s="24"/>
      <c r="E57" s="24"/>
      <c r="F57" s="25"/>
      <c r="G57" s="24"/>
      <c r="H57" s="24"/>
      <c r="I57" s="24"/>
      <c r="J57" s="24"/>
      <c r="K57" s="24"/>
      <c r="L57" s="25"/>
      <c r="M57" s="24"/>
    </row>
    <row r="58" spans="1:14" x14ac:dyDescent="0.2">
      <c r="A58" s="35" t="s">
        <v>51</v>
      </c>
      <c r="B58" s="35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4" x14ac:dyDescent="0.2">
      <c r="A59" s="4"/>
      <c r="B59" s="4"/>
      <c r="C59" s="5"/>
      <c r="D59" s="5"/>
      <c r="E59" s="5"/>
      <c r="F59" s="5"/>
      <c r="G59" s="5"/>
      <c r="H59" s="5"/>
      <c r="I59" s="5"/>
      <c r="J59" s="1"/>
      <c r="K59" s="1"/>
      <c r="L59" s="1"/>
      <c r="M59" s="1"/>
      <c r="N59" s="1"/>
    </row>
    <row r="60" spans="1:14" ht="12.75" customHeight="1" x14ac:dyDescent="0.2">
      <c r="A60" s="78" t="s">
        <v>0</v>
      </c>
      <c r="B60" s="80" t="s">
        <v>1</v>
      </c>
      <c r="C60" s="80"/>
      <c r="D60" s="80"/>
      <c r="E60" s="80"/>
      <c r="F60" s="80"/>
      <c r="G60" s="2"/>
      <c r="H60" s="33" t="s">
        <v>2</v>
      </c>
      <c r="I60" s="33"/>
      <c r="J60" s="41"/>
      <c r="K60" s="2"/>
      <c r="L60" s="2"/>
      <c r="M60" s="2"/>
      <c r="N60" s="2"/>
    </row>
    <row r="61" spans="1:14" ht="25.5" x14ac:dyDescent="0.2">
      <c r="A61" s="79"/>
      <c r="B61" s="42" t="s">
        <v>52</v>
      </c>
      <c r="C61" s="19" t="s">
        <v>3</v>
      </c>
      <c r="D61" s="19" t="s">
        <v>4</v>
      </c>
      <c r="E61" s="26" t="s">
        <v>41</v>
      </c>
      <c r="F61" s="19" t="s">
        <v>5</v>
      </c>
      <c r="G61" s="34"/>
      <c r="H61" s="19" t="s">
        <v>3</v>
      </c>
      <c r="I61" s="19" t="s">
        <v>4</v>
      </c>
      <c r="J61" s="26" t="s">
        <v>41</v>
      </c>
      <c r="K61" s="34"/>
      <c r="L61" s="1"/>
      <c r="M61" s="1"/>
      <c r="N61" s="1"/>
    </row>
    <row r="62" spans="1:14" x14ac:dyDescent="0.2">
      <c r="A62" s="7" t="s">
        <v>6</v>
      </c>
      <c r="B62" s="13">
        <v>24.071875423175097</v>
      </c>
      <c r="C62" s="8">
        <v>10.094613143061418</v>
      </c>
      <c r="D62" s="8">
        <v>5.9531958762886603</v>
      </c>
      <c r="E62" s="8">
        <v>0.13762325086073882</v>
      </c>
      <c r="F62" s="8">
        <v>39.973811354215051</v>
      </c>
      <c r="G62" s="9"/>
      <c r="H62" s="10"/>
      <c r="I62" s="10"/>
      <c r="J62" s="10"/>
      <c r="K62" s="10"/>
      <c r="M62" s="13"/>
    </row>
    <row r="63" spans="1:14" x14ac:dyDescent="0.2">
      <c r="A63" s="7" t="s">
        <v>7</v>
      </c>
      <c r="B63" s="13">
        <v>25.990554559365268</v>
      </c>
      <c r="C63" s="8">
        <v>10.414888529094155</v>
      </c>
      <c r="D63" s="8">
        <v>5.6495833333333323</v>
      </c>
      <c r="E63" s="8">
        <v>0.13232787563105783</v>
      </c>
      <c r="F63" s="8">
        <v>41.607791367469012</v>
      </c>
      <c r="G63" s="11"/>
      <c r="H63" s="10"/>
      <c r="I63" s="10"/>
      <c r="J63" s="10"/>
      <c r="K63" s="10"/>
      <c r="M63" s="13"/>
    </row>
    <row r="64" spans="1:14" x14ac:dyDescent="0.2">
      <c r="A64" s="7" t="s">
        <v>8</v>
      </c>
      <c r="B64" s="13">
        <v>29.355699554426309</v>
      </c>
      <c r="C64" s="8">
        <v>10.178618582830863</v>
      </c>
      <c r="D64" s="8">
        <v>5.0187499999999998</v>
      </c>
      <c r="E64" s="8">
        <v>0.13251101438074128</v>
      </c>
      <c r="F64" s="8">
        <v>43.624436229588483</v>
      </c>
      <c r="G64" s="10"/>
      <c r="H64" s="10"/>
      <c r="I64" s="10"/>
      <c r="J64" s="10"/>
      <c r="K64" s="10"/>
      <c r="M64" s="13"/>
    </row>
    <row r="65" spans="1:13" x14ac:dyDescent="0.2">
      <c r="A65" s="7" t="s">
        <v>9</v>
      </c>
      <c r="B65" s="13">
        <v>29.857821270537038</v>
      </c>
      <c r="C65" s="8">
        <v>10.595403090958628</v>
      </c>
      <c r="D65" s="8">
        <v>4.7609374999999998</v>
      </c>
      <c r="E65" s="8">
        <v>0.14820231471774803</v>
      </c>
      <c r="F65" s="8">
        <v>45.341674410478241</v>
      </c>
      <c r="G65" s="10"/>
      <c r="H65" s="10"/>
      <c r="I65" s="10"/>
      <c r="J65" s="10"/>
      <c r="K65" s="10"/>
      <c r="M65" s="13"/>
    </row>
    <row r="66" spans="1:13" x14ac:dyDescent="0.2">
      <c r="A66" s="7" t="s">
        <v>10</v>
      </c>
      <c r="B66" s="13">
        <v>33.049880300001462</v>
      </c>
      <c r="C66" s="8">
        <v>11.456277672844879</v>
      </c>
      <c r="D66" s="8">
        <v>4.2031578947368411</v>
      </c>
      <c r="E66" s="8">
        <v>0.15715639666788583</v>
      </c>
      <c r="F66" s="8">
        <v>48.93281121635772</v>
      </c>
      <c r="G66" s="10"/>
      <c r="H66" s="10"/>
      <c r="I66" s="10"/>
      <c r="J66" s="10"/>
      <c r="K66" s="10"/>
      <c r="M66" s="13"/>
    </row>
    <row r="67" spans="1:13" x14ac:dyDescent="0.2">
      <c r="A67" s="7" t="s">
        <v>11</v>
      </c>
      <c r="B67" s="13">
        <v>35.781708865307586</v>
      </c>
      <c r="C67" s="8">
        <v>11.329438227949984</v>
      </c>
      <c r="D67" s="8">
        <v>3.9486315789473689</v>
      </c>
      <c r="E67" s="8">
        <v>0.15912450135601144</v>
      </c>
      <c r="F67" s="8">
        <v>50.396013621927345</v>
      </c>
      <c r="G67" s="8"/>
      <c r="H67" s="10"/>
      <c r="I67" s="10"/>
      <c r="J67" s="10"/>
      <c r="K67" s="10"/>
      <c r="M67" s="13"/>
    </row>
    <row r="68" spans="1:13" x14ac:dyDescent="0.2">
      <c r="A68" s="7" t="s">
        <v>12</v>
      </c>
      <c r="B68" s="13">
        <v>40.278996628624228</v>
      </c>
      <c r="C68" s="8">
        <v>10.752153030344246</v>
      </c>
      <c r="D68" s="8">
        <v>3.7292631578947368</v>
      </c>
      <c r="E68" s="8">
        <v>0.16097821953152466</v>
      </c>
      <c r="F68" s="8">
        <v>51.780276623753451</v>
      </c>
      <c r="G68" s="10"/>
      <c r="H68" s="10"/>
      <c r="I68" s="10"/>
      <c r="J68" s="10"/>
      <c r="K68" s="10"/>
      <c r="M68" s="13"/>
    </row>
    <row r="69" spans="1:13" x14ac:dyDescent="0.2">
      <c r="A69" s="7" t="s">
        <v>13</v>
      </c>
      <c r="B69" s="13">
        <v>43.774126759602623</v>
      </c>
      <c r="C69" s="8">
        <v>10.042088213498173</v>
      </c>
      <c r="D69" s="8">
        <v>3.6639473684210522</v>
      </c>
      <c r="E69" s="8">
        <v>0.17560068514927235</v>
      </c>
      <c r="F69" s="8">
        <v>55.633741447822494</v>
      </c>
      <c r="G69" s="10"/>
      <c r="H69" s="10"/>
      <c r="I69" s="10"/>
      <c r="J69" s="10"/>
      <c r="K69" s="10"/>
      <c r="M69" s="13"/>
    </row>
    <row r="70" spans="1:13" x14ac:dyDescent="0.2">
      <c r="A70" s="7" t="s">
        <v>14</v>
      </c>
      <c r="B70" s="13">
        <v>42.209929618334819</v>
      </c>
      <c r="C70" s="8">
        <v>8.4740418577381416</v>
      </c>
      <c r="D70" s="8">
        <v>2.5312105263157894</v>
      </c>
      <c r="E70" s="8">
        <v>0.18690716683923395</v>
      </c>
      <c r="F70" s="8">
        <v>54.227743001141896</v>
      </c>
      <c r="G70" s="10"/>
      <c r="H70" s="10"/>
      <c r="I70" s="10"/>
      <c r="J70" s="10"/>
      <c r="K70" s="10"/>
      <c r="M70" s="13"/>
    </row>
    <row r="71" spans="1:13" x14ac:dyDescent="0.2">
      <c r="A71" s="7" t="s">
        <v>15</v>
      </c>
      <c r="B71" s="13">
        <v>45.540141388674328</v>
      </c>
      <c r="C71" s="8">
        <v>9.6405186087924193</v>
      </c>
      <c r="D71" s="8">
        <v>2.9728421052631577</v>
      </c>
      <c r="E71" s="8">
        <v>0.206300979345483</v>
      </c>
      <c r="F71" s="8">
        <v>58.662116190099781</v>
      </c>
      <c r="G71" s="10"/>
      <c r="H71" s="10"/>
      <c r="I71" s="10"/>
      <c r="J71" s="10"/>
      <c r="K71" s="10"/>
      <c r="M71" s="13"/>
    </row>
    <row r="72" spans="1:13" x14ac:dyDescent="0.2">
      <c r="A72" s="7" t="s">
        <v>16</v>
      </c>
      <c r="B72" s="13">
        <v>49.04456673581938</v>
      </c>
      <c r="C72" s="8">
        <v>9.7586049470752734</v>
      </c>
      <c r="D72" s="8">
        <v>3.03</v>
      </c>
      <c r="E72" s="8">
        <v>0.20553331346926554</v>
      </c>
      <c r="F72" s="8">
        <v>62.553549278639217</v>
      </c>
      <c r="G72" s="8"/>
      <c r="H72" s="8"/>
      <c r="I72" s="10"/>
      <c r="J72" s="10"/>
      <c r="K72" s="10"/>
      <c r="M72" s="13"/>
    </row>
    <row r="73" spans="1:13" x14ac:dyDescent="0.2">
      <c r="A73" s="7" t="s">
        <v>17</v>
      </c>
      <c r="B73" s="13">
        <v>52.384007184574003</v>
      </c>
      <c r="C73" s="8">
        <v>10.794320493076199</v>
      </c>
      <c r="D73" s="8">
        <v>2.7663157894736843</v>
      </c>
      <c r="E73" s="8">
        <v>0.21161915973394818</v>
      </c>
      <c r="F73" s="8">
        <v>66.195469799297939</v>
      </c>
      <c r="G73" s="10"/>
      <c r="H73" s="8"/>
      <c r="I73" s="10"/>
      <c r="J73" s="10"/>
      <c r="K73" s="10"/>
      <c r="M73" s="13"/>
    </row>
    <row r="74" spans="1:13" x14ac:dyDescent="0.2">
      <c r="A74" s="7" t="s">
        <v>18</v>
      </c>
      <c r="B74" s="13">
        <v>52.695694284643984</v>
      </c>
      <c r="C74" s="8">
        <v>11.299723992055547</v>
      </c>
      <c r="D74" s="8">
        <v>2.7378947368421054</v>
      </c>
      <c r="E74" s="8">
        <v>0.19941281690739279</v>
      </c>
      <c r="F74" s="8">
        <v>68.650618365989502</v>
      </c>
      <c r="G74" s="10"/>
      <c r="H74" s="8"/>
      <c r="I74" s="10"/>
      <c r="J74" s="10"/>
      <c r="K74" s="10"/>
      <c r="M74" s="13"/>
    </row>
    <row r="75" spans="1:13" x14ac:dyDescent="0.2">
      <c r="A75" s="7" t="s">
        <v>19</v>
      </c>
      <c r="B75" s="13">
        <v>56.634034243057407</v>
      </c>
      <c r="C75" s="8">
        <v>12.206855116146942</v>
      </c>
      <c r="D75" s="8">
        <v>2.6677894736842105</v>
      </c>
      <c r="E75" s="8">
        <v>0.21545620060112022</v>
      </c>
      <c r="F75" s="8">
        <v>73.864325856095832</v>
      </c>
      <c r="G75" s="10"/>
      <c r="H75" s="8"/>
      <c r="I75" s="10"/>
      <c r="J75" s="10"/>
      <c r="K75" s="10"/>
      <c r="M75" s="13"/>
    </row>
    <row r="76" spans="1:13" x14ac:dyDescent="0.2">
      <c r="A76" s="7" t="s">
        <v>20</v>
      </c>
      <c r="B76" s="13">
        <v>61.60235640245579</v>
      </c>
      <c r="C76" s="8">
        <v>13.812339570965756</v>
      </c>
      <c r="D76" s="8">
        <v>2.9329473684210532</v>
      </c>
      <c r="E76" s="8">
        <v>0.22191092377184693</v>
      </c>
      <c r="F76" s="8">
        <v>78.899102360223083</v>
      </c>
      <c r="G76" s="10"/>
      <c r="H76" s="8"/>
      <c r="I76" s="10"/>
      <c r="J76" s="10"/>
      <c r="K76" s="10"/>
      <c r="M76" s="13"/>
    </row>
    <row r="77" spans="1:13" x14ac:dyDescent="0.2">
      <c r="A77" s="7" t="s">
        <v>21</v>
      </c>
      <c r="B77" s="13">
        <v>64.501336970794256</v>
      </c>
      <c r="C77" s="8">
        <v>13.644829936041273</v>
      </c>
      <c r="D77" s="8">
        <v>2.8613684210526316</v>
      </c>
      <c r="E77" s="8">
        <v>0.13004857428575514</v>
      </c>
      <c r="F77" s="8">
        <v>81.62290996460689</v>
      </c>
      <c r="G77" s="8"/>
      <c r="H77" s="8"/>
      <c r="I77" s="10"/>
      <c r="J77" s="10"/>
      <c r="K77" s="10"/>
      <c r="M77" s="13"/>
    </row>
    <row r="78" spans="1:13" x14ac:dyDescent="0.2">
      <c r="A78" s="7" t="s">
        <v>22</v>
      </c>
      <c r="B78" s="13">
        <v>61.673963012406858</v>
      </c>
      <c r="C78" s="8">
        <v>13.416609262457145</v>
      </c>
      <c r="D78" s="8">
        <v>2.9946315789473683</v>
      </c>
      <c r="E78" s="8">
        <v>0.19759553232304208</v>
      </c>
      <c r="F78" s="8">
        <v>77.822729427831518</v>
      </c>
      <c r="G78" s="10"/>
      <c r="H78" s="8"/>
      <c r="I78" s="10"/>
      <c r="J78" s="10"/>
      <c r="K78" s="10"/>
      <c r="M78" s="13"/>
    </row>
    <row r="79" spans="1:13" x14ac:dyDescent="0.2">
      <c r="A79" s="7" t="s">
        <v>23</v>
      </c>
      <c r="B79" s="13">
        <v>61.290745214375889</v>
      </c>
      <c r="C79" s="8">
        <v>13.803402731274256</v>
      </c>
      <c r="D79" s="8">
        <v>3.0789473684210527</v>
      </c>
      <c r="E79" s="8">
        <v>0.22015622474950378</v>
      </c>
      <c r="F79" s="8">
        <v>79.472881200719684</v>
      </c>
      <c r="G79" s="10"/>
      <c r="H79" s="8"/>
      <c r="I79" s="10"/>
      <c r="J79" s="10"/>
      <c r="K79" s="10"/>
      <c r="M79" s="13"/>
    </row>
    <row r="80" spans="1:13" x14ac:dyDescent="0.2">
      <c r="A80" s="7" t="s">
        <v>24</v>
      </c>
      <c r="B80" s="13">
        <v>63.720712585466288</v>
      </c>
      <c r="C80" s="8">
        <v>15.245551540647158</v>
      </c>
      <c r="D80" s="8">
        <v>3.2314736842105263</v>
      </c>
      <c r="E80" s="8">
        <v>0.24239609836273726</v>
      </c>
      <c r="F80" s="8">
        <v>85.503878243010575</v>
      </c>
      <c r="G80" s="12"/>
      <c r="H80" s="8"/>
      <c r="I80" s="10"/>
      <c r="J80" s="10"/>
      <c r="K80" s="10"/>
      <c r="M80" s="13"/>
    </row>
    <row r="81" spans="1:13" x14ac:dyDescent="0.2">
      <c r="A81" s="7" t="s">
        <v>25</v>
      </c>
      <c r="B81" s="13">
        <v>65.567796655392783</v>
      </c>
      <c r="C81" s="8">
        <v>15.856965567067313</v>
      </c>
      <c r="D81" s="8">
        <v>3.4361052631578946</v>
      </c>
      <c r="E81" s="8">
        <v>0.26619294053286208</v>
      </c>
      <c r="F81" s="8">
        <v>90.964040738651335</v>
      </c>
      <c r="G81" s="12"/>
      <c r="H81" s="8"/>
      <c r="I81" s="10"/>
      <c r="J81" s="10"/>
      <c r="K81" s="10"/>
      <c r="M81" s="13"/>
    </row>
    <row r="82" spans="1:13" x14ac:dyDescent="0.2">
      <c r="A82" s="7" t="s">
        <v>26</v>
      </c>
      <c r="B82" s="13">
        <v>70.59189439484976</v>
      </c>
      <c r="C82" s="8">
        <v>15.184815210180002</v>
      </c>
      <c r="D82" s="8">
        <v>3.6255789473684201</v>
      </c>
      <c r="E82" s="8">
        <v>0.29465410027628841</v>
      </c>
      <c r="F82" s="8">
        <v>93.872128144253267</v>
      </c>
      <c r="G82" s="8"/>
      <c r="H82" s="8"/>
      <c r="I82" s="10"/>
      <c r="J82" s="10"/>
      <c r="K82" s="10"/>
      <c r="M82" s="13"/>
    </row>
    <row r="83" spans="1:13" x14ac:dyDescent="0.2">
      <c r="A83" s="7" t="s">
        <v>27</v>
      </c>
      <c r="B83" s="13">
        <v>73.587110317149794</v>
      </c>
      <c r="C83" s="8">
        <v>14.632119465963394</v>
      </c>
      <c r="D83" s="8">
        <v>3.6711299999999998</v>
      </c>
      <c r="E83" s="8">
        <v>0.29623640980294486</v>
      </c>
      <c r="F83" s="8">
        <v>95.148220618592603</v>
      </c>
      <c r="G83" s="13"/>
      <c r="H83" s="8"/>
      <c r="I83" s="15">
        <v>4.3390389999999996</v>
      </c>
      <c r="J83" s="15"/>
      <c r="K83" s="13"/>
      <c r="M83" s="13"/>
    </row>
    <row r="84" spans="1:13" x14ac:dyDescent="0.2">
      <c r="A84" s="7" t="s">
        <v>28</v>
      </c>
      <c r="B84" s="13">
        <v>76.278918414902435</v>
      </c>
      <c r="C84" s="8">
        <v>15.57818183880198</v>
      </c>
      <c r="D84" s="8">
        <v>3.6430199999999999</v>
      </c>
      <c r="E84" s="8">
        <v>0.31000575084413712</v>
      </c>
      <c r="F84" s="8">
        <v>97.926784746395157</v>
      </c>
      <c r="G84" s="13"/>
      <c r="H84" s="8"/>
      <c r="I84" s="15">
        <v>4.4178119999999996</v>
      </c>
      <c r="J84" s="15"/>
      <c r="K84" s="13"/>
      <c r="M84" s="13"/>
    </row>
    <row r="85" spans="1:13" x14ac:dyDescent="0.2">
      <c r="A85" s="7" t="s">
        <v>29</v>
      </c>
      <c r="B85" s="13">
        <v>80.181702142033188</v>
      </c>
      <c r="C85" s="8">
        <v>17.855051707386437</v>
      </c>
      <c r="D85" s="8">
        <v>4.8101900000000004</v>
      </c>
      <c r="E85" s="8">
        <v>0.34829174367725552</v>
      </c>
      <c r="F85" s="8">
        <v>104.29762857728873</v>
      </c>
      <c r="G85" s="13"/>
      <c r="H85" s="8"/>
      <c r="I85" s="15">
        <v>4.8836769999999996</v>
      </c>
      <c r="J85" s="15"/>
      <c r="K85" s="13"/>
      <c r="M85" s="13"/>
    </row>
    <row r="86" spans="1:13" x14ac:dyDescent="0.2">
      <c r="A86" s="7" t="s">
        <v>30</v>
      </c>
      <c r="B86" s="13">
        <v>84.593304041647684</v>
      </c>
      <c r="C86" s="8">
        <v>18.431608173790416</v>
      </c>
      <c r="D86" s="8">
        <v>4.3785299999999996</v>
      </c>
      <c r="E86" s="8">
        <v>0.35360224111149263</v>
      </c>
      <c r="F86" s="8">
        <v>109.36770100478503</v>
      </c>
      <c r="G86" s="13"/>
      <c r="H86" s="8"/>
      <c r="I86" s="15">
        <v>5.0654950000000003</v>
      </c>
      <c r="J86" s="15"/>
      <c r="K86" s="13"/>
      <c r="M86" s="13"/>
    </row>
    <row r="87" spans="1:13" x14ac:dyDescent="0.2">
      <c r="A87" s="7" t="s">
        <v>31</v>
      </c>
      <c r="B87" s="13">
        <v>88.18021696540751</v>
      </c>
      <c r="C87" s="8">
        <v>19.175829239989252</v>
      </c>
      <c r="D87" s="8">
        <v>6.3197999999999999</v>
      </c>
      <c r="E87" s="8">
        <v>0.3597078486629206</v>
      </c>
      <c r="F87" s="8">
        <v>116.12286120633581</v>
      </c>
      <c r="G87" s="13"/>
      <c r="H87" s="8"/>
      <c r="I87" s="15">
        <v>6.2150990393000001</v>
      </c>
      <c r="J87" s="15"/>
      <c r="K87" s="13"/>
      <c r="M87" s="13"/>
    </row>
    <row r="88" spans="1:13" x14ac:dyDescent="0.2">
      <c r="A88" s="7" t="s">
        <v>32</v>
      </c>
      <c r="B88" s="13">
        <v>88.965162012115115</v>
      </c>
      <c r="C88" s="8">
        <v>19.604129999999998</v>
      </c>
      <c r="D88" s="8">
        <v>7.4008200000000004</v>
      </c>
      <c r="E88" s="8">
        <v>0.36608863870653091</v>
      </c>
      <c r="F88" s="8">
        <v>119.71602363725647</v>
      </c>
      <c r="G88" s="13"/>
      <c r="H88" s="8"/>
      <c r="I88" s="15">
        <v>6.7447600840999993</v>
      </c>
      <c r="J88" s="15"/>
      <c r="K88" s="13"/>
      <c r="M88" s="13"/>
    </row>
    <row r="89" spans="1:13" x14ac:dyDescent="0.2">
      <c r="A89" s="7" t="s">
        <v>33</v>
      </c>
      <c r="B89" s="13">
        <v>92.698747944151009</v>
      </c>
      <c r="C89" s="8">
        <v>20.906479999999998</v>
      </c>
      <c r="D89" s="8">
        <v>7.5946899999999999</v>
      </c>
      <c r="E89" s="8">
        <v>0.33382348596763883</v>
      </c>
      <c r="F89" s="8">
        <v>125.45035873831102</v>
      </c>
      <c r="G89" s="13"/>
      <c r="H89" s="8"/>
      <c r="I89" s="15">
        <v>6.3138804900999999</v>
      </c>
      <c r="J89" s="15"/>
      <c r="K89" s="13"/>
      <c r="M89" s="13"/>
    </row>
    <row r="90" spans="1:13" x14ac:dyDescent="0.2">
      <c r="A90" s="7" t="s">
        <v>34</v>
      </c>
      <c r="B90" s="13">
        <v>97.338246954839278</v>
      </c>
      <c r="C90" s="8">
        <v>21.78</v>
      </c>
      <c r="D90" s="8">
        <v>8.4935799999999997</v>
      </c>
      <c r="E90" s="8">
        <v>0.29997952644374998</v>
      </c>
      <c r="F90" s="8">
        <v>127.91180648128302</v>
      </c>
      <c r="G90" s="47"/>
      <c r="H90" s="8"/>
      <c r="I90" s="30">
        <v>7.125489</v>
      </c>
      <c r="J90" s="15"/>
      <c r="K90" s="13"/>
      <c r="M90" s="13"/>
    </row>
    <row r="91" spans="1:13" x14ac:dyDescent="0.2">
      <c r="A91" s="7" t="s">
        <v>35</v>
      </c>
      <c r="B91" s="13">
        <v>102.68937846500353</v>
      </c>
      <c r="C91" s="8">
        <v>25.875</v>
      </c>
      <c r="D91" s="8">
        <v>8.7091499999999993</v>
      </c>
      <c r="E91" s="8">
        <v>0.2874308814</v>
      </c>
      <c r="F91" s="8">
        <v>137.56095934640354</v>
      </c>
      <c r="G91" s="9"/>
      <c r="H91" s="8"/>
      <c r="I91" s="30">
        <v>7.6739750000000004</v>
      </c>
      <c r="J91" s="30"/>
      <c r="K91" s="13"/>
      <c r="M91" s="13"/>
    </row>
    <row r="92" spans="1:13" x14ac:dyDescent="0.2">
      <c r="A92" s="7" t="s">
        <v>36</v>
      </c>
      <c r="B92" s="13">
        <v>105.65423954441044</v>
      </c>
      <c r="C92" s="8">
        <v>28.962</v>
      </c>
      <c r="D92" s="8">
        <v>7.3840889749999992</v>
      </c>
      <c r="E92" s="8">
        <v>0.41886257069285732</v>
      </c>
      <c r="F92" s="8">
        <v>142.41919109010328</v>
      </c>
      <c r="G92" s="9"/>
      <c r="H92" s="73"/>
      <c r="I92" s="30">
        <v>7.7754010000000005</v>
      </c>
      <c r="J92" s="30"/>
      <c r="K92" s="13"/>
      <c r="M92" s="13"/>
    </row>
    <row r="93" spans="1:13" x14ac:dyDescent="0.2">
      <c r="A93" s="14" t="s">
        <v>37</v>
      </c>
      <c r="B93" s="13">
        <v>107.96478208247845</v>
      </c>
      <c r="C93" s="8">
        <v>32.427</v>
      </c>
      <c r="D93" s="8">
        <v>6.8138372039999995</v>
      </c>
      <c r="E93" s="8">
        <v>0.38020425391891738</v>
      </c>
      <c r="F93" s="8">
        <v>147.58582354039737</v>
      </c>
      <c r="G93" s="9"/>
      <c r="H93" s="73"/>
      <c r="I93" s="30">
        <v>6.6612019999999994</v>
      </c>
      <c r="J93" s="30">
        <v>0.28410949092825816</v>
      </c>
      <c r="K93" s="9"/>
      <c r="M93" s="13"/>
    </row>
    <row r="94" spans="1:13" x14ac:dyDescent="0.2">
      <c r="A94" s="14" t="s">
        <v>38</v>
      </c>
      <c r="B94" s="13">
        <v>112.61159819370809</v>
      </c>
      <c r="C94" s="8">
        <v>26.297999999999998</v>
      </c>
      <c r="D94" s="8">
        <v>8.0478760939999994</v>
      </c>
      <c r="E94" s="8">
        <v>0.37103884344374277</v>
      </c>
      <c r="F94" s="8">
        <v>147.32851313115185</v>
      </c>
      <c r="G94" s="9"/>
      <c r="H94" s="73"/>
      <c r="I94" s="30">
        <v>7.1278240000000004</v>
      </c>
      <c r="J94" s="30">
        <v>0.27163516046586261</v>
      </c>
      <c r="K94" s="9"/>
      <c r="M94" s="13"/>
    </row>
    <row r="95" spans="1:13" x14ac:dyDescent="0.2">
      <c r="A95" s="14" t="s">
        <v>39</v>
      </c>
      <c r="B95" s="13">
        <v>117.57535346091005</v>
      </c>
      <c r="C95" s="8">
        <v>31.321000000000002</v>
      </c>
      <c r="D95" s="8">
        <v>9.6308639920000001</v>
      </c>
      <c r="E95" s="8">
        <v>0.40052158080632211</v>
      </c>
      <c r="F95" s="8">
        <v>158.92773903371639</v>
      </c>
      <c r="G95" s="9"/>
      <c r="H95" s="73">
        <v>19.518999999999998</v>
      </c>
      <c r="I95" s="30">
        <v>8.3309280000000001</v>
      </c>
      <c r="J95" s="30">
        <v>0.29508724146888915</v>
      </c>
      <c r="K95" s="9"/>
      <c r="M95" s="13"/>
    </row>
    <row r="96" spans="1:13" x14ac:dyDescent="0.2">
      <c r="A96" s="14" t="s">
        <v>40</v>
      </c>
      <c r="B96" s="13">
        <v>117.55658660931158</v>
      </c>
      <c r="C96" s="21">
        <v>29.602</v>
      </c>
      <c r="D96" s="8">
        <v>9.3047579260000006</v>
      </c>
      <c r="E96" s="8">
        <v>0.32941999999999999</v>
      </c>
      <c r="F96" s="8">
        <v>156.79276453531159</v>
      </c>
      <c r="G96" s="9"/>
      <c r="H96" s="73">
        <v>17.481000000000002</v>
      </c>
      <c r="I96" s="30">
        <v>7.8088059999999997</v>
      </c>
      <c r="J96" s="30">
        <v>0.2431731203610957</v>
      </c>
      <c r="K96" s="9"/>
      <c r="M96" s="13"/>
    </row>
    <row r="97" spans="1:14" x14ac:dyDescent="0.2">
      <c r="A97" s="14" t="s">
        <v>42</v>
      </c>
      <c r="B97" s="13">
        <v>120.4541429202154</v>
      </c>
      <c r="C97" s="21">
        <v>28.134</v>
      </c>
      <c r="D97" s="8">
        <v>9.7573154990000006</v>
      </c>
      <c r="E97" s="8">
        <v>0.32148990000000005</v>
      </c>
      <c r="F97" s="8">
        <v>158.66694831921538</v>
      </c>
      <c r="G97" s="9"/>
      <c r="H97" s="85">
        <v>16.521000000000001</v>
      </c>
      <c r="I97" s="30">
        <v>7.6896869999999993</v>
      </c>
      <c r="J97" s="30">
        <v>0.2361779</v>
      </c>
      <c r="K97" s="29"/>
      <c r="M97" s="13"/>
    </row>
    <row r="98" spans="1:14" x14ac:dyDescent="0.2">
      <c r="A98" s="14" t="s">
        <v>44</v>
      </c>
      <c r="B98" s="13">
        <v>123.94747747110925</v>
      </c>
      <c r="C98" s="21">
        <v>27.985142857142854</v>
      </c>
      <c r="D98" s="8">
        <v>10.483305729000001</v>
      </c>
      <c r="E98" s="8">
        <v>0.33374151483300002</v>
      </c>
      <c r="F98" s="8">
        <v>162.74966757208512</v>
      </c>
      <c r="G98" s="9"/>
      <c r="H98" s="85">
        <v>18.815331010452962</v>
      </c>
      <c r="I98" s="30">
        <v>8.5478919999999992</v>
      </c>
      <c r="J98" s="30">
        <v>0.25336771000000002</v>
      </c>
      <c r="K98" s="9"/>
      <c r="M98" s="13"/>
    </row>
    <row r="99" spans="1:14" x14ac:dyDescent="0.2">
      <c r="A99" s="14" t="s">
        <v>45</v>
      </c>
      <c r="B99" s="13">
        <v>128.14498255972197</v>
      </c>
      <c r="C99" s="21">
        <v>30.694342857142853</v>
      </c>
      <c r="D99" s="8">
        <v>7.8130163159999997</v>
      </c>
      <c r="E99" s="8">
        <v>0.32248380650699998</v>
      </c>
      <c r="F99" s="8">
        <v>166.97482553937181</v>
      </c>
      <c r="G99" s="9"/>
      <c r="H99" s="85">
        <v>21.6</v>
      </c>
      <c r="I99" s="30">
        <v>7.5473430000000006</v>
      </c>
      <c r="J99" s="30">
        <v>0.23644046600000002</v>
      </c>
      <c r="K99" s="29"/>
      <c r="M99" s="13"/>
    </row>
    <row r="100" spans="1:14" x14ac:dyDescent="0.2">
      <c r="A100" s="14" t="s">
        <v>46</v>
      </c>
      <c r="B100" s="13">
        <v>128.76950038573631</v>
      </c>
      <c r="C100" s="21">
        <v>30.847814571428565</v>
      </c>
      <c r="D100" s="8">
        <v>7.845396547</v>
      </c>
      <c r="E100" s="8">
        <v>0.29064245849799997</v>
      </c>
      <c r="F100" s="8">
        <v>167.75335396266289</v>
      </c>
      <c r="G100" s="9"/>
      <c r="H100" s="85">
        <v>27.6</v>
      </c>
      <c r="I100" s="30">
        <v>7.3731299999999997</v>
      </c>
      <c r="J100" s="30">
        <v>0.21508645199999998</v>
      </c>
      <c r="K100" s="9"/>
      <c r="M100" s="13"/>
    </row>
    <row r="101" spans="1:14" x14ac:dyDescent="0.2">
      <c r="A101" s="14" t="s">
        <v>47</v>
      </c>
      <c r="B101" s="13">
        <v>129.51495815797196</v>
      </c>
      <c r="C101" s="21">
        <v>30.076619207142851</v>
      </c>
      <c r="D101" s="8">
        <v>7.5799301369999998</v>
      </c>
      <c r="E101" s="8">
        <v>0.273809853509</v>
      </c>
      <c r="F101" s="8">
        <v>167.44531735562379</v>
      </c>
      <c r="G101" s="9"/>
      <c r="H101" s="30">
        <v>21.9</v>
      </c>
      <c r="I101" s="30">
        <v>6.6895730000000002</v>
      </c>
      <c r="J101" s="30">
        <v>0.19716924899999999</v>
      </c>
      <c r="K101" s="9"/>
      <c r="M101" s="13"/>
    </row>
    <row r="102" spans="1:14" x14ac:dyDescent="0.2">
      <c r="A102" s="14" t="s">
        <v>48</v>
      </c>
      <c r="B102" s="13">
        <v>130.87223784571748</v>
      </c>
      <c r="C102" s="21">
        <v>32.181982551642854</v>
      </c>
      <c r="D102" s="8">
        <v>6.8131332789999997</v>
      </c>
      <c r="E102" s="8">
        <v>0.28161892593400001</v>
      </c>
      <c r="F102" s="8">
        <v>170.14897260229432</v>
      </c>
      <c r="G102" s="9"/>
      <c r="H102" s="30">
        <v>24.3</v>
      </c>
      <c r="I102" s="30">
        <v>6.5237320000000008</v>
      </c>
      <c r="J102" s="30">
        <v>0.19629556300000001</v>
      </c>
      <c r="K102" s="9"/>
      <c r="L102" s="1"/>
      <c r="M102" s="15"/>
    </row>
    <row r="103" spans="1:14" x14ac:dyDescent="0.2">
      <c r="A103" s="58" t="s">
        <v>54</v>
      </c>
      <c r="B103" s="13">
        <v>127.63127072236624</v>
      </c>
      <c r="C103" s="21">
        <v>32.364817000000002</v>
      </c>
      <c r="D103" s="8">
        <v>7.5599093489999998</v>
      </c>
      <c r="E103" s="30">
        <v>0.28299999999999997</v>
      </c>
      <c r="F103" s="8">
        <v>167.83899707136624</v>
      </c>
      <c r="G103" s="9"/>
      <c r="H103" s="30">
        <v>25.366</v>
      </c>
      <c r="I103" s="30">
        <v>7.1407569999999998</v>
      </c>
      <c r="J103" s="30">
        <v>0.19500000000000001</v>
      </c>
      <c r="K103" s="9"/>
      <c r="L103" s="1"/>
      <c r="M103" s="15"/>
    </row>
    <row r="104" spans="1:14" x14ac:dyDescent="0.2">
      <c r="A104" s="58" t="s">
        <v>55</v>
      </c>
      <c r="B104" s="13">
        <v>131.98249938215059</v>
      </c>
      <c r="C104" s="21"/>
      <c r="D104" s="8">
        <v>7.8045689449999998</v>
      </c>
      <c r="E104" s="30">
        <v>0.32600000000000001</v>
      </c>
      <c r="F104" s="8"/>
      <c r="G104" s="9"/>
      <c r="H104" s="30"/>
      <c r="I104" s="30">
        <v>7.3297550000000005</v>
      </c>
      <c r="J104" s="30">
        <v>0.22500000000000001</v>
      </c>
      <c r="K104" s="9"/>
      <c r="L104" s="1"/>
      <c r="M104" s="15"/>
    </row>
    <row r="105" spans="1:14" x14ac:dyDescent="0.2">
      <c r="A105" s="58" t="s">
        <v>57</v>
      </c>
      <c r="B105" s="15">
        <v>136.04454793499161</v>
      </c>
      <c r="C105" s="21"/>
      <c r="D105" s="8">
        <v>9.116123236</v>
      </c>
      <c r="E105" s="30">
        <v>0.3</v>
      </c>
      <c r="F105" s="8"/>
      <c r="G105" s="9"/>
      <c r="H105" s="30"/>
      <c r="I105" s="30">
        <v>8.326924</v>
      </c>
      <c r="J105" s="30">
        <v>0.2</v>
      </c>
      <c r="K105" s="9"/>
      <c r="L105" s="1"/>
      <c r="M105" s="15"/>
    </row>
    <row r="106" spans="1:14" x14ac:dyDescent="0.2">
      <c r="A106" s="58" t="s">
        <v>60</v>
      </c>
      <c r="B106" s="15">
        <v>137.68305037819138</v>
      </c>
      <c r="C106" s="21"/>
      <c r="D106" s="8"/>
      <c r="E106" s="30"/>
      <c r="F106" s="8"/>
      <c r="G106" s="9"/>
      <c r="H106" s="30"/>
      <c r="I106" s="30"/>
      <c r="J106" s="30"/>
      <c r="K106" s="9"/>
      <c r="L106" s="1"/>
      <c r="M106" s="15"/>
    </row>
    <row r="107" spans="1:14" x14ac:dyDescent="0.2">
      <c r="A107" s="62" t="s">
        <v>63</v>
      </c>
      <c r="B107" s="66">
        <v>140.98443543562848</v>
      </c>
      <c r="C107" s="56"/>
      <c r="D107" s="57"/>
      <c r="E107" s="55"/>
      <c r="F107" s="57"/>
      <c r="G107" s="63"/>
      <c r="H107" s="55"/>
      <c r="I107" s="55"/>
      <c r="J107" s="55"/>
      <c r="K107" s="9"/>
      <c r="L107" s="1"/>
      <c r="M107" s="15"/>
    </row>
    <row r="108" spans="1:14" x14ac:dyDescent="0.2">
      <c r="A108" s="83" t="s">
        <v>56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</row>
    <row r="109" spans="1:14" x14ac:dyDescent="0.2">
      <c r="A109" s="81" t="s">
        <v>67</v>
      </c>
      <c r="B109" s="82"/>
      <c r="C109" s="82"/>
      <c r="D109" s="82"/>
      <c r="E109" s="82"/>
      <c r="F109" s="82"/>
      <c r="G109" s="82"/>
      <c r="H109" s="82"/>
      <c r="I109" s="82"/>
      <c r="J109" s="82"/>
      <c r="K109" s="82"/>
      <c r="L109" s="82"/>
      <c r="M109" s="71"/>
    </row>
    <row r="110" spans="1:14" ht="52.5" customHeight="1" x14ac:dyDescent="0.2">
      <c r="A110" s="81" t="s">
        <v>62</v>
      </c>
      <c r="B110" s="82"/>
      <c r="C110" s="82"/>
      <c r="D110" s="82"/>
      <c r="E110" s="82"/>
      <c r="F110" s="82"/>
      <c r="G110" s="82"/>
      <c r="H110" s="82"/>
      <c r="I110" s="82"/>
      <c r="J110" s="82"/>
      <c r="K110" s="82"/>
      <c r="L110" s="82"/>
    </row>
    <row r="111" spans="1:14" x14ac:dyDescent="0.2">
      <c r="A111" s="28" t="s">
        <v>43</v>
      </c>
      <c r="B111" s="28"/>
    </row>
    <row r="112" spans="1:14" ht="12.75" customHeight="1" x14ac:dyDescent="0.2">
      <c r="A112" s="77" t="s">
        <v>65</v>
      </c>
      <c r="B112" s="77"/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31"/>
    </row>
    <row r="113" spans="1:13" x14ac:dyDescent="0.2">
      <c r="A113" s="77"/>
      <c r="B113" s="77"/>
      <c r="C113" s="77"/>
      <c r="D113" s="77"/>
      <c r="E113" s="77"/>
      <c r="F113" s="77"/>
      <c r="G113" s="77"/>
      <c r="H113" s="77"/>
      <c r="I113" s="77"/>
      <c r="J113" s="77"/>
      <c r="K113" s="77"/>
      <c r="L113" s="77"/>
      <c r="M113" s="77"/>
    </row>
    <row r="114" spans="1:13" x14ac:dyDescent="0.2">
      <c r="A114" s="23"/>
      <c r="B114" s="39"/>
      <c r="C114" s="24"/>
      <c r="D114" s="24"/>
      <c r="E114" s="24"/>
      <c r="F114" s="25"/>
      <c r="G114" s="24"/>
      <c r="H114" s="24"/>
      <c r="I114" s="24"/>
      <c r="J114" s="24"/>
      <c r="K114" s="24"/>
      <c r="L114" s="25"/>
      <c r="M114" s="24"/>
    </row>
    <row r="115" spans="1:13" x14ac:dyDescent="0.2">
      <c r="A115" s="35" t="s">
        <v>50</v>
      </c>
      <c r="B115" s="35"/>
      <c r="C115" s="2"/>
      <c r="D115" s="2"/>
      <c r="E115" s="2"/>
      <c r="F115" s="2"/>
      <c r="G115" s="2"/>
      <c r="H115" s="2"/>
    </row>
    <row r="116" spans="1:13" x14ac:dyDescent="0.2">
      <c r="A116" s="4"/>
      <c r="B116" s="5"/>
      <c r="C116" s="5"/>
      <c r="D116" s="5"/>
      <c r="E116" s="5"/>
      <c r="F116" s="5"/>
      <c r="G116" s="5"/>
      <c r="H116" s="5"/>
      <c r="I116" s="5"/>
      <c r="J116" s="1"/>
      <c r="K116" s="1"/>
    </row>
    <row r="117" spans="1:13" x14ac:dyDescent="0.2">
      <c r="A117" s="78" t="s">
        <v>0</v>
      </c>
      <c r="B117" s="80" t="s">
        <v>1</v>
      </c>
      <c r="C117" s="80"/>
      <c r="D117" s="80"/>
      <c r="E117" s="80"/>
      <c r="F117" s="2"/>
      <c r="G117" s="6"/>
      <c r="H117" s="33" t="s">
        <v>2</v>
      </c>
      <c r="I117" s="33"/>
      <c r="J117" s="2"/>
      <c r="K117" s="2"/>
    </row>
    <row r="118" spans="1:13" ht="38.25" x14ac:dyDescent="0.2">
      <c r="A118" s="79"/>
      <c r="B118" s="19" t="s">
        <v>52</v>
      </c>
      <c r="C118" s="19" t="s">
        <v>3</v>
      </c>
      <c r="D118" s="19" t="s">
        <v>4</v>
      </c>
      <c r="E118" s="26" t="s">
        <v>41</v>
      </c>
      <c r="F118" s="37" t="s">
        <v>5</v>
      </c>
      <c r="G118" s="34"/>
      <c r="H118" s="19" t="s">
        <v>52</v>
      </c>
      <c r="I118" s="19" t="s">
        <v>3</v>
      </c>
      <c r="J118" s="37" t="s">
        <v>4</v>
      </c>
      <c r="K118" s="38" t="s">
        <v>41</v>
      </c>
      <c r="L118" s="37" t="s">
        <v>53</v>
      </c>
      <c r="M118" s="1"/>
    </row>
    <row r="119" spans="1:13" x14ac:dyDescent="0.2">
      <c r="A119" s="7" t="s">
        <v>6</v>
      </c>
      <c r="B119" s="8">
        <v>34.639631091729903</v>
      </c>
      <c r="C119" s="8">
        <v>58.986395000000002</v>
      </c>
      <c r="D119" s="17">
        <v>101.2</v>
      </c>
      <c r="E119" s="17"/>
      <c r="F119" s="13">
        <v>194.82602609172989</v>
      </c>
      <c r="G119" s="13"/>
      <c r="H119" s="10"/>
      <c r="I119" s="10"/>
      <c r="J119" s="17">
        <v>46.4</v>
      </c>
      <c r="K119" s="17"/>
      <c r="L119" s="17"/>
    </row>
    <row r="120" spans="1:13" x14ac:dyDescent="0.2">
      <c r="A120" s="7" t="s">
        <v>7</v>
      </c>
      <c r="B120" s="8">
        <v>37.417069348726983</v>
      </c>
      <c r="C120" s="8">
        <v>55.648650000000004</v>
      </c>
      <c r="D120" s="17">
        <v>104.6</v>
      </c>
      <c r="E120" s="17"/>
      <c r="F120" s="13">
        <v>197.66571934872698</v>
      </c>
      <c r="G120" s="13"/>
      <c r="H120" s="10"/>
      <c r="I120" s="10"/>
      <c r="J120" s="17">
        <v>47.5</v>
      </c>
      <c r="K120" s="17"/>
      <c r="L120" s="17"/>
    </row>
    <row r="121" spans="1:13" x14ac:dyDescent="0.2">
      <c r="A121" s="7" t="s">
        <v>8</v>
      </c>
      <c r="B121" s="8">
        <v>42.280276987106397</v>
      </c>
      <c r="C121" s="8">
        <v>57.72269</v>
      </c>
      <c r="D121" s="17">
        <v>102.3</v>
      </c>
      <c r="E121" s="17"/>
      <c r="F121" s="13">
        <v>202.3029669871064</v>
      </c>
      <c r="G121" s="13"/>
      <c r="H121" s="10"/>
      <c r="I121" s="10"/>
      <c r="J121" s="17">
        <v>47.2</v>
      </c>
      <c r="K121" s="17"/>
      <c r="L121" s="17"/>
    </row>
    <row r="122" spans="1:13" x14ac:dyDescent="0.2">
      <c r="A122" s="7" t="s">
        <v>9</v>
      </c>
      <c r="B122" s="8">
        <v>43.02243094400432</v>
      </c>
      <c r="C122" s="8">
        <v>59.842211511999999</v>
      </c>
      <c r="D122" s="17">
        <v>105.1</v>
      </c>
      <c r="E122" s="17"/>
      <c r="F122" s="13">
        <v>207.9646424560043</v>
      </c>
      <c r="G122" s="13"/>
      <c r="H122" s="10"/>
      <c r="I122" s="10"/>
      <c r="J122" s="17">
        <v>48</v>
      </c>
      <c r="K122" s="17"/>
      <c r="L122" s="17"/>
    </row>
    <row r="123" spans="1:13" x14ac:dyDescent="0.2">
      <c r="A123" s="7" t="s">
        <v>10</v>
      </c>
      <c r="B123" s="8">
        <v>47.642927740809682</v>
      </c>
      <c r="C123" s="8">
        <v>59.826402940000001</v>
      </c>
      <c r="D123" s="17">
        <v>104.7</v>
      </c>
      <c r="E123" s="17"/>
      <c r="F123" s="13">
        <v>212.16933068080971</v>
      </c>
      <c r="G123" s="13"/>
      <c r="H123" s="10"/>
      <c r="I123" s="10"/>
      <c r="J123" s="17">
        <v>47.4</v>
      </c>
      <c r="K123" s="17"/>
      <c r="L123" s="17"/>
    </row>
    <row r="124" spans="1:13" x14ac:dyDescent="0.2">
      <c r="A124" s="7" t="s">
        <v>11</v>
      </c>
      <c r="B124" s="8">
        <v>51.603792959021661</v>
      </c>
      <c r="C124" s="8">
        <v>63.69586752</v>
      </c>
      <c r="D124" s="17">
        <v>105.1</v>
      </c>
      <c r="E124" s="17"/>
      <c r="F124" s="13">
        <v>220.39966047902166</v>
      </c>
      <c r="G124" s="13"/>
      <c r="H124" s="10"/>
      <c r="I124" s="10"/>
      <c r="J124" s="17">
        <v>48.1</v>
      </c>
      <c r="K124" s="17"/>
      <c r="L124" s="17"/>
    </row>
    <row r="125" spans="1:13" x14ac:dyDescent="0.2">
      <c r="A125" s="7" t="s">
        <v>12</v>
      </c>
      <c r="B125" s="8">
        <v>58.115430934598926</v>
      </c>
      <c r="C125" s="8">
        <v>65.716608919999999</v>
      </c>
      <c r="D125" s="17">
        <v>110.3</v>
      </c>
      <c r="E125" s="17"/>
      <c r="F125" s="13">
        <v>234.13203985459893</v>
      </c>
      <c r="G125" s="13"/>
      <c r="H125" s="10"/>
      <c r="I125" s="10"/>
      <c r="J125" s="17">
        <v>47.3</v>
      </c>
      <c r="K125" s="17"/>
      <c r="L125" s="17"/>
    </row>
    <row r="126" spans="1:13" x14ac:dyDescent="0.2">
      <c r="A126" s="7" t="s">
        <v>13</v>
      </c>
      <c r="B126" s="8">
        <v>63.186290615771703</v>
      </c>
      <c r="C126" s="8">
        <v>65.371366919673704</v>
      </c>
      <c r="D126" s="17">
        <v>97.8</v>
      </c>
      <c r="E126" s="17"/>
      <c r="F126" s="13">
        <v>226.35765753544541</v>
      </c>
      <c r="G126" s="13"/>
      <c r="H126" s="10"/>
      <c r="I126" s="10"/>
      <c r="J126" s="17">
        <v>43.1</v>
      </c>
      <c r="K126" s="17"/>
      <c r="L126" s="17"/>
    </row>
    <row r="127" spans="1:13" x14ac:dyDescent="0.2">
      <c r="A127" s="7" t="s">
        <v>14</v>
      </c>
      <c r="B127" s="8">
        <v>60.955489913241742</v>
      </c>
      <c r="C127" s="8">
        <v>59.838581995215037</v>
      </c>
      <c r="D127" s="17">
        <v>80.900000000000006</v>
      </c>
      <c r="E127" s="17"/>
      <c r="F127" s="13">
        <v>201.69407190845678</v>
      </c>
      <c r="G127" s="13"/>
      <c r="H127" s="10"/>
      <c r="I127" s="10"/>
      <c r="J127" s="17">
        <v>38.299999999999997</v>
      </c>
      <c r="K127" s="17"/>
      <c r="L127" s="17"/>
    </row>
    <row r="128" spans="1:13" x14ac:dyDescent="0.2">
      <c r="A128" s="7" t="s">
        <v>15</v>
      </c>
      <c r="B128" s="8">
        <v>65.793907557192696</v>
      </c>
      <c r="C128" s="8">
        <v>65.441122296424922</v>
      </c>
      <c r="D128" s="17">
        <v>94.3</v>
      </c>
      <c r="E128" s="17"/>
      <c r="F128" s="13">
        <v>225.53502985361763</v>
      </c>
      <c r="G128" s="13"/>
      <c r="H128" s="10"/>
      <c r="I128" s="10"/>
      <c r="J128" s="17">
        <v>42.7</v>
      </c>
      <c r="K128" s="17"/>
      <c r="L128" s="17"/>
    </row>
    <row r="129" spans="1:12" x14ac:dyDescent="0.2">
      <c r="A129" s="7" t="s">
        <v>16</v>
      </c>
      <c r="B129" s="8">
        <v>70.888468661318271</v>
      </c>
      <c r="C129" s="8">
        <v>72.602765388795675</v>
      </c>
      <c r="D129" s="17">
        <v>96.3</v>
      </c>
      <c r="E129" s="17"/>
      <c r="F129" s="13">
        <v>239.79123405011393</v>
      </c>
      <c r="G129" s="13"/>
      <c r="H129" s="36">
        <v>1030.6444444444444</v>
      </c>
      <c r="I129" s="10"/>
      <c r="J129" s="17">
        <v>42.7</v>
      </c>
      <c r="K129" s="17"/>
      <c r="L129" s="17"/>
    </row>
    <row r="130" spans="1:12" x14ac:dyDescent="0.2">
      <c r="A130" s="7" t="s">
        <v>17</v>
      </c>
      <c r="B130" s="8">
        <v>75.749030108976555</v>
      </c>
      <c r="C130" s="8">
        <v>77.333851380955608</v>
      </c>
      <c r="D130" s="17">
        <v>101.8</v>
      </c>
      <c r="E130" s="17"/>
      <c r="F130" s="13">
        <v>254.88288148993217</v>
      </c>
      <c r="G130" s="13"/>
      <c r="H130" s="36">
        <v>1017.5277777777777</v>
      </c>
      <c r="I130" s="10"/>
      <c r="J130" s="17">
        <v>44.7</v>
      </c>
      <c r="K130" s="17"/>
      <c r="L130" s="17"/>
    </row>
    <row r="131" spans="1:12" x14ac:dyDescent="0.2">
      <c r="A131" s="7" t="s">
        <v>18</v>
      </c>
      <c r="B131" s="8">
        <v>76.233776958744983</v>
      </c>
      <c r="C131" s="8">
        <v>80.356982595261684</v>
      </c>
      <c r="D131" s="17">
        <v>95.2</v>
      </c>
      <c r="E131" s="17"/>
      <c r="F131" s="13">
        <v>251.79075955400668</v>
      </c>
      <c r="G131" s="13"/>
      <c r="H131" s="36">
        <v>1004.411111111111</v>
      </c>
      <c r="I131" s="10"/>
      <c r="J131" s="17">
        <v>44.4</v>
      </c>
      <c r="K131" s="17"/>
      <c r="L131" s="17"/>
    </row>
    <row r="132" spans="1:12" x14ac:dyDescent="0.2">
      <c r="A132" s="7" t="s">
        <v>19</v>
      </c>
      <c r="B132" s="8">
        <v>81.967942407818143</v>
      </c>
      <c r="C132" s="8">
        <v>81.890599384377708</v>
      </c>
      <c r="D132" s="17">
        <v>93.6</v>
      </c>
      <c r="E132" s="17"/>
      <c r="F132" s="13">
        <v>257.45854179219589</v>
      </c>
      <c r="G132" s="13"/>
      <c r="H132" s="36">
        <v>991.29444444444448</v>
      </c>
      <c r="I132" s="10"/>
      <c r="J132" s="17">
        <v>43.2</v>
      </c>
      <c r="K132" s="17"/>
      <c r="L132" s="17"/>
    </row>
    <row r="133" spans="1:12" x14ac:dyDescent="0.2">
      <c r="A133" s="7" t="s">
        <v>20</v>
      </c>
      <c r="B133" s="8">
        <v>89.19866794191141</v>
      </c>
      <c r="C133" s="8">
        <v>80.583856208060311</v>
      </c>
      <c r="D133" s="17">
        <v>90.7</v>
      </c>
      <c r="E133" s="17"/>
      <c r="F133" s="13">
        <v>260.48252414997171</v>
      </c>
      <c r="G133" s="13"/>
      <c r="H133" s="36">
        <v>1005.3990740740741</v>
      </c>
      <c r="I133" s="10"/>
      <c r="J133" s="17">
        <v>43</v>
      </c>
      <c r="K133" s="17"/>
      <c r="L133" s="17"/>
    </row>
    <row r="134" spans="1:12" x14ac:dyDescent="0.2">
      <c r="A134" s="7" t="s">
        <v>21</v>
      </c>
      <c r="B134" s="8">
        <v>93.438219018693417</v>
      </c>
      <c r="C134" s="8">
        <v>87.915365182727157</v>
      </c>
      <c r="D134" s="17">
        <v>94.2</v>
      </c>
      <c r="E134" s="17"/>
      <c r="F134" s="13">
        <v>275.55358420142056</v>
      </c>
      <c r="G134" s="13"/>
      <c r="H134" s="36">
        <v>1019.5037037037036</v>
      </c>
      <c r="I134" s="10"/>
      <c r="J134" s="18">
        <v>44.5</v>
      </c>
      <c r="K134" s="18"/>
      <c r="L134" s="18"/>
    </row>
    <row r="135" spans="1:12" x14ac:dyDescent="0.2">
      <c r="A135" s="7" t="s">
        <v>22</v>
      </c>
      <c r="B135" s="8">
        <v>89.382555090444725</v>
      </c>
      <c r="C135" s="8">
        <v>91.123444479069036</v>
      </c>
      <c r="D135" s="17">
        <v>93.8</v>
      </c>
      <c r="E135" s="17"/>
      <c r="F135" s="13">
        <v>274.30599956951374</v>
      </c>
      <c r="G135" s="13"/>
      <c r="H135" s="36">
        <v>1033.6083333333333</v>
      </c>
      <c r="I135" s="10"/>
      <c r="J135" s="18">
        <v>44.2</v>
      </c>
      <c r="K135" s="18"/>
      <c r="L135" s="18"/>
    </row>
    <row r="136" spans="1:12" x14ac:dyDescent="0.2">
      <c r="A136" s="7" t="s">
        <v>23</v>
      </c>
      <c r="B136" s="8">
        <v>89.107403303688244</v>
      </c>
      <c r="C136" s="8">
        <v>99.312486017296493</v>
      </c>
      <c r="D136" s="17">
        <v>96.4</v>
      </c>
      <c r="E136" s="17"/>
      <c r="F136" s="13">
        <v>284.81988932098477</v>
      </c>
      <c r="G136" s="13"/>
      <c r="H136" s="36">
        <v>1081.33125</v>
      </c>
      <c r="I136" s="10"/>
      <c r="J136" s="18">
        <v>43.6</v>
      </c>
      <c r="K136" s="18"/>
      <c r="L136" s="18"/>
    </row>
    <row r="137" spans="1:12" x14ac:dyDescent="0.2">
      <c r="A137" s="7" t="s">
        <v>24</v>
      </c>
      <c r="B137" s="8">
        <v>92.935455291299121</v>
      </c>
      <c r="C137" s="8">
        <v>100.78817478333696</v>
      </c>
      <c r="D137" s="16">
        <v>96</v>
      </c>
      <c r="E137" s="16"/>
      <c r="F137" s="13">
        <v>289.72363007463605</v>
      </c>
      <c r="G137" s="13"/>
      <c r="H137" s="36">
        <v>1129.0541666666666</v>
      </c>
      <c r="I137" s="10"/>
      <c r="J137" s="16">
        <v>44.231999999999999</v>
      </c>
      <c r="K137" s="16"/>
      <c r="L137" s="16"/>
    </row>
    <row r="138" spans="1:12" x14ac:dyDescent="0.2">
      <c r="A138" s="7" t="s">
        <v>25</v>
      </c>
      <c r="B138" s="8">
        <v>95.937290551047269</v>
      </c>
      <c r="C138" s="8">
        <v>104.21732130125665</v>
      </c>
      <c r="D138" s="16">
        <v>98.8</v>
      </c>
      <c r="E138" s="16"/>
      <c r="F138" s="13">
        <v>298.95461185230391</v>
      </c>
      <c r="G138" s="13"/>
      <c r="H138" s="36">
        <v>1176.7770833333332</v>
      </c>
      <c r="I138" s="10"/>
      <c r="J138" s="16">
        <v>45.274000000000001</v>
      </c>
      <c r="K138" s="16"/>
      <c r="L138" s="16"/>
    </row>
    <row r="139" spans="1:12" x14ac:dyDescent="0.2">
      <c r="A139" s="7" t="s">
        <v>26</v>
      </c>
      <c r="B139" s="8">
        <v>103.62440978427189</v>
      </c>
      <c r="C139" s="8">
        <v>106.19496708386941</v>
      </c>
      <c r="D139" s="16">
        <v>109.2</v>
      </c>
      <c r="E139" s="16"/>
      <c r="F139" s="13">
        <v>319.01937686814131</v>
      </c>
      <c r="G139" s="13"/>
      <c r="H139" s="36">
        <v>1224.5</v>
      </c>
      <c r="I139" s="10"/>
      <c r="J139" s="16">
        <v>49.19</v>
      </c>
      <c r="K139" s="16"/>
      <c r="L139" s="16"/>
    </row>
    <row r="140" spans="1:12" x14ac:dyDescent="0.2">
      <c r="A140" s="7" t="s">
        <v>27</v>
      </c>
      <c r="B140" s="8">
        <v>108.37618832430147</v>
      </c>
      <c r="C140" s="8">
        <v>110.25477506724343</v>
      </c>
      <c r="D140" s="15">
        <v>106.08</v>
      </c>
      <c r="E140" s="16"/>
      <c r="F140" s="13">
        <v>324.71096339154491</v>
      </c>
      <c r="G140" s="13"/>
      <c r="H140" s="36">
        <v>1265.0833333333333</v>
      </c>
      <c r="I140" s="10"/>
      <c r="J140" s="20">
        <v>47.797502999999999</v>
      </c>
      <c r="K140" s="20"/>
      <c r="L140" s="16"/>
    </row>
    <row r="141" spans="1:12" x14ac:dyDescent="0.2">
      <c r="A141" s="7" t="s">
        <v>28</v>
      </c>
      <c r="B141" s="8">
        <v>112.71358262185436</v>
      </c>
      <c r="C141" s="8">
        <v>119.61881923706243</v>
      </c>
      <c r="D141" s="15">
        <v>112.61</v>
      </c>
      <c r="E141" s="16"/>
      <c r="F141" s="13"/>
      <c r="G141" s="13"/>
      <c r="H141" s="36"/>
      <c r="I141" s="10"/>
      <c r="J141" s="20"/>
      <c r="K141" s="20"/>
      <c r="L141" s="13"/>
    </row>
    <row r="142" spans="1:12" x14ac:dyDescent="0.2">
      <c r="A142" s="7" t="s">
        <v>29</v>
      </c>
      <c r="B142" s="8">
        <v>118.87800796988253</v>
      </c>
      <c r="C142" s="8">
        <v>125.58704980564096</v>
      </c>
      <c r="D142" s="15">
        <v>116.94</v>
      </c>
      <c r="E142" s="16"/>
      <c r="F142" s="13"/>
      <c r="G142" s="13"/>
      <c r="H142" s="36"/>
      <c r="I142" s="10"/>
      <c r="J142" s="20"/>
      <c r="K142" s="20"/>
      <c r="L142" s="13"/>
    </row>
    <row r="143" spans="1:12" x14ac:dyDescent="0.2">
      <c r="A143" s="7" t="s">
        <v>30</v>
      </c>
      <c r="B143" s="8">
        <v>125.84381520744428</v>
      </c>
      <c r="C143" s="8">
        <v>127.96319356831869</v>
      </c>
      <c r="D143" s="30">
        <v>108.75</v>
      </c>
      <c r="E143" s="16"/>
      <c r="F143" s="47"/>
      <c r="G143" s="47"/>
      <c r="H143" s="48"/>
      <c r="I143" s="49"/>
      <c r="J143" s="20"/>
      <c r="K143" s="20"/>
      <c r="L143" s="47"/>
    </row>
    <row r="144" spans="1:12" x14ac:dyDescent="0.2">
      <c r="A144" s="7" t="s">
        <v>31</v>
      </c>
      <c r="B144" s="8">
        <v>131.6389436920247</v>
      </c>
      <c r="C144" s="8">
        <v>133.56795245788578</v>
      </c>
      <c r="D144" s="30">
        <v>108.89</v>
      </c>
      <c r="E144" s="16"/>
      <c r="F144" s="47"/>
      <c r="G144" s="47"/>
      <c r="H144" s="48"/>
      <c r="I144" s="49"/>
      <c r="J144" s="20"/>
      <c r="K144" s="20"/>
      <c r="L144" s="47"/>
    </row>
    <row r="145" spans="1:14" x14ac:dyDescent="0.2">
      <c r="A145" s="7" t="s">
        <v>32</v>
      </c>
      <c r="B145" s="8">
        <v>133.17327533139635</v>
      </c>
      <c r="C145" s="21">
        <v>137.53395299999997</v>
      </c>
      <c r="D145" s="30">
        <v>104.51</v>
      </c>
      <c r="E145" s="16"/>
      <c r="F145" s="47"/>
      <c r="G145" s="47"/>
      <c r="H145" s="48"/>
      <c r="I145" s="49"/>
      <c r="J145" s="20"/>
      <c r="K145" s="20"/>
      <c r="L145" s="47"/>
    </row>
    <row r="146" spans="1:14" x14ac:dyDescent="0.2">
      <c r="A146" s="7" t="s">
        <v>33</v>
      </c>
      <c r="B146" s="8">
        <v>139.14251983371881</v>
      </c>
      <c r="C146" s="21">
        <v>150.51264520000001</v>
      </c>
      <c r="D146" s="30">
        <v>110.43</v>
      </c>
      <c r="E146" s="16"/>
      <c r="F146" s="47"/>
      <c r="G146" s="47"/>
      <c r="H146" s="48"/>
      <c r="I146" s="49"/>
      <c r="J146" s="20"/>
      <c r="K146" s="20"/>
      <c r="L146" s="47"/>
    </row>
    <row r="147" spans="1:14" x14ac:dyDescent="0.2">
      <c r="A147" s="7" t="s">
        <v>34</v>
      </c>
      <c r="B147" s="8">
        <v>146.50869995977328</v>
      </c>
      <c r="C147" s="21">
        <v>160.58021999999997</v>
      </c>
      <c r="D147" s="30">
        <v>114.905</v>
      </c>
      <c r="E147" s="16"/>
      <c r="F147" s="47">
        <v>421.99391995977328</v>
      </c>
      <c r="G147" s="47"/>
      <c r="H147" s="48">
        <v>1553</v>
      </c>
      <c r="I147" s="49">
        <v>575.66999999999996</v>
      </c>
      <c r="J147" s="20">
        <v>52.828442100000004</v>
      </c>
      <c r="K147" s="20"/>
      <c r="L147" s="50">
        <v>2181.4984420999999</v>
      </c>
      <c r="M147" s="13"/>
      <c r="N147" s="7"/>
    </row>
    <row r="148" spans="1:14" x14ac:dyDescent="0.2">
      <c r="A148" s="7" t="s">
        <v>35</v>
      </c>
      <c r="B148" s="8">
        <v>155.0943141129633</v>
      </c>
      <c r="C148" s="21">
        <v>168.70022</v>
      </c>
      <c r="D148" s="30">
        <v>117.114</v>
      </c>
      <c r="E148" s="16"/>
      <c r="F148" s="47">
        <v>440.90853411296337</v>
      </c>
      <c r="G148" s="47"/>
      <c r="H148" s="48">
        <v>1696</v>
      </c>
      <c r="I148" s="49">
        <v>590.91999999999996</v>
      </c>
      <c r="J148" s="20">
        <v>53.193977500000003</v>
      </c>
      <c r="K148" s="20"/>
      <c r="L148" s="50">
        <v>2340.1139775000001</v>
      </c>
      <c r="M148" s="13"/>
      <c r="N148" s="7"/>
    </row>
    <row r="149" spans="1:14" x14ac:dyDescent="0.2">
      <c r="A149" s="7" t="s">
        <v>36</v>
      </c>
      <c r="B149" s="8">
        <v>160.12395377196304</v>
      </c>
      <c r="C149" s="21">
        <v>183.94418999999999</v>
      </c>
      <c r="D149" s="51">
        <v>114.072</v>
      </c>
      <c r="E149" s="16"/>
      <c r="F149" s="47">
        <v>458.14014377196304</v>
      </c>
      <c r="G149" s="47"/>
      <c r="H149" s="48">
        <v>1756</v>
      </c>
      <c r="I149" s="49">
        <v>634.26</v>
      </c>
      <c r="J149" s="20">
        <v>53.706506439999998</v>
      </c>
      <c r="K149" s="20"/>
      <c r="L149" s="50">
        <v>2443.9665064400001</v>
      </c>
      <c r="M149" s="13"/>
      <c r="N149" s="7"/>
    </row>
    <row r="150" spans="1:14" x14ac:dyDescent="0.2">
      <c r="A150" s="14" t="s">
        <v>37</v>
      </c>
      <c r="B150" s="8">
        <v>164.1946851360035</v>
      </c>
      <c r="C150" s="21">
        <v>189.42470999999998</v>
      </c>
      <c r="D150" s="51">
        <v>122.188</v>
      </c>
      <c r="E150" s="30">
        <v>0.38020425391891738</v>
      </c>
      <c r="F150" s="47">
        <v>476.18759938992241</v>
      </c>
      <c r="G150" s="30"/>
      <c r="H150" s="48">
        <v>1844</v>
      </c>
      <c r="I150" s="9">
        <v>641.22</v>
      </c>
      <c r="J150" s="20">
        <v>55.249318460000005</v>
      </c>
      <c r="K150" s="30">
        <v>0.28410949092825816</v>
      </c>
      <c r="L150" s="52">
        <v>2540.7534279509282</v>
      </c>
      <c r="N150" s="14"/>
    </row>
    <row r="151" spans="1:14" x14ac:dyDescent="0.2">
      <c r="A151" s="14" t="s">
        <v>38</v>
      </c>
      <c r="B151" s="8">
        <v>171.86059194960325</v>
      </c>
      <c r="C151" s="21">
        <v>198.96114999999998</v>
      </c>
      <c r="D151" s="51">
        <v>127.589</v>
      </c>
      <c r="E151" s="30">
        <v>0.37103884344374277</v>
      </c>
      <c r="F151" s="47">
        <v>498.78178079304695</v>
      </c>
      <c r="G151" s="30"/>
      <c r="H151" s="48">
        <v>2146</v>
      </c>
      <c r="I151" s="73">
        <v>665.64</v>
      </c>
      <c r="J151" s="20">
        <v>58.939012380000001</v>
      </c>
      <c r="K151" s="30">
        <v>0.27163516046586261</v>
      </c>
      <c r="L151" s="52">
        <v>2870.8506475404656</v>
      </c>
      <c r="N151" s="14"/>
    </row>
    <row r="152" spans="1:14" x14ac:dyDescent="0.2">
      <c r="A152" s="14" t="s">
        <v>39</v>
      </c>
      <c r="B152" s="8">
        <v>180.1066773569267</v>
      </c>
      <c r="C152" s="54">
        <v>218.68350000000001</v>
      </c>
      <c r="D152" s="51">
        <v>121.916328357</v>
      </c>
      <c r="E152" s="30">
        <v>0.40052158080632211</v>
      </c>
      <c r="F152" s="47">
        <v>521.10702729473303</v>
      </c>
      <c r="G152" s="30"/>
      <c r="H152" s="48"/>
      <c r="I152" s="73">
        <v>662.34500000000003</v>
      </c>
      <c r="J152" s="20">
        <v>57.608801100000001</v>
      </c>
      <c r="K152" s="30">
        <v>0.29508724146888915</v>
      </c>
      <c r="L152" s="52"/>
      <c r="N152" s="14"/>
    </row>
    <row r="153" spans="1:14" x14ac:dyDescent="0.2">
      <c r="A153" s="14" t="s">
        <v>40</v>
      </c>
      <c r="B153" s="8">
        <v>180.754901155878</v>
      </c>
      <c r="C153" s="21">
        <v>237.16300000000001</v>
      </c>
      <c r="D153" s="51">
        <v>109.62187811699999</v>
      </c>
      <c r="E153" s="30">
        <v>0.32937295406408468</v>
      </c>
      <c r="F153" s="47">
        <v>527.86915222694199</v>
      </c>
      <c r="G153" s="30"/>
      <c r="H153" s="48"/>
      <c r="I153" s="73">
        <v>722.52</v>
      </c>
      <c r="J153" s="20">
        <v>52.684814799999998</v>
      </c>
      <c r="K153" s="30">
        <v>0.2431731203610957</v>
      </c>
      <c r="L153" s="52"/>
      <c r="N153" s="14"/>
    </row>
    <row r="154" spans="1:14" x14ac:dyDescent="0.2">
      <c r="A154" s="14" t="s">
        <v>42</v>
      </c>
      <c r="B154" s="8">
        <v>186.08165153940897</v>
      </c>
      <c r="C154" s="21">
        <v>258.62400000000002</v>
      </c>
      <c r="D154" s="51">
        <v>116.207720392</v>
      </c>
      <c r="E154" s="30">
        <v>0.32148990000000005</v>
      </c>
      <c r="F154" s="47">
        <v>561.23486183140903</v>
      </c>
      <c r="G154" s="30"/>
      <c r="H154" s="48">
        <v>2092</v>
      </c>
      <c r="I154" s="85">
        <v>815.28399999999999</v>
      </c>
      <c r="J154" s="20">
        <v>52.369992799999999</v>
      </c>
      <c r="K154" s="30">
        <v>0.2361779</v>
      </c>
      <c r="L154" s="52">
        <v>2959.8901707</v>
      </c>
      <c r="N154" s="14"/>
    </row>
    <row r="155" spans="1:14" x14ac:dyDescent="0.2">
      <c r="A155" s="14" t="s">
        <v>44</v>
      </c>
      <c r="B155" s="8">
        <v>192.45358954100462</v>
      </c>
      <c r="C155" s="21">
        <v>261.83058328910346</v>
      </c>
      <c r="D155" s="51">
        <v>113.35691558800001</v>
      </c>
      <c r="E155" s="30">
        <v>0.33614412813600003</v>
      </c>
      <c r="F155" s="47">
        <v>567.97723254624407</v>
      </c>
      <c r="G155" s="30"/>
      <c r="H155" s="9"/>
      <c r="I155" s="85">
        <v>859.14972273567469</v>
      </c>
      <c r="J155" s="20">
        <v>51.858867500000002</v>
      </c>
      <c r="K155" s="30">
        <v>0.25336771000000002</v>
      </c>
      <c r="L155" s="52"/>
      <c r="N155" s="14"/>
    </row>
    <row r="156" spans="1:14" x14ac:dyDescent="0.2">
      <c r="A156" s="14" t="s">
        <v>45</v>
      </c>
      <c r="B156" s="8">
        <v>199.99259777756063</v>
      </c>
      <c r="C156" s="21">
        <v>290.67724300374084</v>
      </c>
      <c r="D156" s="51">
        <v>102.576728352</v>
      </c>
      <c r="E156" s="30">
        <v>0.32526929767000001</v>
      </c>
      <c r="F156" s="47">
        <v>593.57183843097152</v>
      </c>
      <c r="G156" s="30"/>
      <c r="H156" s="52">
        <v>2280</v>
      </c>
      <c r="I156" s="85">
        <v>929.6</v>
      </c>
      <c r="J156" s="20">
        <v>50.519013100000002</v>
      </c>
      <c r="K156" s="30">
        <v>0.23644046600000002</v>
      </c>
      <c r="L156" s="52">
        <v>3260.3554535660001</v>
      </c>
      <c r="N156" s="14"/>
    </row>
    <row r="157" spans="1:14" x14ac:dyDescent="0.2">
      <c r="A157" s="14" t="s">
        <v>46</v>
      </c>
      <c r="B157" s="8">
        <v>202.15221394323302</v>
      </c>
      <c r="C157" s="21">
        <v>318.96546923341941</v>
      </c>
      <c r="D157" s="51">
        <v>104.46208652200001</v>
      </c>
      <c r="E157" s="30">
        <v>0.29484534079500002</v>
      </c>
      <c r="F157" s="47">
        <v>625.87461503944746</v>
      </c>
      <c r="G157" s="30"/>
      <c r="H157" s="9"/>
      <c r="I157" s="86">
        <v>1040.597</v>
      </c>
      <c r="J157" s="20">
        <v>50.902364599999999</v>
      </c>
      <c r="K157" s="30">
        <v>0.21508645199999998</v>
      </c>
      <c r="L157" s="52"/>
      <c r="N157" s="14"/>
    </row>
    <row r="158" spans="1:14" x14ac:dyDescent="0.2">
      <c r="A158" s="14" t="s">
        <v>47</v>
      </c>
      <c r="B158" s="8">
        <v>204.53244421557511</v>
      </c>
      <c r="C158" s="21">
        <v>367.72620146843235</v>
      </c>
      <c r="D158" s="51">
        <v>105.404291019</v>
      </c>
      <c r="E158" s="30">
        <v>0.27539878168299997</v>
      </c>
      <c r="F158" s="47">
        <v>677.93833548469036</v>
      </c>
      <c r="G158" s="30"/>
      <c r="H158" s="9">
        <v>2276.5</v>
      </c>
      <c r="I158" s="86">
        <v>1111.4660000000001</v>
      </c>
      <c r="J158" s="20">
        <v>51.9776837</v>
      </c>
      <c r="K158" s="30">
        <v>0.19716924899999999</v>
      </c>
      <c r="L158" s="52">
        <v>3440.1408529490004</v>
      </c>
      <c r="N158" s="14"/>
    </row>
    <row r="159" spans="1:14" x14ac:dyDescent="0.2">
      <c r="A159" s="14" t="s">
        <v>48</v>
      </c>
      <c r="B159" s="8">
        <v>207.34792052656411</v>
      </c>
      <c r="C159" s="21">
        <v>401.59731505951248</v>
      </c>
      <c r="D159" s="30">
        <v>105.244114653</v>
      </c>
      <c r="E159" s="30">
        <v>0.28238875413299996</v>
      </c>
      <c r="F159" s="30">
        <v>714.47173899320956</v>
      </c>
      <c r="G159" s="30"/>
      <c r="H159" s="8"/>
      <c r="I159" s="86">
        <v>1235.249</v>
      </c>
      <c r="J159" s="20">
        <v>50.298154600000004</v>
      </c>
      <c r="K159" s="30">
        <v>0.19629556300000001</v>
      </c>
      <c r="L159" s="1"/>
      <c r="M159" s="1"/>
      <c r="N159" s="14"/>
    </row>
    <row r="160" spans="1:14" x14ac:dyDescent="0.2">
      <c r="A160" s="58" t="s">
        <v>54</v>
      </c>
      <c r="B160" s="8">
        <v>202.87402754680394</v>
      </c>
      <c r="C160" s="21">
        <v>413.49</v>
      </c>
      <c r="D160" s="30">
        <v>110.379914181</v>
      </c>
      <c r="E160" s="30">
        <v>0.28299999999999997</v>
      </c>
      <c r="F160" s="30">
        <v>727.026941727804</v>
      </c>
      <c r="G160" s="30"/>
      <c r="H160" s="8"/>
      <c r="I160" s="52">
        <v>1347.451</v>
      </c>
      <c r="J160" s="20">
        <v>51.8475441</v>
      </c>
      <c r="K160" s="30">
        <v>0.19500000000000001</v>
      </c>
      <c r="L160" s="53"/>
      <c r="M160" s="1"/>
      <c r="N160" s="14"/>
    </row>
    <row r="161" spans="1:14" x14ac:dyDescent="0.2">
      <c r="A161" s="58" t="s">
        <v>55</v>
      </c>
      <c r="B161" s="8">
        <v>209.83986417565552</v>
      </c>
      <c r="C161" s="21"/>
      <c r="D161" s="30">
        <v>107.82976538299999</v>
      </c>
      <c r="E161" s="30">
        <v>0.32600000000000001</v>
      </c>
      <c r="F161" s="30"/>
      <c r="G161" s="30"/>
      <c r="H161" s="8"/>
      <c r="I161" s="52"/>
      <c r="J161" s="20">
        <v>51.9465243</v>
      </c>
      <c r="K161" s="30">
        <v>0.22500000000000001</v>
      </c>
      <c r="L161" s="53"/>
      <c r="M161" s="1"/>
      <c r="N161" s="14"/>
    </row>
    <row r="162" spans="1:14" x14ac:dyDescent="0.2">
      <c r="A162" s="58" t="s">
        <v>57</v>
      </c>
      <c r="B162" s="8">
        <v>216.24720344118097</v>
      </c>
      <c r="C162" s="21"/>
      <c r="D162" s="30">
        <v>109.128</v>
      </c>
      <c r="E162" s="30">
        <v>0.3</v>
      </c>
      <c r="F162" s="30"/>
      <c r="G162" s="30"/>
      <c r="H162" s="8"/>
      <c r="I162" s="52"/>
      <c r="J162" s="20">
        <v>51.727930000000001</v>
      </c>
      <c r="K162" s="30">
        <v>0.2</v>
      </c>
      <c r="L162" s="53"/>
      <c r="M162" s="1"/>
      <c r="N162" s="14"/>
    </row>
    <row r="163" spans="1:14" x14ac:dyDescent="0.2">
      <c r="A163" s="58" t="s">
        <v>60</v>
      </c>
      <c r="B163" s="8">
        <v>218.90320857612815</v>
      </c>
      <c r="C163" s="21"/>
      <c r="D163" s="30"/>
      <c r="E163" s="30"/>
      <c r="F163" s="30"/>
      <c r="G163" s="30"/>
      <c r="H163" s="8"/>
      <c r="I163" s="52"/>
      <c r="J163" s="20"/>
      <c r="K163" s="30"/>
      <c r="L163" s="53"/>
      <c r="M163" s="1"/>
      <c r="N163" s="14"/>
    </row>
    <row r="164" spans="1:14" x14ac:dyDescent="0.2">
      <c r="A164" s="62" t="s">
        <v>63</v>
      </c>
      <c r="B164" s="57">
        <v>224.15210290141496</v>
      </c>
      <c r="C164" s="56"/>
      <c r="D164" s="55"/>
      <c r="E164" s="55"/>
      <c r="F164" s="55"/>
      <c r="G164" s="55"/>
      <c r="H164" s="57"/>
      <c r="I164" s="59"/>
      <c r="J164" s="60"/>
      <c r="K164" s="55"/>
      <c r="L164" s="61"/>
      <c r="M164" s="1"/>
      <c r="N164" s="14"/>
    </row>
    <row r="165" spans="1:14" ht="12.75" customHeight="1" x14ac:dyDescent="0.2">
      <c r="A165" s="84" t="s">
        <v>56</v>
      </c>
      <c r="B165" s="82"/>
      <c r="C165" s="82"/>
      <c r="D165" s="82"/>
      <c r="E165" s="82"/>
      <c r="F165" s="82"/>
      <c r="G165" s="82"/>
      <c r="H165" s="82"/>
      <c r="I165" s="82"/>
      <c r="J165" s="82"/>
      <c r="K165" s="82"/>
      <c r="L165" s="82"/>
      <c r="M165" s="76"/>
      <c r="N165" s="13"/>
    </row>
    <row r="166" spans="1:14" x14ac:dyDescent="0.2">
      <c r="A166" s="84" t="s">
        <v>69</v>
      </c>
      <c r="B166" s="82"/>
      <c r="C166" s="82"/>
      <c r="D166" s="82"/>
      <c r="E166" s="82"/>
      <c r="F166" s="82"/>
      <c r="G166" s="82"/>
      <c r="H166" s="82"/>
      <c r="I166" s="82"/>
      <c r="J166" s="82"/>
      <c r="K166" s="82"/>
      <c r="L166" s="82"/>
      <c r="M166" s="71"/>
      <c r="N166" s="13"/>
    </row>
    <row r="167" spans="1:14" ht="46.5" customHeight="1" x14ac:dyDescent="0.2">
      <c r="A167" s="81" t="s">
        <v>62</v>
      </c>
      <c r="B167" s="82"/>
      <c r="C167" s="82"/>
      <c r="D167" s="82"/>
      <c r="E167" s="82"/>
      <c r="F167" s="82"/>
      <c r="G167" s="82"/>
      <c r="H167" s="82"/>
      <c r="I167" s="82"/>
      <c r="J167" s="82"/>
      <c r="K167" s="82"/>
      <c r="L167" s="82"/>
    </row>
    <row r="168" spans="1:14" x14ac:dyDescent="0.2">
      <c r="A168" s="27" t="s">
        <v>43</v>
      </c>
      <c r="B168" s="27"/>
    </row>
    <row r="169" spans="1:14" ht="12.75" customHeight="1" x14ac:dyDescent="0.2">
      <c r="A169" s="77" t="s">
        <v>66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77"/>
      <c r="L169" s="77"/>
      <c r="M169" s="77"/>
      <c r="N169" s="31"/>
    </row>
    <row r="170" spans="1:14" x14ac:dyDescent="0.2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31"/>
    </row>
    <row r="171" spans="1:14" x14ac:dyDescent="0.2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31"/>
    </row>
    <row r="172" spans="1:14" x14ac:dyDescent="0.2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31"/>
    </row>
    <row r="173" spans="1:14" x14ac:dyDescent="0.2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31"/>
    </row>
    <row r="174" spans="1:14" x14ac:dyDescent="0.2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31"/>
    </row>
    <row r="175" spans="1:14" x14ac:dyDescent="0.2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31"/>
    </row>
    <row r="176" spans="1:14" x14ac:dyDescent="0.2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31"/>
    </row>
    <row r="177" spans="1:14" x14ac:dyDescent="0.2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31"/>
    </row>
    <row r="178" spans="1:14" x14ac:dyDescent="0.2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31"/>
    </row>
    <row r="179" spans="1:14" x14ac:dyDescent="0.2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31"/>
    </row>
    <row r="180" spans="1:14" x14ac:dyDescent="0.2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31"/>
    </row>
    <row r="181" spans="1:14" x14ac:dyDescent="0.2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31"/>
    </row>
    <row r="182" spans="1:14" x14ac:dyDescent="0.2">
      <c r="A182" s="7"/>
      <c r="B182" s="45"/>
      <c r="C182" s="46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31"/>
    </row>
    <row r="183" spans="1:14" x14ac:dyDescent="0.2">
      <c r="A183" s="7"/>
      <c r="B183" s="45"/>
      <c r="C183" s="46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31"/>
    </row>
    <row r="184" spans="1:14" x14ac:dyDescent="0.2">
      <c r="A184" s="7"/>
      <c r="B184" s="32"/>
      <c r="C184" s="46"/>
      <c r="L184" s="43"/>
      <c r="M184" s="7"/>
      <c r="N184" s="7"/>
    </row>
    <row r="185" spans="1:14" x14ac:dyDescent="0.2">
      <c r="A185" s="7"/>
      <c r="B185" s="22"/>
      <c r="C185" s="46"/>
      <c r="L185" s="43"/>
      <c r="M185" s="7"/>
      <c r="N185" s="7"/>
    </row>
    <row r="186" spans="1:14" x14ac:dyDescent="0.2">
      <c r="A186" s="7"/>
      <c r="B186" s="40"/>
      <c r="C186" s="46"/>
      <c r="D186" s="40"/>
      <c r="F186" s="40"/>
      <c r="G186" s="13"/>
      <c r="J186" s="13"/>
      <c r="L186" s="43"/>
      <c r="M186" s="7"/>
      <c r="N186" s="7"/>
    </row>
    <row r="187" spans="1:14" x14ac:dyDescent="0.2">
      <c r="A187" s="14"/>
      <c r="C187" s="46"/>
      <c r="D187" s="40"/>
      <c r="F187" s="40"/>
      <c r="G187" s="13"/>
      <c r="J187" s="13"/>
      <c r="L187" s="43"/>
      <c r="M187" s="14"/>
      <c r="N187" s="14"/>
    </row>
    <row r="188" spans="1:14" x14ac:dyDescent="0.2">
      <c r="A188" s="14"/>
      <c r="B188" s="40"/>
      <c r="C188" s="46"/>
      <c r="D188" s="40"/>
      <c r="E188" s="40"/>
      <c r="F188" s="40"/>
      <c r="G188" s="13"/>
      <c r="H188" s="40"/>
      <c r="I188" s="40"/>
      <c r="J188" s="13"/>
      <c r="K188" s="40"/>
      <c r="L188" s="43"/>
      <c r="M188" s="14"/>
      <c r="N188" s="14"/>
    </row>
    <row r="189" spans="1:14" x14ac:dyDescent="0.2">
      <c r="A189" s="14"/>
      <c r="B189" s="40"/>
      <c r="C189" s="46"/>
      <c r="D189" s="40"/>
      <c r="E189" s="40"/>
      <c r="F189" s="40"/>
      <c r="G189" s="13"/>
      <c r="H189" s="40"/>
      <c r="I189" s="40"/>
      <c r="J189" s="13"/>
      <c r="K189" s="40"/>
      <c r="L189" s="44"/>
      <c r="M189" s="14"/>
      <c r="N189" s="14"/>
    </row>
    <row r="190" spans="1:14" x14ac:dyDescent="0.2">
      <c r="A190" s="14"/>
      <c r="C190" s="46"/>
      <c r="D190" s="40"/>
      <c r="F190" s="40"/>
      <c r="G190" s="13"/>
      <c r="J190" s="13"/>
      <c r="L190" s="43"/>
      <c r="M190" s="14"/>
      <c r="N190" s="14"/>
    </row>
    <row r="191" spans="1:14" x14ac:dyDescent="0.2">
      <c r="A191" s="14"/>
      <c r="C191" s="46"/>
      <c r="D191" s="40"/>
      <c r="F191" s="40"/>
      <c r="G191" s="13"/>
      <c r="J191" s="13"/>
      <c r="L191" s="43"/>
      <c r="M191" s="14"/>
      <c r="N191" s="14"/>
    </row>
    <row r="192" spans="1:14" x14ac:dyDescent="0.2">
      <c r="A192" s="14"/>
      <c r="C192" s="46"/>
      <c r="D192" s="40"/>
      <c r="F192" s="40"/>
      <c r="G192" s="13"/>
      <c r="J192" s="13"/>
      <c r="L192" s="43"/>
      <c r="M192" s="14"/>
      <c r="N192" s="14"/>
    </row>
    <row r="193" spans="1:14" x14ac:dyDescent="0.2">
      <c r="A193" s="14"/>
      <c r="C193" s="46"/>
      <c r="D193" s="40"/>
      <c r="F193" s="40"/>
      <c r="G193" s="13"/>
      <c r="J193" s="13"/>
      <c r="L193" s="43"/>
      <c r="M193" s="14"/>
      <c r="N193" s="14"/>
    </row>
    <row r="194" spans="1:14" x14ac:dyDescent="0.2">
      <c r="A194" s="14"/>
      <c r="C194" s="46"/>
      <c r="D194" s="40"/>
      <c r="F194" s="40"/>
      <c r="G194" s="13"/>
      <c r="J194" s="13"/>
      <c r="L194" s="43"/>
      <c r="M194" s="14"/>
      <c r="N194" s="14"/>
    </row>
    <row r="195" spans="1:14" x14ac:dyDescent="0.2">
      <c r="A195" s="14"/>
      <c r="C195" s="46"/>
      <c r="D195" s="40"/>
      <c r="F195" s="40"/>
      <c r="G195" s="13"/>
      <c r="J195" s="13"/>
      <c r="L195" s="43"/>
      <c r="M195" s="14"/>
      <c r="N195" s="14"/>
    </row>
    <row r="196" spans="1:14" x14ac:dyDescent="0.2">
      <c r="A196" s="14"/>
      <c r="C196" s="46"/>
      <c r="J196" s="13"/>
      <c r="L196" s="43"/>
      <c r="M196" s="14"/>
      <c r="N196" s="14"/>
    </row>
  </sheetData>
  <mergeCells count="16">
    <mergeCell ref="A53:I53"/>
    <mergeCell ref="A165:L165"/>
    <mergeCell ref="A169:M169"/>
    <mergeCell ref="A3:A4"/>
    <mergeCell ref="A60:A61"/>
    <mergeCell ref="A113:M113"/>
    <mergeCell ref="A117:A118"/>
    <mergeCell ref="B60:F60"/>
    <mergeCell ref="A167:L167"/>
    <mergeCell ref="A110:L110"/>
    <mergeCell ref="A108:M108"/>
    <mergeCell ref="A112:M112"/>
    <mergeCell ref="B117:E117"/>
    <mergeCell ref="B3:E3"/>
    <mergeCell ref="A109:L109"/>
    <mergeCell ref="A166:L166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73" fitToHeight="0" orientation="portrait" r:id="rId1"/>
  <headerFooter alignWithMargins="0"/>
  <rowBreaks count="2" manualBreakCount="2">
    <brk id="56" max="11" man="1"/>
    <brk id="113" max="1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opLeftCell="A19" workbookViewId="0">
      <selection activeCell="E47" sqref="E47"/>
    </sheetView>
  </sheetViews>
  <sheetFormatPr defaultRowHeight="12.75" x14ac:dyDescent="0.2"/>
  <cols>
    <col min="2" max="2" width="12.7109375" customWidth="1"/>
    <col min="3" max="3" width="13.5703125" bestFit="1" customWidth="1"/>
    <col min="5" max="5" width="11.5703125" bestFit="1" customWidth="1"/>
  </cols>
  <sheetData>
    <row r="1" spans="1:5" x14ac:dyDescent="0.2">
      <c r="B1" s="22" t="s">
        <v>58</v>
      </c>
      <c r="C1" s="22" t="s">
        <v>59</v>
      </c>
      <c r="E1" s="22" t="s">
        <v>61</v>
      </c>
    </row>
    <row r="2" spans="1:5" x14ac:dyDescent="0.2">
      <c r="A2" s="7" t="s">
        <v>6</v>
      </c>
      <c r="B2" s="64">
        <v>0.30507702696284844</v>
      </c>
      <c r="C2" s="64">
        <v>0.69492297303715156</v>
      </c>
      <c r="E2" s="13">
        <f>'[1]FREIGHT by STATE by AREA'!$ET10/1000</f>
        <v>34.639631091729903</v>
      </c>
    </row>
    <row r="3" spans="1:5" x14ac:dyDescent="0.2">
      <c r="A3" s="7" t="s">
        <v>7</v>
      </c>
      <c r="B3" s="64">
        <v>0.30538240937222072</v>
      </c>
      <c r="C3" s="64">
        <v>0.69461759062777928</v>
      </c>
      <c r="E3" s="13">
        <f>'[1]FREIGHT by STATE by AREA'!$ET11/1000</f>
        <v>37.417069348726983</v>
      </c>
    </row>
    <row r="4" spans="1:5" x14ac:dyDescent="0.2">
      <c r="A4" s="7" t="s">
        <v>8</v>
      </c>
      <c r="B4" s="64">
        <v>0.30568809746969039</v>
      </c>
      <c r="C4" s="64">
        <v>0.69431190253030961</v>
      </c>
      <c r="E4" s="13">
        <f>'[1]FREIGHT by STATE by AREA'!$ET12/1000</f>
        <v>42.280276987106397</v>
      </c>
    </row>
    <row r="5" spans="1:5" x14ac:dyDescent="0.2">
      <c r="A5" s="7" t="s">
        <v>9</v>
      </c>
      <c r="B5" s="64">
        <v>0.30599409156125157</v>
      </c>
      <c r="C5" s="64">
        <v>0.69400590843874843</v>
      </c>
      <c r="E5" s="13">
        <f>'[1]FREIGHT by STATE by AREA'!$ET13/1000</f>
        <v>43.02243094400432</v>
      </c>
    </row>
    <row r="6" spans="1:5" x14ac:dyDescent="0.2">
      <c r="A6" s="7" t="s">
        <v>10</v>
      </c>
      <c r="B6" s="64">
        <v>0.3063003919532048</v>
      </c>
      <c r="C6" s="64">
        <v>0.6936996080467952</v>
      </c>
      <c r="E6" s="13">
        <f>'[1]FREIGHT by STATE by AREA'!$ET14/1000</f>
        <v>47.642927740809682</v>
      </c>
    </row>
    <row r="7" spans="1:5" x14ac:dyDescent="0.2">
      <c r="A7" s="7" t="s">
        <v>11</v>
      </c>
      <c r="B7" s="64">
        <v>0.30660699895215693</v>
      </c>
      <c r="C7" s="64">
        <v>0.69339300104784307</v>
      </c>
      <c r="E7" s="13">
        <f>'[1]FREIGHT by STATE by AREA'!$ET15/1000</f>
        <v>51.603792959021661</v>
      </c>
    </row>
    <row r="8" spans="1:5" x14ac:dyDescent="0.2">
      <c r="A8" s="7" t="s">
        <v>12</v>
      </c>
      <c r="B8" s="64">
        <v>0.30691391286502206</v>
      </c>
      <c r="C8" s="64">
        <v>0.69308608713497799</v>
      </c>
      <c r="E8" s="13">
        <f>'[1]FREIGHT by STATE by AREA'!$ET16/1000</f>
        <v>58.115430934598926</v>
      </c>
    </row>
    <row r="9" spans="1:5" x14ac:dyDescent="0.2">
      <c r="A9" s="7" t="s">
        <v>13</v>
      </c>
      <c r="B9" s="64">
        <v>0.30722113399902096</v>
      </c>
      <c r="C9" s="64">
        <v>0.69277886600097904</v>
      </c>
      <c r="E9" s="13">
        <f>'[1]FREIGHT by STATE by AREA'!$ET17/1000</f>
        <v>63.186290615771703</v>
      </c>
    </row>
    <row r="10" spans="1:5" x14ac:dyDescent="0.2">
      <c r="A10" s="7" t="s">
        <v>14</v>
      </c>
      <c r="B10" s="64">
        <v>0.30752866266168266</v>
      </c>
      <c r="C10" s="64">
        <v>0.69247133733831734</v>
      </c>
      <c r="E10" s="13">
        <f>'[1]FREIGHT by STATE by AREA'!$ET18/1000</f>
        <v>60.955489913241742</v>
      </c>
    </row>
    <row r="11" spans="1:5" x14ac:dyDescent="0.2">
      <c r="A11" s="7" t="s">
        <v>15</v>
      </c>
      <c r="B11" s="64">
        <v>0.30783649916084355</v>
      </c>
      <c r="C11" s="64">
        <v>0.69216350083915645</v>
      </c>
      <c r="E11" s="13">
        <f>'[1]FREIGHT by STATE by AREA'!$ET19/1000</f>
        <v>65.793907557192696</v>
      </c>
    </row>
    <row r="12" spans="1:5" x14ac:dyDescent="0.2">
      <c r="A12" s="7" t="s">
        <v>16</v>
      </c>
      <c r="B12" s="64">
        <v>0.30814464380464818</v>
      </c>
      <c r="C12" s="64">
        <v>0.69185535619535177</v>
      </c>
      <c r="E12" s="13">
        <f>'[1]FREIGHT by STATE by AREA'!$ET20/1000</f>
        <v>70.888468661318271</v>
      </c>
    </row>
    <row r="13" spans="1:5" x14ac:dyDescent="0.2">
      <c r="A13" s="7" t="s">
        <v>17</v>
      </c>
      <c r="B13" s="64">
        <v>0.30845309690154976</v>
      </c>
      <c r="C13" s="64">
        <v>0.69154690309845024</v>
      </c>
      <c r="E13" s="13">
        <f>'[1]FREIGHT by STATE by AREA'!$ET21/1000</f>
        <v>75.749030108976555</v>
      </c>
    </row>
    <row r="14" spans="1:5" x14ac:dyDescent="0.2">
      <c r="A14" s="7" t="s">
        <v>18</v>
      </c>
      <c r="B14" s="64">
        <v>0.30876185876030998</v>
      </c>
      <c r="C14" s="64">
        <v>0.69123814123968996</v>
      </c>
      <c r="E14" s="13">
        <f>'[1]FREIGHT by STATE by AREA'!$ET22/1000</f>
        <v>76.233776958744983</v>
      </c>
    </row>
    <row r="15" spans="1:5" x14ac:dyDescent="0.2">
      <c r="A15" s="7" t="s">
        <v>19</v>
      </c>
      <c r="B15" s="64">
        <v>0.30907092969000005</v>
      </c>
      <c r="C15" s="64">
        <v>0.69092907030999995</v>
      </c>
      <c r="E15" s="13">
        <f>'[1]FREIGHT by STATE by AREA'!$ET23/1000</f>
        <v>81.967942407818143</v>
      </c>
    </row>
    <row r="16" spans="1:5" x14ac:dyDescent="0.2">
      <c r="A16" s="7" t="s">
        <v>20</v>
      </c>
      <c r="B16" s="64">
        <v>0.3093803100000001</v>
      </c>
      <c r="C16" s="64">
        <v>0.6906196899999999</v>
      </c>
      <c r="E16" s="13">
        <f>'[1]FREIGHT by STATE by AREA'!$ET24/1000</f>
        <v>89.19866794191141</v>
      </c>
    </row>
    <row r="17" spans="1:5" x14ac:dyDescent="0.2">
      <c r="A17" s="7" t="s">
        <v>21</v>
      </c>
      <c r="B17" s="64">
        <v>0.30969000000000002</v>
      </c>
      <c r="C17" s="64">
        <v>0.69030999999999998</v>
      </c>
      <c r="E17" s="13">
        <f>'[1]FREIGHT by STATE by AREA'!$ET25/1000</f>
        <v>93.438219018693417</v>
      </c>
    </row>
    <row r="18" spans="1:5" x14ac:dyDescent="0.2">
      <c r="A18" s="7" t="s">
        <v>22</v>
      </c>
      <c r="B18" s="64">
        <v>0.31</v>
      </c>
      <c r="C18" s="64">
        <v>0.69</v>
      </c>
      <c r="E18" s="13">
        <f>'[1]FREIGHT by STATE by AREA'!$ET26/1000</f>
        <v>89.382555090444725</v>
      </c>
    </row>
    <row r="19" spans="1:5" x14ac:dyDescent="0.2">
      <c r="A19" s="7" t="s">
        <v>23</v>
      </c>
      <c r="B19" s="64">
        <v>0.31217</v>
      </c>
      <c r="C19" s="64">
        <v>0.68783000000000005</v>
      </c>
      <c r="E19" s="13">
        <f>'[1]FREIGHT by STATE by AREA'!$ET27/1000</f>
        <v>89.107403303688244</v>
      </c>
    </row>
    <row r="20" spans="1:5" x14ac:dyDescent="0.2">
      <c r="A20" s="7" t="s">
        <v>24</v>
      </c>
      <c r="B20" s="64">
        <v>0.31435518999999984</v>
      </c>
      <c r="C20" s="64">
        <v>0.6856448100000001</v>
      </c>
      <c r="E20" s="13">
        <f>'[1]FREIGHT by STATE by AREA'!$ET28/1000</f>
        <v>92.935455291299121</v>
      </c>
    </row>
    <row r="21" spans="1:5" x14ac:dyDescent="0.2">
      <c r="A21" s="7" t="s">
        <v>25</v>
      </c>
      <c r="B21" s="64">
        <v>0.31655567632999998</v>
      </c>
      <c r="C21" s="64">
        <v>0.68344432367000008</v>
      </c>
      <c r="E21" s="13">
        <f>'[1]FREIGHT by STATE by AREA'!$ET29/1000</f>
        <v>95.937290551047269</v>
      </c>
    </row>
    <row r="22" spans="1:5" x14ac:dyDescent="0.2">
      <c r="A22" s="7" t="s">
        <v>26</v>
      </c>
      <c r="B22" s="64">
        <v>0.31877156606430984</v>
      </c>
      <c r="C22" s="64">
        <v>0.68122843393569021</v>
      </c>
      <c r="E22" s="13">
        <f>'[1]FREIGHT by STATE by AREA'!$ET30/1000</f>
        <v>103.62440978427189</v>
      </c>
    </row>
    <row r="23" spans="1:5" x14ac:dyDescent="0.2">
      <c r="A23" s="7" t="s">
        <v>27</v>
      </c>
      <c r="B23" s="64">
        <v>0.32100296702676001</v>
      </c>
      <c r="C23" s="64">
        <v>0.67899703297323999</v>
      </c>
      <c r="E23" s="13">
        <f>'[1]FREIGHT by STATE by AREA'!$ET31/1000</f>
        <v>108.37618832430147</v>
      </c>
    </row>
    <row r="24" spans="1:5" x14ac:dyDescent="0.2">
      <c r="A24" s="7" t="s">
        <v>28</v>
      </c>
      <c r="B24" s="64">
        <v>0.32324998779594727</v>
      </c>
      <c r="C24" s="64">
        <v>0.67675001220405273</v>
      </c>
      <c r="E24" s="13">
        <f>'[1]FREIGHT by STATE by AREA'!$ET32/1000</f>
        <v>112.71358262185436</v>
      </c>
    </row>
    <row r="25" spans="1:5" x14ac:dyDescent="0.2">
      <c r="A25" s="7" t="s">
        <v>29</v>
      </c>
      <c r="B25" s="64">
        <v>0.32551273771051897</v>
      </c>
      <c r="C25" s="64">
        <v>0.67448726228948108</v>
      </c>
      <c r="E25" s="13">
        <f>'[1]FREIGHT by STATE by AREA'!$ET33/1000</f>
        <v>118.87800796988253</v>
      </c>
    </row>
    <row r="26" spans="1:5" x14ac:dyDescent="0.2">
      <c r="A26" s="7" t="s">
        <v>30</v>
      </c>
      <c r="B26" s="64">
        <v>0.32779132687449253</v>
      </c>
      <c r="C26" s="64">
        <v>0.67220867312550747</v>
      </c>
      <c r="E26" s="13">
        <f>'[1]FREIGHT by STATE by AREA'!$ET34/1000</f>
        <v>125.84381520744428</v>
      </c>
    </row>
    <row r="27" spans="1:5" x14ac:dyDescent="0.2">
      <c r="A27" s="7" t="s">
        <v>31</v>
      </c>
      <c r="B27" s="64">
        <v>0.3301357904260524</v>
      </c>
      <c r="C27" s="64">
        <v>0.66986420957394754</v>
      </c>
      <c r="E27" s="13">
        <f>'[1]FREIGHT by STATE by AREA'!$ET35/1000</f>
        <v>131.6389436920247</v>
      </c>
    </row>
    <row r="28" spans="1:5" x14ac:dyDescent="0.2">
      <c r="A28" s="7" t="s">
        <v>32</v>
      </c>
      <c r="B28" s="64">
        <v>0.33195934551636669</v>
      </c>
      <c r="C28" s="64">
        <v>0.66804065448363326</v>
      </c>
      <c r="E28" s="13">
        <f>'[1]FREIGHT by STATE by AREA'!$ET36/1000</f>
        <v>133.17327533139635</v>
      </c>
    </row>
    <row r="29" spans="1:5" x14ac:dyDescent="0.2">
      <c r="A29" s="7" t="s">
        <v>33</v>
      </c>
      <c r="B29" s="64">
        <v>0.33378561740199952</v>
      </c>
      <c r="C29" s="64">
        <v>0.66621438259800048</v>
      </c>
      <c r="E29" s="13">
        <f>'[1]FREIGHT by STATE by AREA'!$ET37/1000</f>
        <v>139.14251983371881</v>
      </c>
    </row>
    <row r="30" spans="1:5" x14ac:dyDescent="0.2">
      <c r="A30" s="7" t="s">
        <v>34</v>
      </c>
      <c r="B30" s="64">
        <v>0.33561456089935054</v>
      </c>
      <c r="C30" s="64">
        <v>0.66438543910064951</v>
      </c>
      <c r="E30" s="13">
        <f>'[1]FREIGHT by STATE by AREA'!$ET38/1000</f>
        <v>146.50869995977328</v>
      </c>
    </row>
    <row r="31" spans="1:5" x14ac:dyDescent="0.2">
      <c r="A31" s="14" t="s">
        <v>35</v>
      </c>
      <c r="B31" s="64">
        <v>0.3378907598752493</v>
      </c>
      <c r="C31" s="64">
        <v>0.6621092401247507</v>
      </c>
      <c r="E31" s="13">
        <f>'[1]FREIGHT by STATE by AREA'!$ET39/1000</f>
        <v>155.0943141129633</v>
      </c>
    </row>
    <row r="32" spans="1:5" x14ac:dyDescent="0.2">
      <c r="A32" s="14" t="s">
        <v>36</v>
      </c>
      <c r="B32" s="64">
        <v>0.34017217876798389</v>
      </c>
      <c r="C32" s="64">
        <v>0.65982782123201611</v>
      </c>
      <c r="E32" s="13">
        <f>'[1]FREIGHT by STATE by AREA'!$ET40/1000</f>
        <v>160.12395377196304</v>
      </c>
    </row>
    <row r="33" spans="1:5" x14ac:dyDescent="0.2">
      <c r="A33" s="14" t="s">
        <v>37</v>
      </c>
      <c r="B33" s="64">
        <v>0.34245872822831913</v>
      </c>
      <c r="C33" s="64">
        <v>0.65754127177168087</v>
      </c>
      <c r="E33" s="13">
        <f>'[1]FREIGHT by STATE by AREA'!$ET41/1000</f>
        <v>164.1946851360035</v>
      </c>
    </row>
    <row r="34" spans="1:5" x14ac:dyDescent="0.2">
      <c r="A34" s="14" t="s">
        <v>38</v>
      </c>
      <c r="B34" s="64">
        <v>0.34475031817223956</v>
      </c>
      <c r="C34" s="64">
        <v>0.65524968182776044</v>
      </c>
      <c r="E34" s="13">
        <f>'[1]FREIGHT by STATE by AREA'!$ET42/1000</f>
        <v>171.86059194960325</v>
      </c>
    </row>
    <row r="35" spans="1:5" x14ac:dyDescent="0.2">
      <c r="A35" s="14" t="s">
        <v>39</v>
      </c>
      <c r="B35" s="64">
        <v>0.34719048073989561</v>
      </c>
      <c r="C35" s="64">
        <v>0.65280951926010444</v>
      </c>
      <c r="E35" s="13">
        <f>'[1]FREIGHT by STATE by AREA'!$ET43/1000</f>
        <v>180.1066773569267</v>
      </c>
    </row>
    <row r="36" spans="1:5" x14ac:dyDescent="0.2">
      <c r="A36" s="14" t="s">
        <v>40</v>
      </c>
      <c r="B36" s="64">
        <v>0.34963541316130592</v>
      </c>
      <c r="C36" s="64">
        <v>0.65036458683869403</v>
      </c>
      <c r="E36" s="13">
        <f>'[1]FREIGHT by STATE by AREA'!$ET44/1000</f>
        <v>180.754901155878</v>
      </c>
    </row>
    <row r="37" spans="1:5" x14ac:dyDescent="0.2">
      <c r="A37" s="14" t="s">
        <v>42</v>
      </c>
      <c r="B37" s="64">
        <v>0.35268124544399143</v>
      </c>
      <c r="C37" s="64">
        <v>0.64731875455600862</v>
      </c>
      <c r="E37" s="13">
        <f>'[1]FREIGHT by STATE by AREA'!$ET45/1000</f>
        <v>186.08165153940897</v>
      </c>
    </row>
    <row r="38" spans="1:5" x14ac:dyDescent="0.2">
      <c r="A38" s="14" t="s">
        <v>44</v>
      </c>
      <c r="B38" s="64">
        <v>0.35596172684167726</v>
      </c>
      <c r="C38" s="64">
        <v>0.64403827315832274</v>
      </c>
      <c r="E38" s="13">
        <f>'[1]FREIGHT by STATE by AREA'!$ET46/1000</f>
        <v>192.45358954100462</v>
      </c>
    </row>
    <row r="39" spans="1:5" x14ac:dyDescent="0.2">
      <c r="A39" s="14" t="s">
        <v>45</v>
      </c>
      <c r="B39" s="64">
        <v>0.35925137238204341</v>
      </c>
      <c r="C39" s="64">
        <v>0.64074862761795659</v>
      </c>
      <c r="E39" s="13">
        <f>'[1]FREIGHT by STATE by AREA'!$ET47/1000</f>
        <v>199.99259777756063</v>
      </c>
    </row>
    <row r="40" spans="1:5" x14ac:dyDescent="0.2">
      <c r="A40" s="14" t="s">
        <v>46</v>
      </c>
      <c r="B40" s="64">
        <v>0.36300722176658196</v>
      </c>
      <c r="C40" s="64">
        <v>0.63699277823341804</v>
      </c>
      <c r="E40" s="13">
        <f>'[1]FREIGHT by STATE by AREA'!$ET48/1000</f>
        <v>202.15221394323302</v>
      </c>
    </row>
    <row r="41" spans="1:5" x14ac:dyDescent="0.2">
      <c r="A41" s="14" t="s">
        <v>47</v>
      </c>
      <c r="B41" s="64">
        <v>0.36677548320175302</v>
      </c>
      <c r="C41" s="64">
        <v>0.63322451679824698</v>
      </c>
      <c r="E41" s="13">
        <f>'[1]FREIGHT by STATE by AREA'!$ET49/1000</f>
        <v>204.53244421557511</v>
      </c>
    </row>
    <row r="42" spans="1:5" x14ac:dyDescent="0.2">
      <c r="A42" s="14" t="s">
        <v>48</v>
      </c>
      <c r="B42" s="64">
        <v>0.36882782564992761</v>
      </c>
      <c r="C42" s="64">
        <v>0.63117217435007245</v>
      </c>
      <c r="E42" s="13">
        <f>'[1]FREIGHT by STATE by AREA'!$ET50/1000</f>
        <v>207.34792052656414</v>
      </c>
    </row>
    <row r="43" spans="1:5" x14ac:dyDescent="0.2">
      <c r="A43" s="58" t="s">
        <v>54</v>
      </c>
      <c r="B43" s="64">
        <v>0.37088412811777421</v>
      </c>
      <c r="C43" s="64">
        <v>0.62911587188222573</v>
      </c>
      <c r="E43" s="13">
        <f>'[1]FREIGHT by STATE by AREA'!$ET51/1000</f>
        <v>202.87402754680394</v>
      </c>
    </row>
    <row r="44" spans="1:5" x14ac:dyDescent="0.2">
      <c r="A44" s="58" t="s">
        <v>55</v>
      </c>
      <c r="B44" s="64">
        <v>0.37080491132332882</v>
      </c>
      <c r="C44" s="64">
        <v>0.62896771259663486</v>
      </c>
      <c r="E44" s="13">
        <f>'[1]FREIGHT by STATE by AREA'!$ET52/1000</f>
        <v>209.83986417565555</v>
      </c>
    </row>
    <row r="45" spans="1:5" x14ac:dyDescent="0.2">
      <c r="A45" s="58" t="s">
        <v>57</v>
      </c>
      <c r="B45" s="64">
        <v>0.37088412811777421</v>
      </c>
      <c r="C45" s="64">
        <v>0.62911587188222573</v>
      </c>
      <c r="E45" s="13">
        <f>'[1]FREIGHT by STATE by AREA'!$ET53/1000</f>
        <v>216.24720344118094</v>
      </c>
    </row>
    <row r="46" spans="1:5" x14ac:dyDescent="0.2">
      <c r="A46" s="58" t="s">
        <v>60</v>
      </c>
      <c r="B46" s="64">
        <v>0.37080491132332882</v>
      </c>
      <c r="C46" s="64">
        <v>0.62896771259663486</v>
      </c>
      <c r="E46" s="13">
        <f>'[1]FREIGHT by STATE by AREA'!$ET54/1000</f>
        <v>218.90320857612821</v>
      </c>
    </row>
    <row r="47" spans="1:5" x14ac:dyDescent="0.2">
      <c r="A47" s="58" t="s">
        <v>63</v>
      </c>
      <c r="B47" s="64">
        <v>0.37080491132332882</v>
      </c>
      <c r="C47" s="64">
        <v>0.62896771259663486</v>
      </c>
      <c r="E47" s="13">
        <f>'[1]FREIGHT by STATE by AREA'!$ET55/1000</f>
        <v>224.15210290141499</v>
      </c>
    </row>
  </sheetData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Bulk Factor</vt:lpstr>
      <vt:lpstr>Sheet3</vt:lpstr>
      <vt:lpstr>Sheet1!Print_Area</vt:lpstr>
    </vt:vector>
  </TitlesOfParts>
  <Company>DOTARS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gmalam</dc:creator>
  <cp:lastModifiedBy>FISHER Natalie</cp:lastModifiedBy>
  <cp:lastPrinted>2020-11-22T22:53:37Z</cp:lastPrinted>
  <dcterms:created xsi:type="dcterms:W3CDTF">2007-09-07T01:43:39Z</dcterms:created>
  <dcterms:modified xsi:type="dcterms:W3CDTF">2020-12-15T03:58:01Z</dcterms:modified>
</cp:coreProperties>
</file>