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updateLinks="always" codeName="ThisWorkbook"/>
  <mc:AlternateContent xmlns:mc="http://schemas.openxmlformats.org/markup-compatibility/2006">
    <mc:Choice Requires="x15">
      <x15ac:absPath xmlns:x15ac="http://schemas.microsoft.com/office/spreadsheetml/2010/11/ac" url="A:\04 Data Sources\Monthly road data\3_Current_Month\"/>
    </mc:Choice>
  </mc:AlternateContent>
  <bookViews>
    <workbookView xWindow="0" yWindow="0" windowWidth="28800" windowHeight="14100" tabRatio="433" autoFilterDateGrouping="0"/>
  </bookViews>
  <sheets>
    <sheet name="Index" sheetId="29" r:id="rId1"/>
    <sheet name="Table 1.1, 1.2, 1.3, 2.1 &amp; 2.2" sheetId="2" r:id="rId2"/>
    <sheet name="Module" sheetId="9" state="veryHidden" r:id="rId3"/>
    <sheet name="Table 2.3, 3.1 &amp; 3.2" sheetId="3" r:id="rId4"/>
    <sheet name="Table 5.1 &amp; 5.2" sheetId="26" r:id="rId5"/>
    <sheet name="Table 6.1" sheetId="30" r:id="rId6"/>
    <sheet name="Page 6" sheetId="27" state="hidden" r:id="rId7"/>
    <sheet name="Page 7" sheetId="28" state="hidden" r:id="rId8"/>
    <sheet name="Items_New" sheetId="22" state="hidden" r:id="rId9"/>
    <sheet name="Items_Old" sheetId="23" state="hidden" r:id="rId10"/>
    <sheet name="App_Old " sheetId="21" state="hidden" r:id="rId11"/>
    <sheet name="Module1" sheetId="15" state="veryHidden" r:id="rId12"/>
    <sheet name="Module2" sheetId="16" state="veryHidden" r:id="rId13"/>
    <sheet name="Module3" sheetId="17" state="very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facrh" localSheetId="10">[1]facrh!$A$1:$W$8</definedName>
    <definedName name="facrh" localSheetId="0">[8]facrh!$A$1:$W$8</definedName>
    <definedName name="facrh">[1]facrh!$A$1:$W$8</definedName>
    <definedName name="facrhst5" localSheetId="10">[2]facrhst5!$A$1:$I$73</definedName>
    <definedName name="facrhst5" localSheetId="0">[9]facrhst5!$A$1:$I$73</definedName>
    <definedName name="facrhst5">[2]facrhst5!$A$1:$I$73</definedName>
    <definedName name="fahvcrh" localSheetId="10">[3]facrhhv!$A$1:$F$74</definedName>
    <definedName name="fahvcrh" localSheetId="0">[10]facrhhv!$A$1:$F$74</definedName>
    <definedName name="fahvcrh">[3]facrhhv!$A$1:$F$74</definedName>
    <definedName name="faperru" localSheetId="10">[4]faperru!$A$1:$Q$28</definedName>
    <definedName name="faperru" localSheetId="0">[11]faperru!$A$1:$Q$28</definedName>
    <definedName name="faperru">[4]faperru!$A$1:$Q$28</definedName>
    <definedName name="faperru5" localSheetId="10">[5]faperru5!$A$1:$I$73</definedName>
    <definedName name="faperru5" localSheetId="0">[12]faperru5!$A$1:$I$73</definedName>
    <definedName name="faperru5">[5]faperru5!$A$1:$I$73</definedName>
    <definedName name="fapersex" localSheetId="10">[6]fapersex!$A$1:$L$13</definedName>
    <definedName name="fapersex" localSheetId="0">[13]fapersex!$A$1:$L$13</definedName>
    <definedName name="fapersex">[6]fapersex!$A$1:$L$13</definedName>
    <definedName name="faperst" localSheetId="10">[7]faperst!$A$1:$I$8</definedName>
    <definedName name="faperst" localSheetId="0">[14]faperst!$A$1:$I$8</definedName>
    <definedName name="faperst">[7]faperst!$A$1:$I$8</definedName>
    <definedName name="_xlnm.Print_Area" localSheetId="8">Items_New!$A$1:$J$56</definedName>
    <definedName name="_xlnm.Print_Area" localSheetId="9">Items_Old!$A$1:$J$58</definedName>
    <definedName name="_xlnm.Print_Area" localSheetId="6">'Page 6'!$A$1:$K$57</definedName>
    <definedName name="_xlnm.Print_Area" localSheetId="7">'Page 7'!$A$1:$J$53</definedName>
    <definedName name="_xlnm.Print_Area" localSheetId="1">'Table 1.1, 1.2, 1.3, 2.1 &amp; 2.2'!$A$1:$O$64</definedName>
    <definedName name="_xlnm.Print_Area" localSheetId="3">'Table 2.3, 3.1 &amp; 3.2'!$A$1:$S$54</definedName>
    <definedName name="_xlnm.Print_Area" localSheetId="4">'Table 5.1 &amp; 5.2'!$A$1:$P$64</definedName>
    <definedName name="SummaryOffset" localSheetId="1">#REF!</definedName>
    <definedName name="SummaryOffset" localSheetId="3">#REF!</definedName>
  </definedNames>
  <calcPr calcId="162913" calcMode="manual"/>
</workbook>
</file>

<file path=xl/calcChain.xml><?xml version="1.0" encoding="utf-8"?>
<calcChain xmlns="http://schemas.openxmlformats.org/spreadsheetml/2006/main">
  <c r="Z42" i="28" l="1"/>
  <c r="X42" i="28"/>
  <c r="V42" i="28"/>
  <c r="Z41" i="28"/>
  <c r="X41" i="28"/>
  <c r="V41" i="28"/>
  <c r="Z40" i="28"/>
  <c r="X40" i="28"/>
  <c r="V40" i="28"/>
  <c r="Z39" i="28"/>
  <c r="X39" i="28"/>
  <c r="V39" i="28"/>
  <c r="Z38" i="28"/>
  <c r="X38" i="28"/>
  <c r="V38" i="28"/>
  <c r="Z37" i="28"/>
  <c r="X37" i="28"/>
  <c r="V37" i="28"/>
  <c r="Z36" i="28"/>
  <c r="X36" i="28"/>
  <c r="V36" i="28"/>
  <c r="Z35" i="28"/>
  <c r="X35" i="28"/>
  <c r="V35" i="28"/>
  <c r="Z34" i="28"/>
  <c r="X34" i="28"/>
  <c r="V34" i="28"/>
  <c r="Z33" i="28"/>
  <c r="X33" i="28"/>
  <c r="V33" i="28"/>
  <c r="Z32" i="28"/>
  <c r="X32" i="28"/>
  <c r="V32" i="28"/>
  <c r="Z31" i="28"/>
  <c r="X31" i="28"/>
  <c r="V31" i="28"/>
  <c r="Z30" i="28"/>
  <c r="X30" i="28"/>
  <c r="V30" i="28"/>
  <c r="Z29" i="28"/>
  <c r="X29" i="28"/>
  <c r="V29" i="28"/>
  <c r="Z28" i="28"/>
  <c r="X28" i="28"/>
  <c r="V28" i="28"/>
  <c r="Z27" i="28"/>
  <c r="X27" i="28"/>
  <c r="V27" i="28"/>
  <c r="Z26" i="28"/>
  <c r="X26" i="28"/>
  <c r="V26" i="28"/>
  <c r="Z25" i="28"/>
  <c r="X25" i="28"/>
  <c r="V25" i="28"/>
  <c r="Z24" i="28"/>
  <c r="X24" i="28"/>
  <c r="V24" i="28"/>
  <c r="Z23" i="28"/>
  <c r="X23" i="28"/>
  <c r="V23" i="28"/>
  <c r="Z22" i="28"/>
  <c r="X22" i="28"/>
  <c r="V22" i="28"/>
  <c r="Z21" i="28"/>
  <c r="X21" i="28"/>
  <c r="V21" i="28"/>
  <c r="O18" i="28"/>
  <c r="B50" i="21" l="1"/>
  <c r="E39" i="21" s="1"/>
  <c r="E40" i="21" s="1"/>
  <c r="E41" i="21" s="1"/>
  <c r="E42" i="21" s="1"/>
  <c r="E43" i="21" s="1"/>
  <c r="F39" i="21"/>
  <c r="F40" i="21"/>
  <c r="F41" i="21"/>
  <c r="F42" i="21"/>
  <c r="F43" i="21"/>
</calcChain>
</file>

<file path=xl/sharedStrings.xml><?xml version="1.0" encoding="utf-8"?>
<sst xmlns="http://schemas.openxmlformats.org/spreadsheetml/2006/main" count="491" uniqueCount="279">
  <si>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</si>
  <si>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</si>
  <si>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</si>
  <si>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</si>
  <si>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</si>
  <si>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</si>
  <si>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</si>
  <si>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</si>
  <si>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</si>
  <si>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</si>
  <si>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</si>
  <si>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</si>
  <si>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</si>
  <si>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</si>
  <si>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</si>
  <si>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</si>
  <si>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</si>
  <si>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</si>
  <si>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</si>
  <si>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</si>
  <si>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</si>
  <si>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</si>
  <si>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</si>
  <si>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</si>
  <si>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</si>
  <si>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</si>
  <si>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</si>
  <si>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</si>
  <si>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</si>
  <si>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</si>
  <si>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</si>
  <si>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</si>
  <si>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</si>
  <si>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</si>
  <si>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</si>
  <si>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</si>
  <si>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</si>
  <si>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</si>
  <si>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</si>
  <si>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</si>
  <si>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</si>
  <si>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</si>
  <si>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</si>
  <si>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</si>
  <si>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</si>
  <si>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</si>
  <si>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</si>
  <si>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</si>
  <si>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</si>
  <si>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</si>
  <si>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</si>
  <si>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</si>
  <si>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</si>
  <si>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</si>
  <si>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</si>
  <si>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</si>
  <si>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</si>
  <si>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</si>
  <si>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</si>
  <si>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</si>
  <si>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</si>
  <si>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</si>
  <si>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</si>
  <si>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</si>
  <si>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</si>
  <si>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</si>
  <si>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</si>
  <si>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</si>
  <si>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</si>
  <si>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</si>
  <si>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</si>
  <si>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</si>
  <si>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</si>
  <si>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</si>
  <si>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</si>
  <si>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</si>
  <si>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</si>
  <si>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</si>
  <si>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</si>
  <si>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</si>
  <si>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</si>
  <si>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</si>
  <si>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</si>
  <si>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</si>
  <si>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</si>
  <si>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</si>
  <si>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</si>
  <si>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</si>
  <si>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</si>
  <si>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</si>
  <si>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</si>
  <si>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</si>
  <si>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</si>
  <si>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</si>
  <si>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</si>
  <si>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</si>
  <si>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</si>
  <si>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</si>
  <si>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</si>
  <si>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</si>
  <si>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</si>
  <si>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</si>
  <si>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</si>
  <si>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</si>
  <si>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</si>
  <si>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</si>
  <si>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</si>
  <si>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</si>
  <si>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</si>
  <si>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</si>
  <si>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</si>
  <si>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</si>
  <si>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March</t>
  </si>
  <si>
    <t>May</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</si>
  <si>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</si>
  <si>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</si>
  <si>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</si>
  <si>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</si>
  <si>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</si>
  <si>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</si>
  <si>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</si>
  <si>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</si>
  <si>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</si>
  <si>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</si>
  <si>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</si>
  <si>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</si>
  <si>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</si>
  <si>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</si>
  <si>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</si>
  <si>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 ( % per year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</si>
  <si>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</si>
  <si>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</si>
  <si>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</si>
  <si>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</si>
  <si>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</si>
  <si>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</si>
  <si>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</si>
  <si>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</si>
  <si>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</si>
  <si>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</si>
  <si>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</si>
  <si>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</si>
  <si>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</si>
  <si>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</si>
  <si>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</si>
  <si>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</si>
  <si>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</si>
  <si>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</si>
  <si>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</si>
  <si>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</si>
  <si>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</si>
  <si>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</si>
  <si>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</si>
  <si>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</si>
  <si>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</si>
  <si>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</si>
  <si>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</si>
  <si>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</si>
  <si>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</si>
  <si>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</si>
  <si>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</si>
  <si>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Calculated by fitting an exponential curve through the five data points, and quoting the constant (annual) change</t>
  </si>
  <si>
    <t>of this curve.</t>
  </si>
  <si>
    <r>
      <t xml:space="preserve">The underlying database used to produce this bulletin ― </t>
    </r>
    <r>
      <rPr>
        <i/>
        <sz val="9.5"/>
        <rFont val="Gill Sans MT"/>
        <family val="2"/>
      </rPr>
      <t>the Australian Road Deaths Database</t>
    </r>
    <r>
      <rPr>
        <sz val="9.5"/>
        <rFont val="Gill Sans MT"/>
        <family val="2"/>
      </rPr>
      <t xml:space="preserve"> is available for data </t>
    </r>
  </si>
  <si>
    <t>extraction at &lt;http://www.bitre.gov.au/statistics/safety/fatal_road_crash_database.aspx&gt;.</t>
  </si>
  <si>
    <t>70 to</t>
  </si>
  <si>
    <r>
      <t>By age-group</t>
    </r>
    <r>
      <rPr>
        <b/>
        <vertAlign val="superscript"/>
        <sz val="12"/>
        <rFont val="Gill Sans MT"/>
        <family val="2"/>
      </rPr>
      <t>a</t>
    </r>
    <r>
      <rPr>
        <b/>
        <sz val="12"/>
        <rFont val="Gill Sans MT"/>
        <family val="2"/>
      </rPr>
      <t xml:space="preserve"> (years)</t>
    </r>
  </si>
  <si>
    <t>0 
to 16</t>
  </si>
  <si>
    <t>Deaths by road user, age-group and gender (continued)</t>
  </si>
  <si>
    <t>Current month of bulletin</t>
  </si>
  <si>
    <r>
      <t>Motorcyclist</t>
    </r>
    <r>
      <rPr>
        <i/>
        <vertAlign val="superscript"/>
        <sz val="10"/>
        <rFont val="Arial"/>
        <family val="2"/>
      </rPr>
      <t>b</t>
    </r>
  </si>
  <si>
    <r>
      <t>Pedal</t>
    </r>
    <r>
      <rPr>
        <i/>
        <vertAlign val="superscript"/>
        <sz val="10"/>
        <rFont val="Arial"/>
        <family val="2"/>
      </rPr>
      <t>b</t>
    </r>
    <r>
      <rPr>
        <i/>
        <sz val="10"/>
        <rFont val="Arial"/>
        <family val="2"/>
      </rPr>
      <t xml:space="preserve">
cyclist</t>
    </r>
  </si>
  <si>
    <r>
      <rPr>
        <sz val="9"/>
        <rFont val="Arial"/>
        <family val="2"/>
      </rPr>
      <t>d</t>
    </r>
    <r>
      <rPr>
        <sz val="10"/>
        <rFont val="Arial"/>
        <family val="2"/>
      </rPr>
      <t xml:space="preserve"> </t>
    </r>
    <r>
      <rPr>
        <sz val="8"/>
        <rFont val="Arial"/>
        <family val="2"/>
      </rPr>
      <t xml:space="preserve">  Includes deaths to persons with gender not recorded.</t>
    </r>
  </si>
  <si>
    <r>
      <t>Total</t>
    </r>
    <r>
      <rPr>
        <i/>
        <vertAlign val="superscript"/>
        <sz val="10"/>
        <rFont val="Arial"/>
        <family val="2"/>
      </rPr>
      <t>d</t>
    </r>
  </si>
  <si>
    <t>a  Age groups were changed in March 2014.</t>
  </si>
  <si>
    <r>
      <rPr>
        <sz val="9"/>
        <rFont val="Arial"/>
        <family val="2"/>
      </rPr>
      <t>c</t>
    </r>
    <r>
      <rPr>
        <sz val="10"/>
        <rFont val="Arial"/>
        <family val="2"/>
      </rPr>
      <t xml:space="preserve"> </t>
    </r>
    <r>
      <rPr>
        <sz val="8"/>
        <rFont val="Arial"/>
        <family val="2"/>
      </rPr>
      <t xml:space="preserve">  Includes deaths to persons with either age or road user type not recorded.</t>
    </r>
  </si>
  <si>
    <t>b   Includes pillion passengers.</t>
  </si>
  <si>
    <t>of the period.  The population at midpoints is interpolated if necessary.</t>
  </si>
  <si>
    <t>Rates per population are based on the deaths to the current 12-month period, and the population at the midpoint</t>
  </si>
  <si>
    <t>Total</t>
  </si>
  <si>
    <t>This month's supplementary section presents an analysis of a 12-day Christmas period.</t>
  </si>
  <si>
    <t>There is no uniformly defined 'Christmas holiday period' amongst Australia's road safety authorities.</t>
  </si>
  <si>
    <t>In some or all jurisdictions, there are defined periods of more stringent road safety enforcement,</t>
  </si>
  <si>
    <r>
      <t>The following analyses are based on a fixed 12-day period starting on 23</t>
    </r>
    <r>
      <rPr>
        <vertAlign val="superscript"/>
        <sz val="11"/>
        <rFont val="Gill Sans MT"/>
        <family val="2"/>
      </rPr>
      <t>rd</t>
    </r>
    <r>
      <rPr>
        <sz val="11"/>
        <rFont val="Gill Sans MT"/>
        <family val="2"/>
      </rPr>
      <t xml:space="preserve"> December each year,</t>
    </r>
  </si>
  <si>
    <t>which is referred to here as the 'Christmas period'.</t>
  </si>
  <si>
    <t>Table 6.1</t>
  </si>
  <si>
    <t>Fatalities during Christmas period</t>
  </si>
  <si>
    <t>Other</t>
  </si>
  <si>
    <t>Figure 6.1</t>
  </si>
  <si>
    <t>Fatalities during Christmas period — Australia</t>
  </si>
  <si>
    <t>Count</t>
  </si>
  <si>
    <t>New South Wales</t>
  </si>
  <si>
    <t>Victoria</t>
  </si>
  <si>
    <t>Queensland</t>
  </si>
  <si>
    <t>South Australia</t>
  </si>
  <si>
    <t>Western Australia</t>
  </si>
  <si>
    <t>Tasmania</t>
  </si>
  <si>
    <t>Northern Territory</t>
  </si>
  <si>
    <t>Australian Capital Territory</t>
  </si>
  <si>
    <t>2006_xmas</t>
  </si>
  <si>
    <t>2007_xmas</t>
  </si>
  <si>
    <t>2008_xmas</t>
  </si>
  <si>
    <t>2009_xmas</t>
  </si>
  <si>
    <t>2010_xmas</t>
  </si>
  <si>
    <t>2011_xmas</t>
  </si>
  <si>
    <t>2012_xmas</t>
  </si>
  <si>
    <t>2013_xmas</t>
  </si>
  <si>
    <t>2014_xmas</t>
  </si>
  <si>
    <t>2015_xmas</t>
  </si>
  <si>
    <t>Figure 6.2</t>
  </si>
  <si>
    <t>Fatalities during Christmas period — by jurisdiction</t>
  </si>
  <si>
    <t>Christmas * state Crosstabulation</t>
  </si>
  <si>
    <t>state</t>
  </si>
  <si>
    <t>Christmas</t>
  </si>
  <si>
    <t>NT/ACT</t>
  </si>
  <si>
    <t>WA/Tas</t>
  </si>
  <si>
    <t>Qld/SA</t>
  </si>
  <si>
    <t>b</t>
  </si>
  <si>
    <t>NSW/Vic</t>
  </si>
  <si>
    <t>Labels</t>
  </si>
  <si>
    <t>Aust</t>
  </si>
  <si>
    <t>6.   Supplementary data — Christmas 2016</t>
  </si>
  <si>
    <t>6.   Supplementary data — Christmas 2016 (continued)</t>
  </si>
  <si>
    <t>but the types and start-finish dates vary.</t>
  </si>
  <si>
    <t>Data for recent Christmas periods is preliminary and is subject to revision by jurisdictions.   </t>
  </si>
  <si>
    <t>The 2015 fatality count for the Christmas period has been revised down significantly as a result of</t>
  </si>
  <si>
    <t>such revision.</t>
  </si>
  <si>
    <t>b   Includes crashes where speed limit is unknown or where the posted speed limit is 30km/hr or less.</t>
  </si>
  <si>
    <r>
      <t>Time of Day</t>
    </r>
    <r>
      <rPr>
        <b/>
        <vertAlign val="superscript"/>
        <sz val="10"/>
        <rFont val="Arial"/>
        <family val="2"/>
      </rPr>
      <t>d</t>
    </r>
  </si>
  <si>
    <r>
      <t>Day of week</t>
    </r>
    <r>
      <rPr>
        <b/>
        <vertAlign val="superscript"/>
        <sz val="10"/>
        <rFont val="Arial"/>
        <family val="2"/>
      </rPr>
      <t>c</t>
    </r>
  </si>
  <si>
    <t>-</t>
  </si>
  <si>
    <t>ended August</t>
  </si>
  <si>
    <t>Year ended August</t>
  </si>
  <si>
    <t>August 2016</t>
  </si>
  <si>
    <t>August 2017</t>
  </si>
  <si>
    <t>January 2016 - August 2016</t>
  </si>
  <si>
    <t>January 2017 - August 2017</t>
  </si>
  <si>
    <t>Year ending August</t>
  </si>
  <si>
    <t>Internet: &lt; http://www.bitre.gov.au/ &gt;</t>
  </si>
  <si>
    <t>Email: roadsafety@infrastructure.gov.au</t>
  </si>
  <si>
    <t>GPO Box 594 Canberra ACT 2601</t>
  </si>
  <si>
    <t>Department of Infrastructure and Regional Development</t>
  </si>
  <si>
    <t xml:space="preserve">Bureau of Infrastructure, Transport and Regional Economics </t>
  </si>
  <si>
    <t>For further information about data in this bulletin, contact:</t>
  </si>
  <si>
    <t>Inquiries</t>
  </si>
  <si>
    <t>Territory and Municipal Services Directorate, Australian Capital Territory;</t>
  </si>
  <si>
    <t>Department of Transport, Northern Territory;</t>
  </si>
  <si>
    <t>Department of State Growth, Tasmania;</t>
  </si>
  <si>
    <t>Western Australian Police;</t>
  </si>
  <si>
    <t>Department of Planning, Transport and Infrastructure South Australia;</t>
  </si>
  <si>
    <t>Queensland Department of Transport and Main Roads;</t>
  </si>
  <si>
    <t>VicRoads;</t>
  </si>
  <si>
    <t>Transport for New South Wales;</t>
  </si>
  <si>
    <t>Department of Infrastructure and Regional Development gratefully acknowledges the provision of data from the following agencies:</t>
  </si>
  <si>
    <t>Acknowledgements</t>
  </si>
  <si>
    <t xml:space="preserve">Table 6.1 </t>
  </si>
  <si>
    <t>Table 5.1 &amp; 5.2</t>
  </si>
  <si>
    <t>Table 2.3, 3.1 &amp; 3.2</t>
  </si>
  <si>
    <t>Table 1.1, 1.2, 1.3, 2.1 &amp; 2.2</t>
  </si>
  <si>
    <t>Table Index</t>
  </si>
  <si>
    <t>A table providing monthly fatalities for the last 5 years has been added in the ‘Table 6.1’ tab.</t>
  </si>
  <si>
    <t xml:space="preserve">Disclaimer – Road deaths from recent months are preliminary and the series is subject to revision. Information included in this database is provided by third parties. The Department of Infrastructure and Regional Development accepts no liability for any loss or damage suffered by any person or corporation resulting from the use of this data. In addition, the department does not guarantee system availability and is not responsible for any losses associated with any system unavailability. </t>
  </si>
  <si>
    <t>← Back to the Index Page</t>
  </si>
  <si>
    <r>
      <rPr>
        <b/>
        <sz val="10"/>
        <rFont val="Calibri"/>
        <family val="2"/>
      </rPr>
      <t>←</t>
    </r>
    <r>
      <rPr>
        <b/>
        <sz val="10"/>
        <rFont val="Arial"/>
        <family val="2"/>
      </rPr>
      <t xml:space="preserve"> Back to the Index Page</t>
    </r>
  </si>
  <si>
    <t>Dec</t>
  </si>
  <si>
    <t>Nov</t>
  </si>
  <si>
    <t>Oct</t>
  </si>
  <si>
    <t>Sep</t>
  </si>
  <si>
    <t>Aug</t>
  </si>
  <si>
    <t>Jul</t>
  </si>
  <si>
    <t>Jun</t>
  </si>
  <si>
    <t>Apr</t>
  </si>
  <si>
    <t>Mar</t>
  </si>
  <si>
    <t>Feb</t>
  </si>
  <si>
    <t>Jan</t>
  </si>
  <si>
    <t xml:space="preserve">Monthly fatalities over the last 5 years </t>
  </si>
  <si>
    <t>Monthly fatalities</t>
  </si>
  <si>
    <t xml:space="preserve">6.    </t>
  </si>
  <si>
    <t>Road deaths Australia - August 2017 - Table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</si>
</sst>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7" formatCode="0.0000"/>
    <numFmt numFmtId="168" formatCode="0.000"/>
    <numFmt numFmtId="169" formatCode="#,##0.000"/>
    <numFmt numFmtId="170" formatCode="###0"/>
    <numFmt numFmtId="171" formatCode="####.0"/>
    <numFmt numFmtId="172" formatCode="###0.00"/>
    <numFmt numFmtId="173" formatCode="_-* #,##0_-;\-* #,##0_-;_-* &quot;-&quot;??_-;_-@_-"/>
  </numFmts>
  <fonts count="1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b/>
      <sz val="13"/>
      <name val="Gill Sans MT"/>
      <family val="2"/>
    </font>
    <font>
      <sz val="13"/>
      <name val="Gill Sans MT"/>
      <family val="2"/>
    </font>
    <font>
      <sz val="13"/>
      <name val="Arial"/>
      <family val="2"/>
    </font>
    <font>
      <sz val="10"/>
      <name val="Wingdings 2"/>
      <family val="1"/>
      <charset val="2"/>
    </font>
    <font>
      <sz val="16"/>
      <name val="Wingdings"/>
      <charset val="2"/>
    </font>
    <font>
      <sz val="15"/>
      <name val="Wingdings"/>
      <charset val="2"/>
    </font>
    <font>
      <sz val="11"/>
      <name val="Gill Sans MT"/>
      <family val="2"/>
    </font>
    <font>
      <b/>
      <sz val="12.5"/>
      <name val="Gill Sans MT"/>
      <family val="2"/>
    </font>
    <font>
      <sz val="8.5"/>
      <name val="Arial"/>
      <family val="2"/>
    </font>
    <font>
      <b/>
      <sz val="11"/>
      <name val="Gill Sans MT"/>
      <family val="2"/>
    </font>
    <font>
      <sz val="9.5"/>
      <name val="Gill Sans MT"/>
      <family val="2"/>
    </font>
    <font>
      <i/>
      <sz val="9.5"/>
      <name val="Gill Sans MT"/>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b/>
      <vertAlign val="superscript"/>
      <sz val="12"/>
      <name val="Gill Sans MT"/>
      <family val="2"/>
    </font>
    <font>
      <b/>
      <sz val="12"/>
      <color rgb="FF4173AF"/>
      <name val="Gill Sans MT"/>
      <family val="2"/>
    </font>
    <font>
      <sz val="10"/>
      <color rgb="FFC00000"/>
      <name val="Arial"/>
      <family val="2"/>
    </font>
    <font>
      <sz val="10"/>
      <color rgb="FFC00000"/>
      <name val="Gill Sans MT"/>
      <family val="2"/>
    </font>
    <font>
      <b/>
      <sz val="12.5"/>
      <color rgb="FF285A96"/>
      <name val="Gill Sans MT"/>
      <family val="2"/>
    </font>
    <font>
      <sz val="12.5"/>
      <color rgb="FF285A96"/>
      <name val="Gill Sans MT"/>
      <family val="2"/>
    </font>
    <font>
      <b/>
      <sz val="12"/>
      <color rgb="FF285A96"/>
      <name val="Gill Sans MT"/>
      <family val="2"/>
    </font>
    <font>
      <sz val="9"/>
      <color rgb="FF285A96"/>
      <name val="Arial"/>
      <family val="2"/>
    </font>
    <font>
      <b/>
      <sz val="13"/>
      <color rgb="FF285A96"/>
      <name val="Gill Sans MT"/>
      <family val="2"/>
    </font>
    <font>
      <sz val="13"/>
      <color rgb="FF285A96"/>
      <name val="Arial"/>
      <family val="2"/>
    </font>
    <font>
      <b/>
      <sz val="13"/>
      <color rgb="FF4173AF"/>
      <name val="Gill Sans MT"/>
      <family val="2"/>
    </font>
    <font>
      <i/>
      <sz val="10"/>
      <color rgb="FF000000"/>
      <name val="Arial"/>
      <family val="2"/>
    </font>
    <font>
      <sz val="9"/>
      <name val="Calibri"/>
      <family val="2"/>
    </font>
    <font>
      <sz val="10"/>
      <name val="Calibri"/>
      <family val="2"/>
      <scheme val="minor"/>
    </font>
    <font>
      <sz val="11"/>
      <color rgb="FF000000"/>
      <name val="Calibri"/>
      <family val="2"/>
      <scheme val="minor"/>
    </font>
    <font>
      <sz val="8"/>
      <name val="Arial"/>
      <family val="2"/>
    </font>
    <font>
      <sz val="8"/>
      <name val="Arial"/>
      <family val="2"/>
    </font>
    <font>
      <sz val="11"/>
      <color theme="1"/>
      <name val="Arial"/>
      <family val="2"/>
    </font>
    <font>
      <sz val="10"/>
      <name val="Verdana"/>
      <family val="2"/>
    </font>
    <font>
      <vertAlign val="superscript"/>
      <sz val="11"/>
      <name val="Gill Sans MT"/>
      <family val="2"/>
    </font>
    <font>
      <b/>
      <sz val="10"/>
      <name val="Verdana"/>
      <family val="2"/>
    </font>
    <font>
      <b/>
      <sz val="10"/>
      <color indexed="8"/>
      <name val="Calibri"/>
      <family val="2"/>
      <scheme val="minor"/>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b/>
      <sz val="11"/>
      <color theme="0"/>
      <name val="Arial"/>
      <family val="2"/>
    </font>
    <font>
      <u/>
      <sz val="10"/>
      <color theme="10"/>
      <name val="Arial"/>
      <family val="2"/>
    </font>
    <font>
      <sz val="11"/>
      <color theme="0"/>
      <name val="Arial"/>
      <family val="2"/>
    </font>
    <font>
      <sz val="11"/>
      <color indexed="9"/>
      <name val="Arial"/>
      <family val="2"/>
    </font>
    <font>
      <b/>
      <sz val="21"/>
      <name val="Arial"/>
      <family val="2"/>
    </font>
    <font>
      <sz val="18"/>
      <name val="Arial"/>
      <family val="2"/>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1" tint="0.34998626667073579"/>
        <bgColor indexed="64"/>
      </patternFill>
    </fill>
    <fill>
      <gradientFill degree="90">
        <stop position="0">
          <color theme="0"/>
        </stop>
        <stop position="1">
          <color theme="6" tint="0.59999389629810485"/>
        </stop>
      </gradient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6994">
    <xf numFmtId="0" fontId="0" fillId="0" borderId="0"/>
    <xf numFmtId="0" fontId="65" fillId="0" borderId="0" applyNumberFormat="0" applyFill="0" applyBorder="0" applyAlignment="0" applyProtection="0">
      <alignment vertical="top"/>
      <protection locked="0"/>
    </xf>
    <xf numFmtId="0" fontId="47" fillId="0" borderId="0"/>
    <xf numFmtId="0" fontId="47" fillId="0" borderId="0"/>
    <xf numFmtId="0" fontId="47" fillId="0" borderId="0"/>
    <xf numFmtId="0" fontId="48" fillId="0" borderId="0"/>
    <xf numFmtId="0" fontId="55" fillId="0" borderId="0"/>
    <xf numFmtId="0" fontId="46" fillId="0" borderId="0"/>
    <xf numFmtId="0" fontId="46" fillId="0" borderId="0"/>
    <xf numFmtId="0" fontId="46" fillId="0" borderId="0"/>
    <xf numFmtId="9" fontId="55" fillId="0" borderId="0" applyFont="0" applyFill="0" applyBorder="0" applyAlignment="0" applyProtection="0"/>
    <xf numFmtId="0" fontId="45" fillId="0" borderId="0"/>
    <xf numFmtId="0" fontId="45" fillId="0" borderId="0"/>
    <xf numFmtId="0" fontId="45" fillId="0" borderId="0"/>
    <xf numFmtId="0" fontId="45" fillId="0" borderId="0"/>
    <xf numFmtId="0" fontId="47"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0" fontId="41" fillId="0" borderId="0"/>
    <xf numFmtId="0" fontId="128" fillId="0" borderId="0" applyNumberFormat="0" applyFill="0" applyBorder="0" applyAlignment="0" applyProtection="0">
      <alignment vertical="top"/>
      <protection locked="0"/>
    </xf>
    <xf numFmtId="0" fontId="41" fillId="0" borderId="0"/>
    <xf numFmtId="0" fontId="41" fillId="0" borderId="0"/>
    <xf numFmtId="0" fontId="41" fillId="0" borderId="0"/>
    <xf numFmtId="0" fontId="47" fillId="0" borderId="0"/>
    <xf numFmtId="0" fontId="65" fillId="0" borderId="0" applyNumberFormat="0" applyFill="0" applyBorder="0" applyAlignment="0" applyProtection="0">
      <alignment vertical="top"/>
      <protection locked="0"/>
    </xf>
    <xf numFmtId="9" fontId="47"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1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131" fillId="0" borderId="0"/>
    <xf numFmtId="0" fontId="128" fillId="0" borderId="0" applyNumberFormat="0" applyFill="0" applyBorder="0" applyAlignment="0" applyProtection="0">
      <alignment vertical="top"/>
      <protection locked="0"/>
    </xf>
    <xf numFmtId="0" fontId="39" fillId="0" borderId="0"/>
    <xf numFmtId="0" fontId="39" fillId="0" borderId="0"/>
    <xf numFmtId="0" fontId="39" fillId="0" borderId="0"/>
    <xf numFmtId="9" fontId="131" fillId="0" borderId="0" applyFont="0" applyFill="0" applyBorder="0" applyAlignment="0" applyProtection="0"/>
    <xf numFmtId="0" fontId="130" fillId="0" borderId="0"/>
    <xf numFmtId="0" fontId="132"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47"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47" fillId="0" borderId="0" applyFont="0" applyFill="0" applyBorder="0" applyAlignment="0" applyProtection="0"/>
    <xf numFmtId="0" fontId="35" fillId="0" borderId="0"/>
    <xf numFmtId="0" fontId="55" fillId="0" borderId="0"/>
    <xf numFmtId="0" fontId="35" fillId="0" borderId="0"/>
    <xf numFmtId="0" fontId="35" fillId="0" borderId="0"/>
    <xf numFmtId="0" fontId="35" fillId="0" borderId="0"/>
    <xf numFmtId="9" fontId="55" fillId="0" borderId="0" applyFont="0" applyFill="0" applyBorder="0" applyAlignment="0" applyProtection="0"/>
    <xf numFmtId="0" fontId="65" fillId="0" borderId="0" applyNumberFormat="0" applyFill="0" applyBorder="0" applyAlignment="0" applyProtection="0">
      <alignment vertical="top"/>
      <protection locked="0"/>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47"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43" fontId="55" fillId="0" borderId="0" applyFont="0" applyFill="0" applyBorder="0" applyAlignment="0" applyProtection="0"/>
    <xf numFmtId="0" fontId="47"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47"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 fillId="0" borderId="0"/>
    <xf numFmtId="0" fontId="20" fillId="0" borderId="0"/>
    <xf numFmtId="0" fontId="20"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9" fillId="0" borderId="0"/>
    <xf numFmtId="0" fontId="19" fillId="0" borderId="0"/>
    <xf numFmtId="0" fontId="19" fillId="0" borderId="0"/>
    <xf numFmtId="0" fontId="19" fillId="0" borderId="0"/>
    <xf numFmtId="0" fontId="150" fillId="0" borderId="0"/>
    <xf numFmtId="0" fontId="151" fillId="0" borderId="0"/>
    <xf numFmtId="43" fontId="151" fillId="0" borderId="0" applyFont="0" applyFill="0" applyBorder="0" applyAlignment="0" applyProtection="0"/>
    <xf numFmtId="0" fontId="18" fillId="0" borderId="0"/>
    <xf numFmtId="0" fontId="18" fillId="0" borderId="0"/>
    <xf numFmtId="0" fontId="18" fillId="0" borderId="0"/>
    <xf numFmtId="9" fontId="151" fillId="0" borderId="0" applyFont="0" applyFill="0" applyBorder="0" applyAlignment="0" applyProtection="0"/>
    <xf numFmtId="0" fontId="4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43" fontId="55" fillId="0" borderId="0" applyFont="0" applyFill="0" applyBorder="0" applyAlignment="0" applyProtection="0"/>
    <xf numFmtId="0" fontId="13" fillId="0" borderId="0"/>
    <xf numFmtId="0" fontId="13" fillId="0" borderId="0"/>
    <xf numFmtId="0" fontId="13" fillId="0" borderId="0"/>
    <xf numFmtId="9" fontId="5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0" fillId="0" borderId="0"/>
    <xf numFmtId="43" fontId="152" fillId="0" borderId="0" applyFont="0" applyFill="0" applyBorder="0" applyAlignment="0" applyProtection="0"/>
    <xf numFmtId="0" fontId="1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8" fillId="0" borderId="0"/>
    <xf numFmtId="0" fontId="7" fillId="0" borderId="0"/>
    <xf numFmtId="0" fontId="47" fillId="0" borderId="0"/>
    <xf numFmtId="0" fontId="7" fillId="0" borderId="0"/>
    <xf numFmtId="0" fontId="47" fillId="0" borderId="0"/>
    <xf numFmtId="0" fontId="47"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47" fillId="0" borderId="0"/>
    <xf numFmtId="0" fontId="47" fillId="0" borderId="0" applyNumberFormat="0" applyFill="0" applyBorder="0" applyAlignment="0" applyProtection="0"/>
    <xf numFmtId="0" fontId="1" fillId="0" borderId="0"/>
    <xf numFmtId="0" fontId="47" fillId="0" borderId="0" applyNumberFormat="0" applyFill="0" applyBorder="0" applyAlignment="0" applyProtection="0"/>
    <xf numFmtId="0" fontId="167" fillId="0" borderId="0" applyNumberFormat="0" applyFill="0" applyBorder="0" applyAlignment="0" applyProtection="0"/>
  </cellStyleXfs>
  <cellXfs count="607">
    <xf numFmtId="0" fontId="0" fillId="0" borderId="0" xfId="0"/>
    <xf numFmtId="0" fontId="53" fillId="0" borderId="0" xfId="5" applyFont="1"/>
    <xf numFmtId="0" fontId="50" fillId="0" borderId="0" xfId="0" applyFont="1"/>
    <xf numFmtId="0" fontId="59" fillId="0" borderId="0" xfId="0" applyFont="1"/>
    <xf numFmtId="0" fontId="61" fillId="0" borderId="0" xfId="0" applyFont="1"/>
    <xf numFmtId="0" fontId="47" fillId="0" borderId="0" xfId="0" applyFont="1"/>
    <xf numFmtId="0" fontId="63" fillId="0" borderId="0" xfId="0" applyFont="1"/>
    <xf numFmtId="0" fontId="49" fillId="0" borderId="0" xfId="0" applyFont="1" applyBorder="1"/>
    <xf numFmtId="0" fontId="61" fillId="0" borderId="0" xfId="0" applyFont="1" applyAlignment="1"/>
    <xf numFmtId="0" fontId="64" fillId="0" borderId="0" xfId="0" applyFont="1"/>
    <xf numFmtId="0" fontId="0" fillId="0" borderId="0" xfId="0" applyBorder="1"/>
    <xf numFmtId="0" fontId="63" fillId="0" borderId="0" xfId="0" applyFont="1" applyBorder="1"/>
    <xf numFmtId="0" fontId="50" fillId="0" borderId="0" xfId="0" applyFont="1" applyFill="1"/>
    <xf numFmtId="0" fontId="62" fillId="0" borderId="0" xfId="0" applyFont="1" applyFill="1" applyBorder="1"/>
    <xf numFmtId="0" fontId="67" fillId="0" borderId="0" xfId="0" applyFont="1"/>
    <xf numFmtId="0" fontId="49" fillId="0" borderId="0" xfId="0" applyFont="1" applyAlignment="1">
      <alignment horizontal="left" indent="1"/>
    </xf>
    <xf numFmtId="0" fontId="69" fillId="0" borderId="0" xfId="0" applyFont="1"/>
    <xf numFmtId="0" fontId="69" fillId="0" borderId="0" xfId="0" applyFont="1" applyFill="1"/>
    <xf numFmtId="0" fontId="69" fillId="0" borderId="0" xfId="0" applyFont="1" applyFill="1" applyBorder="1"/>
    <xf numFmtId="0" fontId="72" fillId="0" borderId="0" xfId="0" applyFont="1"/>
    <xf numFmtId="0" fontId="61" fillId="0" borderId="0" xfId="0" applyFont="1" applyAlignment="1">
      <alignment horizontal="left" indent="1"/>
    </xf>
    <xf numFmtId="17" fontId="63" fillId="0" borderId="0" xfId="0" applyNumberFormat="1" applyFont="1"/>
    <xf numFmtId="0" fontId="73" fillId="0" borderId="0" xfId="1" applyFont="1" applyAlignment="1" applyProtection="1"/>
    <xf numFmtId="167" fontId="61" fillId="0" borderId="0" xfId="0" applyNumberFormat="1" applyFont="1"/>
    <xf numFmtId="168" fontId="76" fillId="0" borderId="0" xfId="0" applyNumberFormat="1" applyFont="1"/>
    <xf numFmtId="0" fontId="61" fillId="0" borderId="0" xfId="0" applyFont="1" applyBorder="1" applyAlignment="1">
      <alignment horizontal="left" indent="1"/>
    </xf>
    <xf numFmtId="3" fontId="63" fillId="0" borderId="0" xfId="0" applyNumberFormat="1" applyFont="1" applyBorder="1"/>
    <xf numFmtId="3" fontId="75" fillId="0" borderId="0" xfId="0" applyNumberFormat="1" applyFont="1" applyBorder="1"/>
    <xf numFmtId="0" fontId="0" fillId="0" borderId="3" xfId="0" applyBorder="1"/>
    <xf numFmtId="0" fontId="0" fillId="0" borderId="4" xfId="0" applyBorder="1"/>
    <xf numFmtId="0" fontId="61" fillId="0" borderId="1" xfId="0" applyFont="1" applyBorder="1" applyAlignment="1">
      <alignment horizontal="left"/>
    </xf>
    <xf numFmtId="17" fontId="63" fillId="0" borderId="0" xfId="0" applyNumberFormat="1" applyFont="1" applyBorder="1"/>
    <xf numFmtId="169" fontId="63" fillId="0" borderId="0" xfId="0" applyNumberFormat="1" applyFont="1" applyBorder="1"/>
    <xf numFmtId="0" fontId="77" fillId="0" borderId="0" xfId="0" applyFont="1" applyAlignment="1">
      <alignment horizontal="left" vertical="center" indent="1"/>
    </xf>
    <xf numFmtId="0" fontId="0" fillId="0" borderId="0" xfId="0" applyAlignment="1">
      <alignment horizontal="left" indent="1"/>
    </xf>
    <xf numFmtId="0" fontId="72" fillId="0" borderId="5" xfId="0" quotePrefix="1" applyFont="1" applyBorder="1" applyAlignment="1">
      <alignment horizontal="left" indent="2"/>
    </xf>
    <xf numFmtId="0" fontId="61" fillId="0" borderId="6" xfId="0" applyFont="1" applyBorder="1" applyAlignment="1">
      <alignment horizontal="left" indent="1"/>
    </xf>
    <xf numFmtId="0" fontId="0" fillId="0" borderId="7" xfId="0" applyBorder="1"/>
    <xf numFmtId="0" fontId="78" fillId="0" borderId="8" xfId="0" applyFont="1" applyBorder="1" applyAlignment="1">
      <alignment horizontal="center"/>
    </xf>
    <xf numFmtId="0" fontId="78" fillId="0" borderId="9" xfId="0" applyFont="1" applyBorder="1" applyAlignment="1">
      <alignment horizontal="center"/>
    </xf>
    <xf numFmtId="0" fontId="79" fillId="0" borderId="2" xfId="0" applyFont="1" applyBorder="1"/>
    <xf numFmtId="0" fontId="78" fillId="0" borderId="10" xfId="0" applyFont="1" applyBorder="1" applyAlignment="1">
      <alignment horizontal="center" wrapText="1"/>
    </xf>
    <xf numFmtId="0" fontId="78" fillId="0" borderId="0" xfId="0" applyFont="1" applyBorder="1" applyAlignment="1">
      <alignment horizontal="center" wrapText="1"/>
    </xf>
    <xf numFmtId="0" fontId="0" fillId="0" borderId="11" xfId="0" applyBorder="1"/>
    <xf numFmtId="3" fontId="79" fillId="0" borderId="0" xfId="0" applyNumberFormat="1" applyFont="1" applyBorder="1"/>
    <xf numFmtId="0" fontId="61" fillId="0" borderId="12" xfId="0" applyFont="1" applyBorder="1" applyAlignment="1">
      <alignment horizontal="left" indent="1"/>
    </xf>
    <xf numFmtId="0" fontId="71" fillId="0" borderId="13" xfId="0" applyFont="1" applyBorder="1" applyAlignment="1">
      <alignment horizontal="center"/>
    </xf>
    <xf numFmtId="164" fontId="49" fillId="0" borderId="0" xfId="0" applyNumberFormat="1" applyFont="1" applyBorder="1" applyAlignment="1"/>
    <xf numFmtId="0" fontId="71" fillId="0" borderId="14" xfId="0" applyFont="1" applyBorder="1" applyAlignment="1">
      <alignment horizontal="center"/>
    </xf>
    <xf numFmtId="0" fontId="61" fillId="0" borderId="15" xfId="0" applyFont="1" applyBorder="1" applyAlignment="1">
      <alignment horizontal="left"/>
    </xf>
    <xf numFmtId="0" fontId="0" fillId="0" borderId="16" xfId="0" applyBorder="1"/>
    <xf numFmtId="0" fontId="0" fillId="0" borderId="17" xfId="0" applyBorder="1"/>
    <xf numFmtId="164" fontId="49" fillId="0" borderId="0" xfId="0" applyNumberFormat="1" applyFont="1" applyBorder="1"/>
    <xf numFmtId="0" fontId="0" fillId="0" borderId="0" xfId="0" applyBorder="1" applyAlignment="1"/>
    <xf numFmtId="164" fontId="0" fillId="0" borderId="0" xfId="0" applyNumberFormat="1" applyBorder="1"/>
    <xf numFmtId="0" fontId="77" fillId="0" borderId="0" xfId="0" quotePrefix="1" applyFont="1" applyAlignment="1">
      <alignment vertical="center"/>
    </xf>
    <xf numFmtId="164" fontId="81" fillId="0" borderId="0" xfId="0" applyNumberFormat="1" applyFont="1" applyBorder="1" applyAlignment="1">
      <alignment horizontal="left" indent="1"/>
    </xf>
    <xf numFmtId="0" fontId="61" fillId="0" borderId="0" xfId="0" applyFont="1" applyBorder="1" applyAlignment="1">
      <alignment horizontal="left"/>
    </xf>
    <xf numFmtId="0" fontId="66" fillId="0" borderId="0" xfId="0" quotePrefix="1" applyFont="1" applyAlignment="1">
      <alignment horizontal="center"/>
    </xf>
    <xf numFmtId="0" fontId="66" fillId="0" borderId="0" xfId="0" applyFont="1"/>
    <xf numFmtId="0" fontId="63" fillId="0" borderId="18" xfId="0" applyFont="1" applyBorder="1" applyAlignment="1">
      <alignment horizontal="center"/>
    </xf>
    <xf numFmtId="0" fontId="74" fillId="0" borderId="0" xfId="0" applyFont="1" applyAlignment="1">
      <alignment horizontal="left" indent="1"/>
    </xf>
    <xf numFmtId="0" fontId="49" fillId="0" borderId="0" xfId="0" applyFont="1" applyAlignment="1">
      <alignment horizontal="left" vertical="center" indent="1"/>
    </xf>
    <xf numFmtId="0" fontId="0" fillId="0" borderId="0" xfId="0" quotePrefix="1" applyAlignment="1">
      <alignment horizontal="center" vertical="center"/>
    </xf>
    <xf numFmtId="164" fontId="77" fillId="0" borderId="12" xfId="0" applyNumberFormat="1" applyFont="1" applyBorder="1" applyAlignment="1"/>
    <xf numFmtId="0" fontId="77" fillId="0" borderId="19" xfId="0" applyFont="1" applyBorder="1"/>
    <xf numFmtId="164" fontId="77" fillId="0" borderId="20" xfId="0" applyNumberFormat="1" applyFont="1" applyBorder="1"/>
    <xf numFmtId="0" fontId="0" fillId="0" borderId="21" xfId="0" applyBorder="1" applyAlignment="1">
      <alignment horizontal="left" indent="1"/>
    </xf>
    <xf numFmtId="3" fontId="63" fillId="0" borderId="22" xfId="0" applyNumberFormat="1" applyFont="1" applyBorder="1" applyAlignment="1">
      <alignment horizontal="right" indent="1"/>
    </xf>
    <xf numFmtId="3" fontId="63" fillId="0" borderId="23" xfId="0" applyNumberFormat="1" applyFont="1" applyBorder="1" applyAlignment="1">
      <alignment horizontal="right" indent="1"/>
    </xf>
    <xf numFmtId="0" fontId="82" fillId="0" borderId="0" xfId="1" applyFont="1" applyAlignment="1" applyProtection="1">
      <alignment horizontal="left" indent="1"/>
    </xf>
    <xf numFmtId="0" fontId="83" fillId="0" borderId="0" xfId="0" applyFont="1"/>
    <xf numFmtId="0" fontId="47" fillId="0" borderId="0" xfId="0" applyFont="1" applyAlignment="1">
      <alignment horizontal="left" indent="1"/>
    </xf>
    <xf numFmtId="0" fontId="53" fillId="0" borderId="0" xfId="5" applyFont="1" applyFill="1"/>
    <xf numFmtId="0" fontId="49" fillId="0" borderId="0" xfId="5" applyFont="1" applyFill="1"/>
    <xf numFmtId="0" fontId="115" fillId="0" borderId="0" xfId="5" applyFont="1" applyFill="1"/>
    <xf numFmtId="0" fontId="116" fillId="0" borderId="0" xfId="5" applyFont="1" applyFill="1"/>
    <xf numFmtId="0" fontId="116" fillId="0" borderId="0" xfId="5" applyFont="1" applyFill="1" applyBorder="1"/>
    <xf numFmtId="0" fontId="94" fillId="0" borderId="0" xfId="0" applyFont="1"/>
    <xf numFmtId="0" fontId="98" fillId="0" borderId="0" xfId="0" applyFont="1"/>
    <xf numFmtId="0" fontId="93" fillId="0" borderId="0" xfId="0" applyFont="1"/>
    <xf numFmtId="0" fontId="95" fillId="0" borderId="0" xfId="0" applyFont="1" applyAlignment="1">
      <alignment horizontal="left" indent="14"/>
    </xf>
    <xf numFmtId="0" fontId="100" fillId="0" borderId="0" xfId="0" applyFont="1" applyAlignment="1">
      <alignment horizontal="left" indent="2"/>
    </xf>
    <xf numFmtId="0" fontId="94" fillId="0" borderId="0" xfId="0" applyFont="1" applyAlignment="1">
      <alignment horizontal="left" indent="2"/>
    </xf>
    <xf numFmtId="0" fontId="95" fillId="0" borderId="0" xfId="0" applyFont="1" applyAlignment="1">
      <alignment horizontal="left" indent="2"/>
    </xf>
    <xf numFmtId="0" fontId="0" fillId="0" borderId="0" xfId="0" applyAlignment="1">
      <alignment horizontal="left" indent="2"/>
    </xf>
    <xf numFmtId="0" fontId="93" fillId="0" borderId="0" xfId="0" applyFont="1" applyAlignment="1">
      <alignment horizontal="left" indent="2"/>
    </xf>
    <xf numFmtId="0" fontId="93" fillId="0" borderId="0" xfId="0" applyFont="1" applyAlignment="1">
      <alignment horizontal="left" indent="3"/>
    </xf>
    <xf numFmtId="0" fontId="47" fillId="0" borderId="0" xfId="0" applyFont="1" applyAlignment="1">
      <alignment horizontal="left" indent="3"/>
    </xf>
    <xf numFmtId="0" fontId="122" fillId="0" borderId="0" xfId="0" applyFont="1" applyAlignment="1">
      <alignment horizontal="left" indent="3"/>
    </xf>
    <xf numFmtId="0" fontId="50" fillId="0" borderId="0" xfId="0" applyFont="1" applyAlignment="1"/>
    <xf numFmtId="0" fontId="100" fillId="0" borderId="0" xfId="0" quotePrefix="1" applyFont="1" applyAlignment="1">
      <alignment horizontal="left" indent="2"/>
    </xf>
    <xf numFmtId="0" fontId="0" fillId="0" borderId="24" xfId="0" applyBorder="1"/>
    <xf numFmtId="0" fontId="0" fillId="0" borderId="18" xfId="0" applyBorder="1"/>
    <xf numFmtId="0" fontId="106" fillId="0" borderId="0" xfId="0" applyFont="1" applyAlignment="1">
      <alignment horizontal="right" vertical="center"/>
    </xf>
    <xf numFmtId="0" fontId="0" fillId="0" borderId="0" xfId="0" applyAlignment="1">
      <alignment horizontal="right"/>
    </xf>
    <xf numFmtId="0" fontId="107" fillId="0" borderId="0" xfId="0" applyFont="1" applyAlignment="1">
      <alignment horizontal="right" vertical="center"/>
    </xf>
    <xf numFmtId="0" fontId="53" fillId="0" borderId="0" xfId="0" applyFont="1" applyFill="1" applyBorder="1"/>
    <xf numFmtId="0" fontId="53" fillId="0" borderId="0" xfId="0" applyFont="1" applyFill="1"/>
    <xf numFmtId="0" fontId="53" fillId="0" borderId="0" xfId="5" applyFont="1" applyFill="1" applyBorder="1" applyAlignment="1"/>
    <xf numFmtId="0" fontId="53" fillId="0" borderId="0" xfId="5" applyFont="1" applyFill="1" applyBorder="1"/>
    <xf numFmtId="0" fontId="49" fillId="0" borderId="0" xfId="0" applyFont="1" applyFill="1"/>
    <xf numFmtId="0" fontId="90" fillId="0" borderId="0" xfId="0" applyFont="1" applyFill="1"/>
    <xf numFmtId="0" fontId="53" fillId="0" borderId="0" xfId="5" applyFont="1" applyFill="1" applyAlignment="1">
      <alignment vertical="center"/>
    </xf>
    <xf numFmtId="0" fontId="62" fillId="0" borderId="0" xfId="0" applyFont="1" applyFill="1"/>
    <xf numFmtId="0" fontId="49" fillId="0" borderId="0" xfId="0" applyFont="1" applyFill="1" applyBorder="1"/>
    <xf numFmtId="0" fontId="54" fillId="0" borderId="0" xfId="5" applyFont="1" applyFill="1"/>
    <xf numFmtId="0" fontId="57" fillId="0" borderId="0" xfId="5" applyFont="1" applyFill="1" applyAlignment="1">
      <alignment horizontal="right"/>
    </xf>
    <xf numFmtId="0" fontId="69" fillId="0" borderId="0" xfId="5" applyFont="1" applyFill="1" applyBorder="1"/>
    <xf numFmtId="0" fontId="0" fillId="0" borderId="0" xfId="0" applyFill="1"/>
    <xf numFmtId="0" fontId="58" fillId="0" borderId="0" xfId="0" applyFont="1" applyFill="1" applyBorder="1" applyAlignment="1">
      <alignment horizontal="right"/>
    </xf>
    <xf numFmtId="0" fontId="50" fillId="0" borderId="0" xfId="15" applyFont="1" applyFill="1"/>
    <xf numFmtId="0" fontId="47" fillId="0" borderId="0" xfId="15" applyFill="1" applyBorder="1"/>
    <xf numFmtId="0" fontId="47" fillId="0" borderId="0" xfId="15" applyBorder="1"/>
    <xf numFmtId="0" fontId="47" fillId="0" borderId="0" xfId="15" applyFont="1"/>
    <xf numFmtId="0" fontId="47" fillId="0" borderId="0" xfId="15" applyFont="1" applyFill="1" applyBorder="1"/>
    <xf numFmtId="0" fontId="47" fillId="0" borderId="0" xfId="15" applyFont="1" applyBorder="1"/>
    <xf numFmtId="0" fontId="53" fillId="0" borderId="0" xfId="15" applyFont="1" applyFill="1"/>
    <xf numFmtId="0" fontId="53" fillId="0" borderId="0" xfId="15" applyFont="1"/>
    <xf numFmtId="0" fontId="53" fillId="0" borderId="0" xfId="15" applyFont="1" applyFill="1" applyBorder="1"/>
    <xf numFmtId="0" fontId="47" fillId="0" borderId="0" xfId="15" applyFill="1"/>
    <xf numFmtId="0" fontId="47" fillId="0" borderId="0" xfId="15"/>
    <xf numFmtId="0" fontId="55" fillId="0" borderId="0" xfId="15" applyFont="1"/>
    <xf numFmtId="0" fontId="47" fillId="0" borderId="0" xfId="15" applyFont="1" applyFill="1"/>
    <xf numFmtId="0" fontId="53" fillId="0" borderId="0" xfId="0" applyFont="1" applyFill="1" applyBorder="1" applyAlignment="1">
      <alignment vertical="center"/>
    </xf>
    <xf numFmtId="0" fontId="68" fillId="0" borderId="0" xfId="5" applyFont="1" applyFill="1" applyBorder="1" applyAlignment="1">
      <alignment horizontal="right"/>
    </xf>
    <xf numFmtId="0" fontId="84" fillId="0" borderId="0" xfId="4" applyFont="1" applyFill="1" applyBorder="1" applyAlignment="1">
      <alignment vertical="top"/>
    </xf>
    <xf numFmtId="0" fontId="54" fillId="0" borderId="0" xfId="5" applyFont="1" applyFill="1"/>
    <xf numFmtId="0" fontId="50" fillId="0" borderId="0" xfId="15" applyFont="1" applyFill="1"/>
    <xf numFmtId="0" fontId="111" fillId="0" borderId="0" xfId="15" applyFont="1" applyFill="1" applyAlignment="1">
      <alignment horizontal="left" vertical="center" indent="1"/>
    </xf>
    <xf numFmtId="0" fontId="112" fillId="0" borderId="0" xfId="15" applyFont="1" applyFill="1" applyAlignment="1">
      <alignment horizontal="left" indent="1"/>
    </xf>
    <xf numFmtId="0" fontId="66" fillId="0" borderId="0" xfId="15" applyFont="1" applyFill="1"/>
    <xf numFmtId="0" fontId="61" fillId="0" borderId="0" xfId="15" applyFont="1" applyFill="1"/>
    <xf numFmtId="0" fontId="72" fillId="0" borderId="0" xfId="15" applyFont="1" applyFill="1"/>
    <xf numFmtId="0" fontId="55" fillId="0" borderId="0" xfId="15" applyFont="1" applyFill="1"/>
    <xf numFmtId="0" fontId="87" fillId="0" borderId="0" xfId="15" applyFont="1" applyFill="1"/>
    <xf numFmtId="0" fontId="114" fillId="0" borderId="0" xfId="15" applyFont="1" applyFill="1"/>
    <xf numFmtId="0" fontId="87" fillId="0" borderId="0" xfId="0" applyFont="1" applyFill="1"/>
    <xf numFmtId="0" fontId="117" fillId="0" borderId="0" xfId="5" applyFont="1" applyFill="1" applyAlignment="1">
      <alignment vertical="center"/>
    </xf>
    <xf numFmtId="0" fontId="109" fillId="0" borderId="0" xfId="5" quotePrefix="1" applyFont="1" applyFill="1" applyAlignment="1">
      <alignment vertical="center"/>
    </xf>
    <xf numFmtId="0" fontId="103" fillId="0" borderId="0" xfId="0" applyFont="1" applyFill="1"/>
    <xf numFmtId="0" fontId="140" fillId="0" borderId="0" xfId="5" quotePrefix="1" applyFont="1" applyFill="1" applyAlignment="1">
      <alignment vertical="center"/>
    </xf>
    <xf numFmtId="0" fontId="140" fillId="0" borderId="0" xfId="5" applyFont="1" applyFill="1" applyAlignment="1">
      <alignment vertical="center"/>
    </xf>
    <xf numFmtId="0" fontId="141" fillId="0" borderId="0" xfId="0" applyFont="1" applyFill="1"/>
    <xf numFmtId="165" fontId="120" fillId="0" borderId="0" xfId="0" applyNumberFormat="1" applyFont="1" applyFill="1" applyBorder="1" applyAlignment="1"/>
    <xf numFmtId="0" fontId="94" fillId="0" borderId="0" xfId="0" applyFont="1" applyFill="1" applyBorder="1" applyAlignment="1"/>
    <xf numFmtId="0" fontId="118" fillId="0" borderId="0" xfId="0" applyFont="1" applyFill="1" applyAlignment="1">
      <alignment vertical="top"/>
    </xf>
    <xf numFmtId="0" fontId="55" fillId="0" borderId="0" xfId="5" applyFont="1" applyFill="1" applyBorder="1" applyAlignment="1">
      <alignment horizontal="left" indent="1"/>
    </xf>
    <xf numFmtId="170" fontId="84" fillId="0" borderId="0" xfId="2" applyNumberFormat="1" applyFont="1" applyFill="1" applyBorder="1" applyAlignment="1">
      <alignment horizontal="right" vertical="top"/>
    </xf>
    <xf numFmtId="3" fontId="62" fillId="0" borderId="0" xfId="0" applyNumberFormat="1" applyFont="1" applyFill="1" applyBorder="1"/>
    <xf numFmtId="0" fontId="47" fillId="0" borderId="0" xfId="0" applyFont="1" applyFill="1"/>
    <xf numFmtId="0" fontId="53" fillId="0" borderId="0" xfId="0" applyFont="1" applyFill="1" applyBorder="1" applyAlignment="1"/>
    <xf numFmtId="0" fontId="47" fillId="0" borderId="0" xfId="29"/>
    <xf numFmtId="170" fontId="84" fillId="0" borderId="0" xfId="29" applyNumberFormat="1" applyFont="1" applyBorder="1" applyAlignment="1">
      <alignment horizontal="right" vertical="top"/>
    </xf>
    <xf numFmtId="170" fontId="84" fillId="0" borderId="0" xfId="29" applyNumberFormat="1" applyFont="1" applyFill="1" applyBorder="1" applyAlignment="1">
      <alignment horizontal="right" vertical="top"/>
    </xf>
    <xf numFmtId="0" fontId="47" fillId="0" borderId="0" xfId="5" applyFont="1" applyFill="1"/>
    <xf numFmtId="0" fontId="58" fillId="0" borderId="2" xfId="5" applyFont="1" applyFill="1" applyBorder="1" applyAlignment="1">
      <alignment horizontal="right" vertical="center"/>
    </xf>
    <xf numFmtId="165" fontId="53" fillId="0" borderId="0" xfId="5" applyNumberFormat="1" applyFont="1" applyFill="1" applyBorder="1" applyAlignment="1"/>
    <xf numFmtId="0" fontId="148" fillId="0" borderId="0" xfId="0" applyFont="1" applyFill="1" applyBorder="1" applyAlignment="1"/>
    <xf numFmtId="0" fontId="114" fillId="0" borderId="0" xfId="0" applyFont="1" applyFill="1" applyBorder="1" applyAlignment="1"/>
    <xf numFmtId="0" fontId="110" fillId="0" borderId="0" xfId="0" applyFont="1" applyFill="1" applyAlignment="1"/>
    <xf numFmtId="0" fontId="0" fillId="0" borderId="0" xfId="0" applyFill="1" applyAlignment="1">
      <alignment horizontal="right" indent="1"/>
    </xf>
    <xf numFmtId="0" fontId="53" fillId="0" borderId="0" xfId="5" applyFont="1" applyFill="1"/>
    <xf numFmtId="0" fontId="53" fillId="0" borderId="0" xfId="5" applyFont="1" applyFill="1" applyBorder="1"/>
    <xf numFmtId="0" fontId="54" fillId="0" borderId="0" xfId="5" applyFont="1" applyFill="1"/>
    <xf numFmtId="0" fontId="69" fillId="0" borderId="0" xfId="5" applyFont="1" applyFill="1"/>
    <xf numFmtId="0" fontId="47" fillId="0" borderId="0" xfId="15" applyFill="1" applyBorder="1"/>
    <xf numFmtId="0" fontId="47" fillId="0" borderId="0" xfId="15" applyFont="1" applyFill="1" applyBorder="1"/>
    <xf numFmtId="0" fontId="53" fillId="0" borderId="0" xfId="15" applyFont="1" applyFill="1"/>
    <xf numFmtId="0" fontId="53" fillId="0" borderId="0" xfId="15" applyFont="1"/>
    <xf numFmtId="0" fontId="47" fillId="0" borderId="0" xfId="15" applyFill="1"/>
    <xf numFmtId="0" fontId="85" fillId="0" borderId="0" xfId="4" applyFont="1" applyFill="1" applyBorder="1" applyAlignment="1">
      <alignment vertical="center"/>
    </xf>
    <xf numFmtId="3" fontId="119" fillId="0" borderId="0" xfId="15" applyNumberFormat="1" applyFont="1" applyFill="1" applyBorder="1" applyAlignment="1"/>
    <xf numFmtId="0" fontId="47" fillId="0" borderId="0" xfId="15" applyFont="1" applyFill="1"/>
    <xf numFmtId="165" fontId="56" fillId="0" borderId="0" xfId="5" applyNumberFormat="1" applyFont="1" applyFill="1" applyBorder="1" applyAlignment="1">
      <alignment horizontal="right"/>
    </xf>
    <xf numFmtId="0" fontId="84" fillId="0" borderId="0" xfId="4" applyFont="1" applyFill="1" applyBorder="1" applyAlignment="1"/>
    <xf numFmtId="0" fontId="104" fillId="0" borderId="0" xfId="15" applyFont="1" applyFill="1"/>
    <xf numFmtId="0" fontId="111" fillId="0" borderId="0" xfId="15" applyFont="1" applyFill="1" applyAlignment="1">
      <alignment horizontal="left" vertical="center" indent="1"/>
    </xf>
    <xf numFmtId="0" fontId="112" fillId="0" borderId="0" xfId="15" applyFont="1" applyFill="1" applyAlignment="1">
      <alignment horizontal="left" indent="1"/>
    </xf>
    <xf numFmtId="0" fontId="47" fillId="0" borderId="0" xfId="15" applyFont="1" applyFill="1" applyAlignment="1">
      <alignment horizontal="left" indent="1"/>
    </xf>
    <xf numFmtId="0" fontId="61" fillId="0" borderId="0" xfId="15" applyFont="1" applyFill="1" applyAlignment="1">
      <alignment horizontal="left" indent="1"/>
    </xf>
    <xf numFmtId="0" fontId="66" fillId="0" borderId="0" xfId="15" applyFont="1" applyFill="1"/>
    <xf numFmtId="0" fontId="61" fillId="0" borderId="0" xfId="15" applyFont="1" applyFill="1"/>
    <xf numFmtId="0" fontId="85" fillId="0" borderId="0" xfId="4" applyFont="1" applyFill="1" applyBorder="1" applyAlignment="1">
      <alignment horizontal="center" vertical="center"/>
    </xf>
    <xf numFmtId="0" fontId="58" fillId="0" borderId="0" xfId="5" applyFont="1" applyFill="1" applyBorder="1" applyAlignment="1">
      <alignment vertical="center"/>
    </xf>
    <xf numFmtId="0" fontId="137" fillId="0" borderId="0" xfId="5" applyFont="1" applyFill="1" applyAlignment="1">
      <alignment vertical="top"/>
    </xf>
    <xf numFmtId="0" fontId="51" fillId="0" borderId="0" xfId="5" applyFont="1" applyFill="1" applyBorder="1" applyAlignment="1">
      <alignment horizontal="left" indent="1"/>
    </xf>
    <xf numFmtId="0" fontId="144" fillId="0" borderId="0" xfId="15" quotePrefix="1" applyFont="1" applyFill="1" applyAlignment="1"/>
    <xf numFmtId="0" fontId="92" fillId="0" borderId="0" xfId="5" applyFont="1" applyFill="1" applyAlignment="1">
      <alignment vertical="top"/>
    </xf>
    <xf numFmtId="3" fontId="120" fillId="0" borderId="0" xfId="0" applyNumberFormat="1" applyFont="1" applyFill="1" applyBorder="1" applyAlignment="1">
      <alignment horizontal="right" indent="1"/>
    </xf>
    <xf numFmtId="0" fontId="126" fillId="0" borderId="0" xfId="5" applyFont="1" applyFill="1" applyAlignment="1">
      <alignment horizontal="left"/>
    </xf>
    <xf numFmtId="0" fontId="92" fillId="0" borderId="0" xfId="5" applyFont="1" applyFill="1" applyAlignment="1">
      <alignment vertical="center"/>
    </xf>
    <xf numFmtId="2" fontId="53" fillId="0" borderId="0" xfId="6" applyNumberFormat="1" applyFont="1" applyFill="1"/>
    <xf numFmtId="0" fontId="142" fillId="0" borderId="0" xfId="5" applyFont="1" applyFill="1" applyAlignment="1">
      <alignment vertical="center"/>
    </xf>
    <xf numFmtId="0" fontId="53" fillId="0" borderId="0" xfId="5" applyFont="1" applyFill="1" applyBorder="1" applyAlignment="1">
      <alignment horizontal="right" indent="1"/>
    </xf>
    <xf numFmtId="3" fontId="120" fillId="0" borderId="0" xfId="0" applyNumberFormat="1" applyFont="1" applyFill="1" applyBorder="1" applyAlignment="1"/>
    <xf numFmtId="0" fontId="153" fillId="0" borderId="0" xfId="15" applyFont="1" applyFill="1"/>
    <xf numFmtId="0" fontId="7" fillId="0" borderId="0" xfId="6969"/>
    <xf numFmtId="0" fontId="133" fillId="0" borderId="0" xfId="6969" applyFont="1"/>
    <xf numFmtId="0" fontId="146" fillId="0" borderId="0" xfId="15" quotePrefix="1" applyFont="1" applyAlignment="1"/>
    <xf numFmtId="0" fontId="102" fillId="0" borderId="0" xfId="5" applyFont="1" applyAlignment="1">
      <alignment vertical="top"/>
    </xf>
    <xf numFmtId="0" fontId="104" fillId="0" borderId="0" xfId="15" applyFont="1"/>
    <xf numFmtId="0" fontId="102" fillId="0" borderId="0" xfId="5" quotePrefix="1" applyFont="1" applyBorder="1" applyAlignment="1">
      <alignment vertical="center"/>
    </xf>
    <xf numFmtId="0" fontId="102" fillId="0" borderId="0" xfId="5" applyFont="1" applyBorder="1" applyAlignment="1">
      <alignment vertical="top"/>
    </xf>
    <xf numFmtId="0" fontId="104" fillId="0" borderId="0" xfId="15" applyFont="1" applyBorder="1"/>
    <xf numFmtId="0" fontId="47" fillId="0" borderId="0" xfId="15" applyFont="1" applyBorder="1" applyAlignment="1"/>
    <xf numFmtId="0" fontId="47" fillId="0" borderId="0" xfId="15" applyFont="1" applyAlignment="1"/>
    <xf numFmtId="0" fontId="108" fillId="0" borderId="0" xfId="15" applyFont="1" applyBorder="1" applyAlignment="1">
      <alignment vertical="center"/>
    </xf>
    <xf numFmtId="0" fontId="108" fillId="0" borderId="0" xfId="15" applyFont="1" applyBorder="1" applyAlignment="1"/>
    <xf numFmtId="0" fontId="87" fillId="0" borderId="0" xfId="29" applyFont="1" applyFill="1" applyBorder="1"/>
    <xf numFmtId="0" fontId="47" fillId="0" borderId="0" xfId="29" applyFont="1" applyFill="1"/>
    <xf numFmtId="0" fontId="85" fillId="0" borderId="0" xfId="29" applyFont="1" applyFill="1" applyBorder="1" applyAlignment="1">
      <alignment vertical="center"/>
    </xf>
    <xf numFmtId="0" fontId="60" fillId="0" borderId="0" xfId="29" applyFont="1" applyFill="1"/>
    <xf numFmtId="0" fontId="50" fillId="0" borderId="0" xfId="15" applyFont="1" applyBorder="1"/>
    <xf numFmtId="0" fontId="58" fillId="0" borderId="0" xfId="5" applyFont="1" applyFill="1" applyBorder="1" applyAlignment="1">
      <alignment horizontal="right" vertical="center" indent="1"/>
    </xf>
    <xf numFmtId="0" fontId="47" fillId="0" borderId="0" xfId="29" applyFont="1" applyFill="1" applyBorder="1"/>
    <xf numFmtId="0" fontId="47" fillId="0" borderId="0" xfId="29" applyFont="1" applyFill="1" applyBorder="1" applyAlignment="1">
      <alignment vertical="center"/>
    </xf>
    <xf numFmtId="0" fontId="84" fillId="0" borderId="0" xfId="29" applyFont="1" applyFill="1" applyBorder="1" applyAlignment="1">
      <alignment vertical="top"/>
    </xf>
    <xf numFmtId="0" fontId="47" fillId="0" borderId="0" xfId="29" applyFont="1" applyFill="1" applyAlignment="1">
      <alignment horizontal="left"/>
    </xf>
    <xf numFmtId="170" fontId="84" fillId="0" borderId="0" xfId="3" applyNumberFormat="1" applyFont="1" applyFill="1" applyBorder="1" applyAlignment="1">
      <alignment horizontal="right" indent="1"/>
    </xf>
    <xf numFmtId="0" fontId="53" fillId="0" borderId="0" xfId="29" applyFont="1" applyFill="1" applyBorder="1" applyAlignment="1">
      <alignment horizontal="right"/>
    </xf>
    <xf numFmtId="0" fontId="53" fillId="0" borderId="0" xfId="29" applyFont="1" applyFill="1" applyBorder="1"/>
    <xf numFmtId="0" fontId="53" fillId="0" borderId="0" xfId="29" applyFont="1" applyFill="1" applyBorder="1" applyAlignment="1"/>
    <xf numFmtId="0" fontId="133" fillId="0" borderId="0" xfId="29" applyFont="1" applyFill="1" applyBorder="1" applyAlignment="1">
      <alignment horizontal="left" vertical="center"/>
    </xf>
    <xf numFmtId="0" fontId="50" fillId="0" borderId="0" xfId="15" applyFont="1" applyFill="1" applyAlignment="1"/>
    <xf numFmtId="0" fontId="86" fillId="0" borderId="0" xfId="6970" applyFont="1" applyBorder="1" applyAlignment="1">
      <alignment horizontal="left"/>
    </xf>
    <xf numFmtId="170" fontId="84" fillId="0" borderId="0" xfId="6970" applyNumberFormat="1" applyFont="1" applyBorder="1" applyAlignment="1">
      <alignment horizontal="right"/>
    </xf>
    <xf numFmtId="0" fontId="154" fillId="0" borderId="0" xfId="29" applyFont="1" applyAlignment="1"/>
    <xf numFmtId="0" fontId="60" fillId="0" borderId="0" xfId="15" applyFont="1" applyAlignment="1"/>
    <xf numFmtId="0" fontId="50" fillId="0" borderId="0" xfId="15" applyFont="1"/>
    <xf numFmtId="0" fontId="108" fillId="0" borderId="0" xfId="15" quotePrefix="1" applyFont="1" applyBorder="1" applyAlignment="1">
      <alignment vertical="center"/>
    </xf>
    <xf numFmtId="0" fontId="154" fillId="0" borderId="0" xfId="29" applyFont="1" applyAlignment="1">
      <alignment vertical="center"/>
    </xf>
    <xf numFmtId="0" fontId="137" fillId="0" borderId="0" xfId="5" applyFont="1" applyFill="1" applyAlignment="1">
      <alignment vertical="center"/>
    </xf>
    <xf numFmtId="0" fontId="47" fillId="0" borderId="0" xfId="29" applyFont="1" applyFill="1" applyAlignment="1">
      <alignment vertical="center"/>
    </xf>
    <xf numFmtId="0" fontId="118" fillId="0" borderId="0" xfId="29" applyFont="1" applyFill="1" applyAlignment="1">
      <alignment vertical="center"/>
    </xf>
    <xf numFmtId="0" fontId="51" fillId="0" borderId="0" xfId="5" applyFont="1" applyFill="1" applyAlignment="1"/>
    <xf numFmtId="0" fontId="94" fillId="0" borderId="0" xfId="29" applyFont="1" applyFill="1" applyBorder="1" applyAlignment="1">
      <alignment horizontal="right"/>
    </xf>
    <xf numFmtId="0" fontId="94" fillId="0" borderId="0" xfId="29" applyFont="1" applyFill="1" applyBorder="1" applyAlignment="1"/>
    <xf numFmtId="3" fontId="84" fillId="0" borderId="0" xfId="6970" applyNumberFormat="1" applyFont="1" applyFill="1" applyBorder="1" applyAlignment="1">
      <alignment horizontal="right"/>
    </xf>
    <xf numFmtId="0" fontId="156" fillId="0" borderId="0" xfId="29" applyFont="1" applyAlignment="1">
      <alignment vertical="center"/>
    </xf>
    <xf numFmtId="0" fontId="156" fillId="0" borderId="0" xfId="29" applyFont="1" applyFill="1" applyAlignment="1">
      <alignment vertical="center"/>
    </xf>
    <xf numFmtId="170" fontId="84" fillId="0" borderId="0" xfId="6970" applyNumberFormat="1" applyFont="1" applyFill="1" applyBorder="1" applyAlignment="1">
      <alignment horizontal="right"/>
    </xf>
    <xf numFmtId="0" fontId="52" fillId="0" borderId="0" xfId="5" applyFont="1" applyFill="1" applyBorder="1" applyAlignment="1">
      <alignment horizontal="right" vertical="center"/>
    </xf>
    <xf numFmtId="0" fontId="53" fillId="0" borderId="18" xfId="15" applyFont="1" applyFill="1" applyBorder="1"/>
    <xf numFmtId="0" fontId="51" fillId="0" borderId="18" xfId="5" applyFont="1" applyFill="1" applyBorder="1" applyAlignment="1">
      <alignment horizontal="left" indent="1"/>
    </xf>
    <xf numFmtId="0" fontId="119" fillId="0" borderId="18" xfId="15" applyFont="1" applyFill="1" applyBorder="1" applyAlignment="1">
      <alignment horizontal="left" indent="3"/>
    </xf>
    <xf numFmtId="0" fontId="120" fillId="0" borderId="18" xfId="5" applyFont="1" applyFill="1" applyBorder="1" applyAlignment="1">
      <alignment vertical="center"/>
    </xf>
    <xf numFmtId="0" fontId="53" fillId="0" borderId="18" xfId="5" applyFont="1" applyFill="1" applyBorder="1" applyAlignment="1">
      <alignment vertical="center"/>
    </xf>
    <xf numFmtId="0" fontId="92" fillId="0" borderId="0" xfId="15" applyFont="1" applyBorder="1" applyAlignment="1">
      <alignment vertical="center"/>
    </xf>
    <xf numFmtId="0" fontId="119" fillId="0" borderId="0" xfId="15" applyFont="1" applyFill="1" applyBorder="1" applyAlignment="1">
      <alignment wrapText="1"/>
    </xf>
    <xf numFmtId="3" fontId="124" fillId="0" borderId="0" xfId="15" applyNumberFormat="1" applyFont="1" applyFill="1" applyBorder="1" applyAlignment="1">
      <alignment wrapText="1"/>
    </xf>
    <xf numFmtId="0" fontId="47" fillId="0" borderId="0" xfId="15" applyFont="1" applyFill="1" applyAlignment="1"/>
    <xf numFmtId="0" fontId="47" fillId="0" borderId="0" xfId="6970" applyFont="1" applyFill="1" applyBorder="1" applyAlignment="1"/>
    <xf numFmtId="0" fontId="47" fillId="0" borderId="0" xfId="6970" applyFont="1" applyBorder="1" applyAlignment="1"/>
    <xf numFmtId="0" fontId="47" fillId="0" borderId="0" xfId="6970" applyFont="1" applyBorder="1" applyAlignment="1">
      <alignment vertical="center"/>
    </xf>
    <xf numFmtId="0" fontId="47" fillId="0" borderId="0" xfId="6970" applyBorder="1" applyAlignment="1"/>
    <xf numFmtId="0" fontId="85" fillId="0" borderId="0" xfId="6970" applyFont="1" applyBorder="1" applyAlignment="1"/>
    <xf numFmtId="0" fontId="84" fillId="0" borderId="0" xfId="6970" applyFont="1" applyBorder="1" applyAlignment="1">
      <alignment horizontal="center"/>
    </xf>
    <xf numFmtId="171" fontId="84" fillId="0" borderId="0" xfId="6970" applyNumberFormat="1" applyFont="1" applyBorder="1" applyAlignment="1">
      <alignment horizontal="right"/>
    </xf>
    <xf numFmtId="171" fontId="84" fillId="0" borderId="0" xfId="6970" applyNumberFormat="1" applyFont="1" applyBorder="1" applyAlignment="1">
      <alignment horizontal="right" vertical="top"/>
    </xf>
    <xf numFmtId="0" fontId="7" fillId="0" borderId="0" xfId="6971" applyFill="1"/>
    <xf numFmtId="172" fontId="84" fillId="0" borderId="0" xfId="6970" applyNumberFormat="1" applyFont="1" applyBorder="1" applyAlignment="1">
      <alignment horizontal="right"/>
    </xf>
    <xf numFmtId="0" fontId="86" fillId="0" borderId="0" xfId="6970" applyFont="1" applyBorder="1" applyAlignment="1">
      <alignment horizontal="right"/>
    </xf>
    <xf numFmtId="2" fontId="47" fillId="0" borderId="0" xfId="6970" applyNumberFormat="1" applyBorder="1" applyAlignment="1"/>
    <xf numFmtId="0" fontId="47" fillId="0" borderId="0" xfId="6972" applyFill="1" applyBorder="1" applyAlignment="1"/>
    <xf numFmtId="172" fontId="84" fillId="0" borderId="0" xfId="6970" applyNumberFormat="1" applyFont="1" applyFill="1" applyBorder="1" applyAlignment="1">
      <alignment horizontal="right"/>
    </xf>
    <xf numFmtId="0" fontId="126" fillId="0" borderId="0" xfId="5" applyFont="1" applyFill="1" applyBorder="1" applyAlignment="1">
      <alignment vertical="center" wrapText="1"/>
    </xf>
    <xf numFmtId="0" fontId="86" fillId="0" borderId="0" xfId="6970" applyFont="1" applyFill="1" applyBorder="1" applyAlignment="1">
      <alignment horizontal="left"/>
    </xf>
    <xf numFmtId="0" fontId="84" fillId="0" borderId="0" xfId="6970" applyFont="1" applyFill="1" applyBorder="1" applyAlignment="1"/>
    <xf numFmtId="0" fontId="135" fillId="0" borderId="0" xfId="15" applyFont="1" applyFill="1"/>
    <xf numFmtId="170" fontId="84" fillId="0" borderId="0" xfId="29" applyNumberFormat="1" applyFont="1" applyBorder="1" applyAlignment="1">
      <alignment horizontal="right"/>
    </xf>
    <xf numFmtId="170" fontId="86" fillId="0" borderId="0" xfId="29" applyNumberFormat="1" applyFont="1" applyBorder="1" applyAlignment="1">
      <alignment horizontal="right"/>
    </xf>
    <xf numFmtId="2" fontId="84" fillId="0" borderId="0" xfId="6970" applyNumberFormat="1" applyFont="1" applyFill="1" applyBorder="1" applyAlignment="1">
      <alignment horizontal="right"/>
    </xf>
    <xf numFmtId="173" fontId="84" fillId="0" borderId="0" xfId="164" applyNumberFormat="1" applyFont="1" applyFill="1" applyBorder="1" applyAlignment="1">
      <alignment horizontal="right"/>
    </xf>
    <xf numFmtId="0" fontId="84" fillId="0" borderId="0" xfId="6970" applyFont="1" applyFill="1" applyBorder="1" applyAlignment="1">
      <alignment horizontal="center"/>
    </xf>
    <xf numFmtId="171" fontId="84" fillId="0" borderId="0" xfId="6970" applyNumberFormat="1" applyFont="1" applyFill="1" applyBorder="1" applyAlignment="1">
      <alignment horizontal="right"/>
    </xf>
    <xf numFmtId="0" fontId="47" fillId="0" borderId="0" xfId="6970" applyBorder="1" applyAlignment="1">
      <alignment horizontal="center"/>
    </xf>
    <xf numFmtId="0" fontId="47" fillId="0" borderId="0" xfId="6970" applyFont="1" applyFill="1" applyBorder="1" applyAlignment="1">
      <alignment vertical="center"/>
    </xf>
    <xf numFmtId="170" fontId="84" fillId="0" borderId="0" xfId="6970" applyNumberFormat="1" applyFont="1" applyFill="1" applyBorder="1" applyAlignment="1">
      <alignment horizontal="right" vertical="top"/>
    </xf>
    <xf numFmtId="170" fontId="84" fillId="0" borderId="0" xfId="6970" applyNumberFormat="1" applyFont="1" applyBorder="1" applyAlignment="1">
      <alignment horizontal="right" vertical="top"/>
    </xf>
    <xf numFmtId="170" fontId="84" fillId="0" borderId="0" xfId="29" applyNumberFormat="1" applyFont="1" applyFill="1" applyBorder="1" applyAlignment="1">
      <alignment horizontal="right"/>
    </xf>
    <xf numFmtId="17" fontId="86" fillId="0" borderId="0" xfId="29" applyNumberFormat="1" applyFont="1" applyFill="1" applyBorder="1" applyAlignment="1"/>
    <xf numFmtId="0" fontId="84" fillId="0" borderId="0" xfId="29" applyFont="1" applyFill="1" applyBorder="1" applyAlignment="1">
      <alignment horizontal="left"/>
    </xf>
    <xf numFmtId="3" fontId="84" fillId="0" borderId="0" xfId="6970" applyNumberFormat="1" applyFont="1" applyFill="1" applyBorder="1" applyAlignment="1">
      <alignment horizontal="left" indent="1"/>
    </xf>
    <xf numFmtId="16" fontId="84" fillId="0" borderId="0" xfId="6970" applyNumberFormat="1" applyFont="1" applyFill="1" applyBorder="1" applyAlignment="1">
      <alignment horizontal="right"/>
    </xf>
    <xf numFmtId="3" fontId="84" fillId="0" borderId="0" xfId="6970" applyNumberFormat="1" applyFont="1" applyFill="1" applyBorder="1" applyAlignment="1">
      <alignment horizontal="left" indent="2"/>
    </xf>
    <xf numFmtId="3" fontId="84" fillId="2" borderId="0" xfId="6970" applyNumberFormat="1" applyFont="1" applyFill="1" applyBorder="1" applyAlignment="1">
      <alignment horizontal="left" indent="2"/>
    </xf>
    <xf numFmtId="16" fontId="84" fillId="2" borderId="0" xfId="6970" applyNumberFormat="1" applyFont="1" applyFill="1" applyBorder="1" applyAlignment="1">
      <alignment horizontal="right"/>
    </xf>
    <xf numFmtId="3" fontId="84" fillId="2" borderId="0" xfId="6970" applyNumberFormat="1" applyFont="1" applyFill="1" applyBorder="1" applyAlignment="1">
      <alignment horizontal="right"/>
    </xf>
    <xf numFmtId="3" fontId="84" fillId="2" borderId="0" xfId="6970" applyNumberFormat="1" applyFont="1" applyFill="1" applyBorder="1" applyAlignment="1">
      <alignment horizontal="left" indent="1"/>
    </xf>
    <xf numFmtId="0" fontId="7" fillId="3" borderId="0" xfId="6969" applyFill="1"/>
    <xf numFmtId="0" fontId="7" fillId="0" borderId="0" xfId="6969" applyFont="1"/>
    <xf numFmtId="0" fontId="133" fillId="3" borderId="0" xfId="6969" applyFont="1" applyFill="1"/>
    <xf numFmtId="0" fontId="157" fillId="0" borderId="0" xfId="6973" applyFont="1" applyBorder="1" applyAlignment="1">
      <alignment vertical="center"/>
    </xf>
    <xf numFmtId="0" fontId="149" fillId="0" borderId="0" xfId="6973" applyFont="1" applyBorder="1" applyAlignment="1">
      <alignment vertical="center"/>
    </xf>
    <xf numFmtId="0" fontId="134" fillId="0" borderId="0" xfId="6973" applyFont="1" applyBorder="1" applyAlignment="1"/>
    <xf numFmtId="0" fontId="134" fillId="0" borderId="0" xfId="6973" applyFont="1" applyBorder="1" applyAlignment="1">
      <alignment horizontal="center"/>
    </xf>
    <xf numFmtId="0" fontId="134" fillId="0" borderId="0" xfId="6973" applyFont="1" applyBorder="1" applyAlignment="1">
      <alignment vertical="top"/>
    </xf>
    <xf numFmtId="0" fontId="134" fillId="0" borderId="0" xfId="6973" applyFont="1" applyBorder="1" applyAlignment="1">
      <alignment horizontal="left" vertical="top"/>
    </xf>
    <xf numFmtId="170" fontId="134" fillId="0" borderId="0" xfId="6973" applyNumberFormat="1" applyFont="1" applyBorder="1" applyAlignment="1">
      <alignment horizontal="right" vertical="top"/>
    </xf>
    <xf numFmtId="0" fontId="0" fillId="4" borderId="0" xfId="0" applyFill="1"/>
    <xf numFmtId="0" fontId="102" fillId="0" borderId="0" xfId="15" applyFont="1" applyFill="1" applyAlignment="1"/>
    <xf numFmtId="0" fontId="102" fillId="0" borderId="0" xfId="5" applyFont="1" applyFill="1" applyBorder="1" applyAlignment="1">
      <alignment vertical="top"/>
    </xf>
    <xf numFmtId="0" fontId="92" fillId="0" borderId="0" xfId="5" applyFont="1" applyFill="1" applyBorder="1" applyAlignment="1">
      <alignment vertical="top"/>
    </xf>
    <xf numFmtId="0" fontId="50" fillId="0" borderId="0" xfId="15" applyFont="1" applyBorder="1" applyAlignment="1">
      <alignment vertical="center"/>
    </xf>
    <xf numFmtId="0" fontId="47" fillId="0" borderId="0" xfId="15" applyFont="1" applyBorder="1" applyAlignment="1">
      <alignment vertical="center"/>
    </xf>
    <xf numFmtId="0" fontId="50" fillId="0" borderId="0" xfId="15" applyFont="1" applyAlignment="1">
      <alignment vertical="center"/>
    </xf>
    <xf numFmtId="0" fontId="86" fillId="0" borderId="0" xfId="6970" applyFont="1" applyBorder="1" applyAlignment="1">
      <alignment horizontal="left" vertical="center"/>
    </xf>
    <xf numFmtId="170" fontId="84" fillId="0" borderId="0" xfId="6970" applyNumberFormat="1" applyFont="1" applyBorder="1" applyAlignment="1">
      <alignment horizontal="right" vertical="center"/>
    </xf>
    <xf numFmtId="0" fontId="47" fillId="0" borderId="0" xfId="15" applyFont="1" applyAlignment="1">
      <alignment vertical="center"/>
    </xf>
    <xf numFmtId="0" fontId="60" fillId="0" borderId="0" xfId="15" applyFont="1" applyAlignment="1">
      <alignment vertical="center"/>
    </xf>
    <xf numFmtId="0" fontId="50" fillId="0" borderId="0" xfId="15" applyFont="1" applyFill="1" applyAlignment="1">
      <alignment vertical="center"/>
    </xf>
    <xf numFmtId="0" fontId="51" fillId="0" borderId="0" xfId="5" applyFont="1" applyFill="1" applyBorder="1" applyAlignment="1">
      <alignment horizontal="left" indent="2"/>
    </xf>
    <xf numFmtId="0" fontId="51" fillId="0" borderId="0" xfId="5" applyFont="1" applyFill="1" applyBorder="1"/>
    <xf numFmtId="0" fontId="158" fillId="0" borderId="0" xfId="15" applyFont="1" applyFill="1" applyBorder="1"/>
    <xf numFmtId="0" fontId="162" fillId="0" borderId="0" xfId="5" applyFont="1" applyFill="1" applyBorder="1"/>
    <xf numFmtId="0" fontId="119" fillId="0" borderId="0" xfId="15" applyFont="1" applyFill="1" applyBorder="1" applyAlignment="1"/>
    <xf numFmtId="165" fontId="53" fillId="0" borderId="0" xfId="15" applyNumberFormat="1" applyFont="1" applyFill="1" applyBorder="1"/>
    <xf numFmtId="0" fontId="164" fillId="0" borderId="0" xfId="15" applyFont="1" applyFill="1" applyBorder="1" applyAlignment="1">
      <alignment vertical="top"/>
    </xf>
    <xf numFmtId="3" fontId="160" fillId="0" borderId="0" xfId="15" applyNumberFormat="1" applyFont="1" applyFill="1" applyBorder="1" applyAlignment="1"/>
    <xf numFmtId="0" fontId="55" fillId="0" borderId="18" xfId="5" applyFont="1" applyFill="1" applyBorder="1" applyAlignment="1">
      <alignment horizontal="left" indent="1"/>
    </xf>
    <xf numFmtId="0" fontId="47" fillId="0" borderId="18" xfId="15" applyFill="1" applyBorder="1"/>
    <xf numFmtId="165" fontId="53" fillId="0" borderId="18" xfId="15" applyNumberFormat="1" applyFont="1" applyFill="1" applyBorder="1"/>
    <xf numFmtId="0" fontId="146" fillId="0" borderId="0" xfId="15" applyFont="1" applyFill="1" applyAlignment="1"/>
    <xf numFmtId="0" fontId="58" fillId="0" borderId="17" xfId="5" applyFont="1" applyFill="1" applyBorder="1" applyAlignment="1">
      <alignment horizontal="right" vertical="center"/>
    </xf>
    <xf numFmtId="0" fontId="58" fillId="0" borderId="18" xfId="5" applyFont="1" applyFill="1" applyBorder="1" applyAlignment="1">
      <alignment horizontal="right" vertical="center"/>
    </xf>
    <xf numFmtId="0" fontId="53" fillId="0" borderId="0" xfId="5" applyFont="1" applyFill="1" applyBorder="1" applyAlignment="1">
      <alignment horizontal="right"/>
    </xf>
    <xf numFmtId="0" fontId="55" fillId="0" borderId="0" xfId="5" applyFont="1" applyFill="1" applyBorder="1"/>
    <xf numFmtId="0" fontId="88" fillId="0" borderId="0" xfId="5" applyFont="1" applyFill="1" applyAlignment="1">
      <alignment vertical="center"/>
    </xf>
    <xf numFmtId="0" fontId="92" fillId="0" borderId="0" xfId="5" quotePrefix="1" applyFont="1" applyFill="1" applyAlignment="1">
      <alignment vertical="center"/>
    </xf>
    <xf numFmtId="0" fontId="138" fillId="0" borderId="0" xfId="0" applyFont="1" applyFill="1"/>
    <xf numFmtId="0" fontId="139" fillId="0" borderId="0" xfId="0" applyFont="1" applyFill="1"/>
    <xf numFmtId="0" fontId="88" fillId="0" borderId="2" xfId="5" applyFont="1" applyFill="1" applyBorder="1" applyAlignment="1"/>
    <xf numFmtId="0" fontId="58" fillId="0" borderId="2" xfId="5" applyFont="1" applyFill="1" applyBorder="1" applyAlignment="1">
      <alignment horizontal="left" indent="2"/>
    </xf>
    <xf numFmtId="0" fontId="58" fillId="0" borderId="2" xfId="5" applyFont="1" applyFill="1" applyBorder="1" applyAlignment="1">
      <alignment vertical="center"/>
    </xf>
    <xf numFmtId="0" fontId="51" fillId="0" borderId="17" xfId="5" applyFont="1" applyFill="1" applyBorder="1" applyAlignment="1"/>
    <xf numFmtId="0" fontId="53" fillId="0" borderId="17" xfId="5" applyFont="1" applyFill="1" applyBorder="1" applyAlignment="1">
      <alignment horizontal="right"/>
    </xf>
    <xf numFmtId="0" fontId="53" fillId="0" borderId="17" xfId="5" applyFont="1" applyFill="1" applyBorder="1" applyAlignment="1"/>
    <xf numFmtId="17" fontId="126" fillId="0" borderId="0" xfId="5" quotePrefix="1" applyNumberFormat="1" applyFont="1" applyFill="1" applyBorder="1" applyAlignment="1"/>
    <xf numFmtId="0" fontId="49" fillId="0" borderId="0" xfId="0" applyFont="1" applyFill="1" applyBorder="1" applyAlignment="1"/>
    <xf numFmtId="0" fontId="49" fillId="0" borderId="0" xfId="0" applyFont="1" applyFill="1" applyBorder="1" applyAlignment="1">
      <alignment horizontal="left" indent="2"/>
    </xf>
    <xf numFmtId="0" fontId="53" fillId="0" borderId="0" xfId="0" applyFont="1" applyFill="1" applyBorder="1" applyAlignment="1">
      <alignment horizontal="right" vertical="center"/>
    </xf>
    <xf numFmtId="0" fontId="53" fillId="0" borderId="0" xfId="0" applyFont="1" applyFill="1" applyBorder="1" applyAlignment="1">
      <alignment horizontal="right"/>
    </xf>
    <xf numFmtId="0" fontId="51" fillId="0" borderId="17" xfId="5" applyFont="1" applyFill="1" applyBorder="1" applyAlignment="1">
      <alignment horizontal="left" vertical="center" indent="2"/>
    </xf>
    <xf numFmtId="0" fontId="51" fillId="0" borderId="0" xfId="5" applyFont="1" applyFill="1" applyBorder="1" applyAlignment="1"/>
    <xf numFmtId="165" fontId="56" fillId="0" borderId="0" xfId="5" applyNumberFormat="1" applyFont="1" applyFill="1" applyBorder="1" applyAlignment="1">
      <alignment horizontal="left" indent="5"/>
    </xf>
    <xf numFmtId="0" fontId="49" fillId="0" borderId="0" xfId="0" applyFont="1" applyFill="1" applyAlignment="1">
      <alignment vertical="center"/>
    </xf>
    <xf numFmtId="165" fontId="56" fillId="0" borderId="0" xfId="5" applyNumberFormat="1" applyFont="1" applyFill="1" applyBorder="1" applyAlignment="1">
      <alignment horizontal="right" vertical="center"/>
    </xf>
    <xf numFmtId="0" fontId="125" fillId="0" borderId="0" xfId="0" applyFont="1" applyFill="1"/>
    <xf numFmtId="0" fontId="52" fillId="0" borderId="2" xfId="5" applyFont="1" applyFill="1" applyBorder="1" applyAlignment="1">
      <alignment horizontal="left" indent="2"/>
    </xf>
    <xf numFmtId="0" fontId="58" fillId="0" borderId="2" xfId="5" applyFont="1" applyFill="1" applyBorder="1" applyAlignment="1">
      <alignment horizontal="right" vertical="center" indent="1"/>
    </xf>
    <xf numFmtId="0" fontId="52" fillId="0" borderId="0" xfId="5" applyFont="1" applyFill="1" applyBorder="1" applyAlignment="1"/>
    <xf numFmtId="0" fontId="52" fillId="0" borderId="0" xfId="5" applyFont="1" applyFill="1" applyBorder="1" applyAlignment="1">
      <alignment horizontal="left" indent="2"/>
    </xf>
    <xf numFmtId="0" fontId="126" fillId="0" borderId="0" xfId="5" applyFont="1" applyFill="1" applyBorder="1" applyAlignment="1"/>
    <xf numFmtId="0" fontId="90" fillId="0" borderId="0" xfId="0" applyFont="1" applyFill="1" applyBorder="1" applyAlignment="1">
      <alignment horizontal="left" indent="2"/>
    </xf>
    <xf numFmtId="0" fontId="51" fillId="0" borderId="17" xfId="5" applyFont="1" applyFill="1" applyBorder="1" applyAlignment="1">
      <alignment vertical="center"/>
    </xf>
    <xf numFmtId="0" fontId="51" fillId="0" borderId="17" xfId="5" applyFont="1" applyFill="1" applyBorder="1" applyAlignment="1">
      <alignment horizontal="left" vertical="center"/>
    </xf>
    <xf numFmtId="165" fontId="53" fillId="0" borderId="17" xfId="5" applyNumberFormat="1" applyFont="1" applyFill="1" applyBorder="1" applyAlignment="1">
      <alignment horizontal="right" vertical="center"/>
    </xf>
    <xf numFmtId="0" fontId="51" fillId="0" borderId="0" xfId="5" applyFont="1" applyFill="1" applyBorder="1" applyAlignment="1">
      <alignment vertical="center"/>
    </xf>
    <xf numFmtId="0" fontId="110" fillId="0" borderId="0" xfId="5" applyFont="1" applyFill="1" applyBorder="1" applyAlignment="1">
      <alignment vertical="center"/>
    </xf>
    <xf numFmtId="0" fontId="123" fillId="0" borderId="17" xfId="0" applyFont="1" applyFill="1" applyBorder="1" applyAlignment="1">
      <alignment vertical="center"/>
    </xf>
    <xf numFmtId="0" fontId="89" fillId="0" borderId="17" xfId="5" applyFont="1" applyFill="1" applyBorder="1" applyAlignment="1">
      <alignment vertical="top"/>
    </xf>
    <xf numFmtId="0" fontId="88" fillId="0" borderId="18" xfId="5" applyFont="1" applyFill="1" applyBorder="1" applyAlignment="1">
      <alignment vertical="center"/>
    </xf>
    <xf numFmtId="0" fontId="89" fillId="0" borderId="18" xfId="5" applyFont="1" applyFill="1" applyBorder="1" applyAlignment="1">
      <alignment vertical="top"/>
    </xf>
    <xf numFmtId="0" fontId="91" fillId="0" borderId="0" xfId="0" applyFont="1" applyFill="1" applyBorder="1" applyAlignment="1">
      <alignment vertical="top"/>
    </xf>
    <xf numFmtId="0" fontId="94" fillId="0" borderId="0" xfId="0" applyFont="1" applyFill="1" applyBorder="1" applyAlignment="1">
      <alignment horizontal="right"/>
    </xf>
    <xf numFmtId="0" fontId="53" fillId="0" borderId="0" xfId="5" applyFont="1" applyFill="1" applyBorder="1" applyAlignment="1">
      <alignment vertical="center"/>
    </xf>
    <xf numFmtId="0" fontId="49" fillId="0" borderId="0" xfId="0" applyFont="1" applyFill="1" applyAlignment="1"/>
    <xf numFmtId="0" fontId="51" fillId="0" borderId="17" xfId="5" applyFont="1" applyFill="1" applyBorder="1" applyAlignment="1">
      <alignment horizontal="left"/>
    </xf>
    <xf numFmtId="0" fontId="119" fillId="0" borderId="17" xfId="0" applyFont="1" applyFill="1" applyBorder="1" applyAlignment="1">
      <alignment horizontal="right" vertical="center"/>
    </xf>
    <xf numFmtId="165" fontId="120" fillId="0" borderId="17" xfId="0" applyNumberFormat="1" applyFont="1" applyFill="1" applyBorder="1" applyAlignment="1"/>
    <xf numFmtId="0" fontId="119" fillId="0" borderId="0" xfId="0" applyFont="1" applyFill="1" applyBorder="1" applyAlignment="1"/>
    <xf numFmtId="0" fontId="119" fillId="0" borderId="0" xfId="0" applyFont="1" applyFill="1" applyBorder="1" applyAlignment="1">
      <alignment horizontal="right"/>
    </xf>
    <xf numFmtId="0" fontId="51" fillId="0" borderId="0" xfId="5" applyFont="1" applyFill="1" applyAlignment="1">
      <alignment horizontal="left"/>
    </xf>
    <xf numFmtId="3" fontId="120" fillId="0" borderId="18" xfId="0" applyNumberFormat="1" applyFont="1" applyFill="1" applyBorder="1" applyAlignment="1"/>
    <xf numFmtId="0" fontId="53" fillId="0" borderId="18" xfId="0" applyFont="1" applyFill="1" applyBorder="1" applyAlignment="1"/>
    <xf numFmtId="1" fontId="53" fillId="0" borderId="0" xfId="0" applyNumberFormat="1" applyFont="1" applyFill="1" applyBorder="1"/>
    <xf numFmtId="0" fontId="94" fillId="0" borderId="0" xfId="0" applyFont="1" applyFill="1" applyBorder="1" applyAlignment="1">
      <alignment horizontal="right" vertical="center" indent="1"/>
    </xf>
    <xf numFmtId="0" fontId="120" fillId="0" borderId="18" xfId="0" applyFont="1" applyFill="1" applyBorder="1" applyAlignment="1">
      <alignment horizontal="right" indent="1"/>
    </xf>
    <xf numFmtId="0" fontId="120" fillId="0" borderId="0" xfId="0" applyFont="1" applyFill="1" applyBorder="1" applyAlignment="1"/>
    <xf numFmtId="165" fontId="120" fillId="0" borderId="0" xfId="0" applyNumberFormat="1" applyFont="1" applyFill="1" applyBorder="1" applyAlignment="1">
      <alignment wrapText="1"/>
    </xf>
    <xf numFmtId="0" fontId="51" fillId="0" borderId="0" xfId="0" applyFont="1" applyFill="1" applyBorder="1" applyAlignment="1">
      <alignment horizontal="right"/>
    </xf>
    <xf numFmtId="0" fontId="58" fillId="0" borderId="0" xfId="0" applyFont="1" applyFill="1" applyBorder="1" applyAlignment="1"/>
    <xf numFmtId="1" fontId="69" fillId="0" borderId="0" xfId="0" applyNumberFormat="1" applyFont="1" applyFill="1" applyBorder="1" applyAlignment="1">
      <alignment horizontal="right" indent="1"/>
    </xf>
    <xf numFmtId="1" fontId="69" fillId="0" borderId="0" xfId="0" applyNumberFormat="1" applyFont="1" applyFill="1" applyBorder="1"/>
    <xf numFmtId="164" fontId="56" fillId="0" borderId="0" xfId="5" applyNumberFormat="1" applyFont="1" applyFill="1" applyAlignment="1">
      <alignment horizontal="right"/>
    </xf>
    <xf numFmtId="1" fontId="69" fillId="0" borderId="0" xfId="0" applyNumberFormat="1" applyFont="1" applyFill="1"/>
    <xf numFmtId="0" fontId="0" fillId="0" borderId="0" xfId="0" applyFill="1" applyBorder="1"/>
    <xf numFmtId="0" fontId="70" fillId="0" borderId="0" xfId="5" applyFont="1" applyFill="1" applyBorder="1"/>
    <xf numFmtId="0" fontId="89" fillId="0" borderId="17" xfId="5" applyFont="1" applyFill="1" applyBorder="1" applyAlignment="1">
      <alignment vertical="center"/>
    </xf>
    <xf numFmtId="0" fontId="49" fillId="0" borderId="17" xfId="5" applyFont="1" applyFill="1" applyBorder="1"/>
    <xf numFmtId="0" fontId="125" fillId="0" borderId="17" xfId="0" applyFont="1" applyFill="1" applyBorder="1" applyAlignment="1"/>
    <xf numFmtId="0" fontId="89" fillId="0" borderId="18" xfId="5" applyFont="1" applyFill="1" applyBorder="1" applyAlignment="1">
      <alignment vertical="center"/>
    </xf>
    <xf numFmtId="0" fontId="58" fillId="0" borderId="18" xfId="5" applyFont="1" applyFill="1" applyBorder="1" applyAlignment="1">
      <alignment horizontal="right"/>
    </xf>
    <xf numFmtId="0" fontId="51" fillId="0" borderId="0" xfId="5" applyFont="1" applyFill="1"/>
    <xf numFmtId="0" fontId="148" fillId="0" borderId="0" xfId="0" applyFont="1" applyFill="1" applyBorder="1" applyAlignment="1">
      <alignment horizontal="right"/>
    </xf>
    <xf numFmtId="0" fontId="148" fillId="0" borderId="0" xfId="0" applyFont="1" applyFill="1" applyBorder="1" applyAlignment="1">
      <alignment horizontal="right" indent="1"/>
    </xf>
    <xf numFmtId="0" fontId="120" fillId="0" borderId="0" xfId="0" applyFont="1" applyFill="1" applyBorder="1" applyAlignment="1">
      <alignment horizontal="right"/>
    </xf>
    <xf numFmtId="0" fontId="53" fillId="0" borderId="18" xfId="5" applyFont="1" applyFill="1" applyBorder="1" applyAlignment="1">
      <alignment horizontal="right" indent="1"/>
    </xf>
    <xf numFmtId="0" fontId="120" fillId="0" borderId="18" xfId="0" applyFont="1" applyFill="1" applyBorder="1" applyAlignment="1"/>
    <xf numFmtId="0" fontId="119" fillId="0" borderId="17" xfId="0" applyFont="1" applyFill="1" applyBorder="1" applyAlignment="1"/>
    <xf numFmtId="0" fontId="55" fillId="0" borderId="0" xfId="0" applyFont="1" applyFill="1" applyAlignment="1">
      <alignment horizontal="left" indent="1"/>
    </xf>
    <xf numFmtId="0" fontId="92" fillId="0" borderId="0" xfId="5" applyFont="1" applyFill="1" applyAlignment="1"/>
    <xf numFmtId="0" fontId="88" fillId="0" borderId="17" xfId="0" quotePrefix="1" applyFont="1" applyFill="1" applyBorder="1" applyAlignment="1">
      <alignment vertical="center" wrapText="1"/>
    </xf>
    <xf numFmtId="0" fontId="53" fillId="0" borderId="17" xfId="5" applyFont="1" applyFill="1" applyBorder="1"/>
    <xf numFmtId="0" fontId="88" fillId="0" borderId="18" xfId="0" applyFont="1" applyFill="1" applyBorder="1" applyAlignment="1">
      <alignment vertical="center"/>
    </xf>
    <xf numFmtId="0" fontId="53" fillId="0" borderId="18" xfId="5" applyFont="1" applyFill="1" applyBorder="1"/>
    <xf numFmtId="0" fontId="0" fillId="0" borderId="0" xfId="0" applyFill="1" applyAlignment="1">
      <alignment horizontal="right"/>
    </xf>
    <xf numFmtId="0" fontId="94" fillId="0" borderId="0" xfId="0" applyFont="1" applyFill="1" applyBorder="1" applyAlignment="1">
      <alignment horizontal="right" indent="1"/>
    </xf>
    <xf numFmtId="0" fontId="53" fillId="0" borderId="18" xfId="5" applyFont="1" applyFill="1" applyBorder="1" applyAlignment="1"/>
    <xf numFmtId="0" fontId="53" fillId="0" borderId="18" xfId="0" applyFont="1" applyFill="1" applyBorder="1" applyAlignment="1">
      <alignment horizontal="right" indent="1"/>
    </xf>
    <xf numFmtId="0" fontId="53" fillId="0" borderId="0" xfId="0" applyFont="1" applyFill="1" applyBorder="1" applyAlignment="1">
      <alignment horizontal="left" indent="3"/>
    </xf>
    <xf numFmtId="0" fontId="62" fillId="0" borderId="0" xfId="0" applyFont="1" applyFill="1" applyAlignment="1">
      <alignment vertical="center"/>
    </xf>
    <xf numFmtId="0" fontId="142" fillId="0" borderId="0" xfId="5" applyFont="1" applyFill="1" applyAlignment="1"/>
    <xf numFmtId="0" fontId="62" fillId="0" borderId="17" xfId="0" applyFont="1" applyFill="1" applyBorder="1"/>
    <xf numFmtId="0" fontId="58" fillId="0" borderId="17" xfId="5" applyFont="1" applyFill="1" applyBorder="1" applyAlignment="1">
      <alignment vertical="center"/>
    </xf>
    <xf numFmtId="0" fontId="60" fillId="0" borderId="17" xfId="0" applyFont="1" applyFill="1" applyBorder="1" applyAlignment="1">
      <alignment horizontal="right" vertical="center"/>
    </xf>
    <xf numFmtId="0" fontId="125" fillId="0" borderId="17" xfId="0" applyFont="1" applyFill="1" applyBorder="1" applyAlignment="1">
      <alignment horizontal="right" vertical="center"/>
    </xf>
    <xf numFmtId="0" fontId="54" fillId="0" borderId="18" xfId="5" applyFont="1" applyFill="1" applyBorder="1"/>
    <xf numFmtId="0" fontId="58" fillId="0" borderId="18" xfId="5" applyFont="1" applyFill="1" applyBorder="1" applyAlignment="1">
      <alignment vertical="center"/>
    </xf>
    <xf numFmtId="0" fontId="91" fillId="0" borderId="18" xfId="5" applyFont="1" applyFill="1" applyBorder="1" applyAlignment="1">
      <alignment horizontal="right" vertical="center"/>
    </xf>
    <xf numFmtId="3" fontId="53" fillId="0" borderId="0" xfId="0" applyNumberFormat="1" applyFont="1" applyFill="1" applyBorder="1" applyAlignment="1"/>
    <xf numFmtId="0" fontId="53" fillId="0" borderId="0" xfId="5" applyFont="1" applyFill="1" applyAlignment="1">
      <alignment horizontal="right" vertical="center" indent="1"/>
    </xf>
    <xf numFmtId="0" fontId="53" fillId="0" borderId="18" xfId="0" applyFont="1" applyFill="1" applyBorder="1" applyAlignment="1">
      <alignment horizontal="right" indent="2"/>
    </xf>
    <xf numFmtId="0" fontId="120" fillId="0" borderId="18" xfId="0" applyFont="1" applyFill="1" applyBorder="1" applyAlignment="1">
      <alignment horizontal="right" vertical="center" indent="1"/>
    </xf>
    <xf numFmtId="165" fontId="120" fillId="0" borderId="17" xfId="0" applyNumberFormat="1" applyFont="1" applyFill="1" applyBorder="1" applyAlignment="1">
      <alignment horizontal="right" vertical="center" wrapText="1" indent="1"/>
    </xf>
    <xf numFmtId="165" fontId="53" fillId="0" borderId="17" xfId="0" applyNumberFormat="1" applyFont="1" applyFill="1" applyBorder="1" applyAlignment="1">
      <alignment horizontal="right" wrapText="1"/>
    </xf>
    <xf numFmtId="165" fontId="53" fillId="0" borderId="17" xfId="0" applyNumberFormat="1" applyFont="1" applyFill="1" applyBorder="1" applyAlignment="1"/>
    <xf numFmtId="165" fontId="120" fillId="0" borderId="0" xfId="0" applyNumberFormat="1" applyFont="1" applyFill="1" applyBorder="1" applyAlignment="1">
      <alignment horizontal="right" vertical="center" wrapText="1" indent="1"/>
    </xf>
    <xf numFmtId="165" fontId="120" fillId="0" borderId="0" xfId="0" applyNumberFormat="1" applyFont="1" applyFill="1" applyBorder="1" applyAlignment="1">
      <alignment horizontal="right" wrapText="1"/>
    </xf>
    <xf numFmtId="0" fontId="120" fillId="0" borderId="0" xfId="0" applyFont="1" applyFill="1" applyBorder="1" applyAlignment="1">
      <alignment horizontal="right" indent="1"/>
    </xf>
    <xf numFmtId="165" fontId="53" fillId="0" borderId="0" xfId="0" applyNumberFormat="1" applyFont="1" applyFill="1" applyBorder="1" applyAlignment="1"/>
    <xf numFmtId="0" fontId="55" fillId="0" borderId="0" xfId="5" applyFont="1" applyFill="1" applyBorder="1" applyAlignment="1">
      <alignment horizontal="left" vertical="center" indent="1"/>
    </xf>
    <xf numFmtId="164" fontId="53" fillId="0" borderId="0" xfId="5" applyNumberFormat="1" applyFont="1" applyFill="1" applyBorder="1" applyAlignment="1">
      <alignment horizontal="right"/>
    </xf>
    <xf numFmtId="0" fontId="143" fillId="0" borderId="0" xfId="0" applyFont="1" applyFill="1"/>
    <xf numFmtId="0" fontId="144" fillId="0" borderId="0" xfId="5" applyFont="1" applyFill="1" applyAlignment="1">
      <alignment vertical="top"/>
    </xf>
    <xf numFmtId="0" fontId="145" fillId="0" borderId="0" xfId="0" applyFont="1" applyFill="1"/>
    <xf numFmtId="0" fontId="144" fillId="0" borderId="0" xfId="0" applyFont="1" applyFill="1" applyAlignment="1">
      <alignment vertical="top"/>
    </xf>
    <xf numFmtId="0" fontId="142" fillId="0" borderId="0" xfId="0" applyFont="1" applyFill="1" applyAlignment="1">
      <alignment vertical="top"/>
    </xf>
    <xf numFmtId="2" fontId="120" fillId="0" borderId="0" xfId="0" applyNumberFormat="1" applyFont="1" applyFill="1" applyBorder="1" applyAlignment="1">
      <alignment horizontal="right" wrapText="1"/>
    </xf>
    <xf numFmtId="2" fontId="120" fillId="0" borderId="0" xfId="29" applyNumberFormat="1" applyFont="1" applyFill="1" applyBorder="1" applyAlignment="1">
      <alignment horizontal="right" wrapText="1"/>
    </xf>
    <xf numFmtId="3" fontId="120" fillId="0" borderId="0" xfId="0" applyNumberFormat="1" applyFont="1" applyFill="1" applyBorder="1" applyAlignment="1">
      <alignment horizontal="right"/>
    </xf>
    <xf numFmtId="165" fontId="120" fillId="0" borderId="17" xfId="0" applyNumberFormat="1" applyFont="1" applyFill="1" applyBorder="1" applyAlignment="1">
      <alignment vertical="center"/>
    </xf>
    <xf numFmtId="165" fontId="120" fillId="0" borderId="0" xfId="0" applyNumberFormat="1" applyFont="1" applyFill="1" applyBorder="1" applyAlignment="1">
      <alignment vertical="center"/>
    </xf>
    <xf numFmtId="0" fontId="88" fillId="0" borderId="2" xfId="5" applyFont="1" applyFill="1" applyBorder="1" applyAlignment="1">
      <alignment horizontal="left" vertical="top"/>
    </xf>
    <xf numFmtId="0" fontId="53" fillId="0" borderId="2" xfId="0" applyFont="1" applyFill="1" applyBorder="1" applyAlignment="1">
      <alignment horizontal="left" vertical="top"/>
    </xf>
    <xf numFmtId="0" fontId="53" fillId="0" borderId="2" xfId="5" applyFont="1" applyFill="1" applyBorder="1"/>
    <xf numFmtId="0" fontId="58" fillId="0" borderId="2" xfId="5" applyFont="1" applyFill="1" applyBorder="1" applyAlignment="1">
      <alignment horizontal="center" vertical="center"/>
    </xf>
    <xf numFmtId="0" fontId="88" fillId="0" borderId="0" xfId="5" applyFont="1" applyFill="1" applyBorder="1" applyAlignment="1">
      <alignment horizontal="left" vertical="center" wrapText="1"/>
    </xf>
    <xf numFmtId="0" fontId="120" fillId="0" borderId="18" xfId="0" applyFont="1" applyFill="1" applyBorder="1" applyAlignment="1">
      <alignment horizontal="right"/>
    </xf>
    <xf numFmtId="0" fontId="56" fillId="0" borderId="17" xfId="15" applyFont="1" applyFill="1" applyBorder="1" applyAlignment="1">
      <alignment horizontal="center" vertical="center"/>
    </xf>
    <xf numFmtId="165" fontId="53" fillId="0" borderId="0" xfId="15" applyNumberFormat="1" applyFont="1" applyFill="1" applyBorder="1" applyAlignment="1">
      <alignment horizontal="right" wrapText="1"/>
    </xf>
    <xf numFmtId="0" fontId="53" fillId="0" borderId="18" xfId="5" applyFont="1" applyFill="1" applyBorder="1" applyAlignment="1">
      <alignment horizontal="right"/>
    </xf>
    <xf numFmtId="0" fontId="162" fillId="0" borderId="0" xfId="15" applyFont="1" applyFill="1" applyBorder="1"/>
    <xf numFmtId="0" fontId="163" fillId="0" borderId="0" xfId="15" applyFont="1" applyFill="1" applyBorder="1" applyAlignment="1">
      <alignment vertical="top"/>
    </xf>
    <xf numFmtId="0" fontId="121" fillId="0" borderId="0" xfId="15" applyFont="1" applyFill="1" applyBorder="1" applyAlignment="1">
      <alignment vertical="top"/>
    </xf>
    <xf numFmtId="0" fontId="88" fillId="0" borderId="17" xfId="15" quotePrefix="1" applyFont="1" applyFill="1" applyBorder="1" applyAlignment="1">
      <alignment vertical="top"/>
    </xf>
    <xf numFmtId="0" fontId="97" fillId="0" borderId="17" xfId="15" applyFont="1" applyFill="1" applyBorder="1" applyAlignment="1">
      <alignment wrapText="1"/>
    </xf>
    <xf numFmtId="0" fontId="125" fillId="0" borderId="17" xfId="15" applyFont="1" applyFill="1" applyBorder="1" applyAlignment="1">
      <alignment vertical="center"/>
    </xf>
    <xf numFmtId="0" fontId="47" fillId="0" borderId="2" xfId="15" applyFont="1" applyFill="1" applyBorder="1" applyAlignment="1">
      <alignment vertical="center"/>
    </xf>
    <xf numFmtId="0" fontId="58" fillId="0" borderId="17" xfId="15" applyFont="1" applyFill="1" applyBorder="1"/>
    <xf numFmtId="0" fontId="88" fillId="0" borderId="18" xfId="5" applyFont="1" applyFill="1" applyBorder="1" applyAlignment="1">
      <alignment vertical="top"/>
    </xf>
    <xf numFmtId="0" fontId="58" fillId="0" borderId="18" xfId="15" applyFont="1" applyFill="1" applyBorder="1"/>
    <xf numFmtId="0" fontId="91" fillId="0" borderId="0" xfId="15" applyFont="1" applyFill="1" applyBorder="1" applyAlignment="1">
      <alignment vertical="top" wrapText="1"/>
    </xf>
    <xf numFmtId="3" fontId="120" fillId="0" borderId="0" xfId="15" applyNumberFormat="1" applyFont="1" applyFill="1" applyBorder="1" applyAlignment="1">
      <alignment wrapText="1"/>
    </xf>
    <xf numFmtId="3" fontId="120" fillId="0" borderId="0" xfId="15" applyNumberFormat="1" applyFont="1" applyFill="1" applyBorder="1" applyAlignment="1">
      <alignment horizontal="right" wrapText="1"/>
    </xf>
    <xf numFmtId="0" fontId="119" fillId="0" borderId="18" xfId="15" applyFont="1" applyFill="1" applyBorder="1" applyAlignment="1"/>
    <xf numFmtId="0" fontId="119" fillId="0" borderId="18" xfId="15" applyFont="1" applyFill="1" applyBorder="1" applyAlignment="1">
      <alignment horizontal="right"/>
    </xf>
    <xf numFmtId="0" fontId="159" fillId="0" borderId="2" xfId="15" applyFont="1" applyFill="1" applyBorder="1" applyAlignment="1">
      <alignment vertical="center"/>
    </xf>
    <xf numFmtId="0" fontId="58" fillId="0" borderId="17" xfId="5" applyFont="1" applyFill="1" applyBorder="1" applyAlignment="1">
      <alignment horizontal="right" vertical="center" wrapText="1"/>
    </xf>
    <xf numFmtId="0" fontId="161" fillId="0" borderId="17" xfId="15" applyFont="1" applyFill="1" applyBorder="1" applyAlignment="1">
      <alignment horizontal="center" wrapText="1"/>
    </xf>
    <xf numFmtId="0" fontId="58" fillId="0" borderId="18" xfId="5" applyFont="1" applyFill="1" applyBorder="1" applyAlignment="1">
      <alignment horizontal="right" vertical="center" wrapText="1"/>
    </xf>
    <xf numFmtId="0" fontId="161" fillId="0" borderId="18" xfId="15" applyFont="1" applyFill="1" applyBorder="1" applyAlignment="1">
      <alignment horizontal="center" wrapText="1"/>
    </xf>
    <xf numFmtId="0" fontId="53" fillId="0" borderId="0" xfId="15" applyFont="1" applyFill="1" applyBorder="1" applyAlignment="1">
      <alignment horizontal="right" wrapText="1"/>
    </xf>
    <xf numFmtId="0" fontId="53" fillId="0" borderId="0" xfId="15" applyFont="1" applyFill="1" applyBorder="1" applyAlignment="1">
      <alignment horizontal="right" wrapText="1" indent="1"/>
    </xf>
    <xf numFmtId="0" fontId="162" fillId="0" borderId="0" xfId="15" applyFont="1" applyFill="1" applyBorder="1" applyAlignment="1">
      <alignment horizontal="right" wrapText="1"/>
    </xf>
    <xf numFmtId="3" fontId="162" fillId="0" borderId="0" xfId="0" applyNumberFormat="1" applyFont="1" applyFill="1" applyBorder="1" applyAlignment="1"/>
    <xf numFmtId="0" fontId="53" fillId="0" borderId="18" xfId="5" applyFont="1" applyFill="1" applyBorder="1" applyAlignment="1">
      <alignment horizontal="right" vertical="center" indent="1"/>
    </xf>
    <xf numFmtId="0" fontId="162" fillId="0" borderId="18" xfId="5" applyFont="1" applyFill="1" applyBorder="1" applyAlignment="1">
      <alignment horizontal="right" indent="1"/>
    </xf>
    <xf numFmtId="165" fontId="162" fillId="0" borderId="0" xfId="0" applyNumberFormat="1" applyFont="1" applyFill="1" applyBorder="1" applyAlignment="1"/>
    <xf numFmtId="0" fontId="88" fillId="0" borderId="17" xfId="15" applyFont="1" applyFill="1" applyBorder="1" applyAlignment="1">
      <alignment vertical="top" wrapText="1"/>
    </xf>
    <xf numFmtId="0" fontId="125" fillId="0" borderId="17" xfId="15" applyFont="1" applyFill="1" applyBorder="1" applyAlignment="1">
      <alignment vertical="top" wrapText="1"/>
    </xf>
    <xf numFmtId="0" fontId="53" fillId="0" borderId="17" xfId="15" applyFont="1" applyFill="1" applyBorder="1"/>
    <xf numFmtId="0" fontId="58" fillId="0" borderId="17" xfId="15" applyFont="1" applyFill="1" applyBorder="1" applyAlignment="1">
      <alignment vertical="center"/>
    </xf>
    <xf numFmtId="0" fontId="58" fillId="0" borderId="18" xfId="15" applyFont="1" applyFill="1" applyBorder="1" applyAlignment="1">
      <alignment vertical="center"/>
    </xf>
    <xf numFmtId="0" fontId="56" fillId="0" borderId="18" xfId="15" applyFont="1" applyFill="1" applyBorder="1" applyAlignment="1">
      <alignment horizontal="left" indent="3"/>
    </xf>
    <xf numFmtId="0" fontId="53" fillId="0" borderId="0" xfId="15" applyFont="1" applyFill="1" applyBorder="1" applyAlignment="1"/>
    <xf numFmtId="0" fontId="120" fillId="0" borderId="0" xfId="15" applyFont="1" applyFill="1" applyBorder="1" applyAlignment="1"/>
    <xf numFmtId="165" fontId="53" fillId="0" borderId="0" xfId="15" applyNumberFormat="1" applyFont="1" applyFill="1" applyBorder="1" applyAlignment="1"/>
    <xf numFmtId="165" fontId="120" fillId="0" borderId="0" xfId="15" applyNumberFormat="1" applyFont="1" applyFill="1" applyBorder="1" applyAlignment="1"/>
    <xf numFmtId="0" fontId="60" fillId="0" borderId="0" xfId="15" applyFont="1" applyFill="1" applyBorder="1" applyAlignment="1">
      <alignment vertical="top" wrapText="1"/>
    </xf>
    <xf numFmtId="0" fontId="162" fillId="0" borderId="0" xfId="15" applyFont="1" applyFill="1"/>
    <xf numFmtId="0" fontId="56" fillId="0" borderId="0" xfId="15" applyFont="1" applyFill="1" applyBorder="1" applyAlignment="1">
      <alignment horizontal="right" vertical="center" indent="1"/>
    </xf>
    <xf numFmtId="0" fontId="53" fillId="0" borderId="0" xfId="15" applyFont="1" applyFill="1" applyBorder="1" applyAlignment="1">
      <alignment horizontal="right" wrapText="1" indent="3"/>
    </xf>
    <xf numFmtId="0" fontId="53" fillId="0" borderId="0" xfId="15" applyFont="1" applyFill="1" applyBorder="1" applyAlignment="1">
      <alignment horizontal="right" indent="1"/>
    </xf>
    <xf numFmtId="3" fontId="53" fillId="0" borderId="0" xfId="15" applyNumberFormat="1" applyFont="1" applyFill="1" applyBorder="1" applyAlignment="1">
      <alignment wrapText="1"/>
    </xf>
    <xf numFmtId="3" fontId="162" fillId="0" borderId="0" xfId="15" applyNumberFormat="1" applyFont="1" applyFill="1"/>
    <xf numFmtId="0" fontId="53" fillId="0" borderId="18" xfId="5" applyFont="1" applyFill="1" applyBorder="1" applyAlignment="1">
      <alignment horizontal="right" vertical="center" indent="3"/>
    </xf>
    <xf numFmtId="0" fontId="53" fillId="0" borderId="18" xfId="15" applyFont="1" applyFill="1" applyBorder="1" applyAlignment="1">
      <alignment horizontal="right" indent="3"/>
    </xf>
    <xf numFmtId="0" fontId="162" fillId="0" borderId="0" xfId="15" applyFont="1" applyFill="1" applyBorder="1" applyAlignment="1"/>
    <xf numFmtId="3" fontId="120" fillId="0" borderId="0" xfId="0" applyNumberFormat="1" applyFont="1" applyFill="1" applyBorder="1" applyAlignment="1">
      <alignment horizontal="right" indent="1"/>
    </xf>
    <xf numFmtId="165" fontId="120" fillId="0" borderId="0" xfId="0" applyNumberFormat="1" applyFont="1" applyFill="1" applyBorder="1" applyAlignment="1">
      <alignment horizontal="right" indent="1"/>
    </xf>
    <xf numFmtId="165" fontId="120" fillId="0" borderId="0" xfId="0" applyNumberFormat="1" applyFont="1" applyFill="1" applyBorder="1" applyAlignment="1">
      <alignment horizontal="right"/>
    </xf>
    <xf numFmtId="165" fontId="120" fillId="0" borderId="17" xfId="0" applyNumberFormat="1" applyFont="1" applyFill="1" applyBorder="1" applyAlignment="1">
      <alignment horizontal="right" indent="1"/>
    </xf>
    <xf numFmtId="0" fontId="58" fillId="0" borderId="18" xfId="5" applyFont="1" applyFill="1" applyBorder="1" applyAlignment="1">
      <alignment horizontal="right" vertical="center"/>
    </xf>
    <xf numFmtId="165" fontId="53" fillId="0" borderId="17" xfId="5" applyNumberFormat="1" applyFont="1" applyFill="1" applyBorder="1" applyAlignment="1">
      <alignment horizontal="right"/>
    </xf>
    <xf numFmtId="3" fontId="120" fillId="0" borderId="18" xfId="0" applyNumberFormat="1" applyFont="1" applyFill="1" applyBorder="1" applyAlignment="1">
      <alignment horizontal="right" indent="1"/>
    </xf>
    <xf numFmtId="165" fontId="53" fillId="0" borderId="0" xfId="0" applyNumberFormat="1" applyFont="1" applyFill="1" applyBorder="1" applyAlignment="1">
      <alignment horizontal="right" indent="1"/>
    </xf>
    <xf numFmtId="165" fontId="53" fillId="0" borderId="17" xfId="0" applyNumberFormat="1" applyFont="1" applyFill="1" applyBorder="1" applyAlignment="1">
      <alignment horizontal="right" indent="1"/>
    </xf>
    <xf numFmtId="3" fontId="120" fillId="0" borderId="0" xfId="0" applyNumberFormat="1" applyFont="1" applyFill="1" applyBorder="1" applyAlignment="1">
      <alignment horizontal="right" indent="1"/>
    </xf>
    <xf numFmtId="3" fontId="120" fillId="0" borderId="0" xfId="0" applyNumberFormat="1" applyFont="1" applyFill="1" applyBorder="1" applyAlignment="1">
      <alignment horizontal="right"/>
    </xf>
    <xf numFmtId="165" fontId="120" fillId="0" borderId="0" xfId="0" applyNumberFormat="1" applyFont="1" applyFill="1" applyBorder="1" applyAlignment="1">
      <alignment horizontal="right" indent="1"/>
    </xf>
    <xf numFmtId="165" fontId="120" fillId="0" borderId="0" xfId="0" applyNumberFormat="1" applyFont="1" applyFill="1" applyBorder="1" applyAlignment="1">
      <alignment horizontal="right"/>
    </xf>
    <xf numFmtId="165" fontId="120" fillId="0" borderId="17" xfId="0" applyNumberFormat="1" applyFont="1" applyFill="1" applyBorder="1" applyAlignment="1">
      <alignment horizontal="right" indent="1"/>
    </xf>
    <xf numFmtId="165" fontId="120" fillId="0" borderId="17" xfId="0" applyNumberFormat="1" applyFont="1" applyFill="1" applyBorder="1" applyAlignment="1">
      <alignment horizontal="right"/>
    </xf>
    <xf numFmtId="0" fontId="58" fillId="0" borderId="17" xfId="5" applyFont="1" applyFill="1" applyBorder="1" applyAlignment="1">
      <alignment horizontal="right" vertical="center" wrapText="1"/>
    </xf>
    <xf numFmtId="0" fontId="58" fillId="0" borderId="18" xfId="5" applyFont="1" applyFill="1" applyBorder="1" applyAlignment="1">
      <alignment horizontal="right" vertical="center" wrapText="1"/>
    </xf>
    <xf numFmtId="0" fontId="58" fillId="0" borderId="17" xfId="5" applyFont="1" applyFill="1" applyBorder="1" applyAlignment="1">
      <alignment horizontal="right" vertical="center"/>
    </xf>
    <xf numFmtId="0" fontId="58" fillId="0" borderId="18" xfId="5" applyFont="1" applyFill="1" applyBorder="1" applyAlignment="1">
      <alignment horizontal="right" vertical="center"/>
    </xf>
    <xf numFmtId="0" fontId="58" fillId="0" borderId="17" xfId="5" applyFont="1" applyFill="1" applyBorder="1" applyAlignment="1">
      <alignment horizontal="right" vertical="center" wrapText="1" indent="1"/>
    </xf>
    <xf numFmtId="0" fontId="58" fillId="0" borderId="18" xfId="5" applyFont="1" applyFill="1" applyBorder="1" applyAlignment="1">
      <alignment horizontal="right" vertical="center" wrapText="1" indent="1"/>
    </xf>
    <xf numFmtId="0" fontId="58" fillId="0" borderId="17" xfId="5" applyFont="1" applyFill="1" applyBorder="1" applyAlignment="1">
      <alignment horizontal="center" vertical="center"/>
    </xf>
    <xf numFmtId="0" fontId="58" fillId="0" borderId="18" xfId="5" applyFont="1" applyFill="1" applyBorder="1" applyAlignment="1">
      <alignment horizontal="center" vertical="center"/>
    </xf>
    <xf numFmtId="0" fontId="58" fillId="0" borderId="17" xfId="5" applyFont="1" applyFill="1" applyBorder="1" applyAlignment="1">
      <alignment horizontal="right" vertical="center" indent="1"/>
    </xf>
    <xf numFmtId="0" fontId="58" fillId="0" borderId="18" xfId="5" applyFont="1" applyFill="1" applyBorder="1" applyAlignment="1">
      <alignment horizontal="right" vertical="center" indent="1"/>
    </xf>
    <xf numFmtId="165" fontId="53" fillId="0" borderId="17" xfId="5" applyNumberFormat="1" applyFont="1" applyFill="1" applyBorder="1" applyAlignment="1">
      <alignment horizontal="right"/>
    </xf>
    <xf numFmtId="0" fontId="58" fillId="0" borderId="17" xfId="5" applyFont="1" applyFill="1" applyBorder="1" applyAlignment="1">
      <alignment horizontal="left" vertical="center"/>
    </xf>
    <xf numFmtId="0" fontId="58" fillId="0" borderId="18" xfId="5" applyFont="1" applyFill="1" applyBorder="1" applyAlignment="1">
      <alignment horizontal="left" vertical="center"/>
    </xf>
    <xf numFmtId="0" fontId="125" fillId="0" borderId="17" xfId="0" applyFont="1" applyFill="1" applyBorder="1" applyAlignment="1">
      <alignment horizontal="center"/>
    </xf>
    <xf numFmtId="0" fontId="125" fillId="0" borderId="18" xfId="0" applyFont="1" applyFill="1" applyBorder="1" applyAlignment="1">
      <alignment horizontal="center"/>
    </xf>
    <xf numFmtId="3" fontId="120" fillId="0" borderId="18" xfId="0" applyNumberFormat="1" applyFont="1" applyFill="1" applyBorder="1" applyAlignment="1">
      <alignment horizontal="right" indent="1"/>
    </xf>
    <xf numFmtId="0" fontId="58" fillId="0" borderId="17" xfId="15" applyFont="1" applyFill="1" applyBorder="1" applyAlignment="1">
      <alignment horizontal="right" vertical="center" wrapText="1"/>
    </xf>
    <xf numFmtId="0" fontId="58" fillId="0" borderId="18" xfId="15" applyFont="1" applyFill="1" applyBorder="1" applyAlignment="1">
      <alignment horizontal="right" vertical="center" wrapText="1"/>
    </xf>
    <xf numFmtId="165" fontId="53" fillId="0" borderId="0" xfId="0" applyNumberFormat="1" applyFont="1" applyFill="1" applyBorder="1" applyAlignment="1">
      <alignment horizontal="right" indent="1"/>
    </xf>
    <xf numFmtId="165" fontId="53" fillId="0" borderId="0" xfId="0" applyNumberFormat="1" applyFont="1" applyFill="1" applyBorder="1" applyAlignment="1">
      <alignment horizontal="right" indent="3"/>
    </xf>
    <xf numFmtId="3" fontId="53" fillId="0" borderId="0" xfId="0" applyNumberFormat="1" applyFont="1" applyFill="1" applyBorder="1" applyAlignment="1">
      <alignment horizontal="right" indent="1"/>
    </xf>
    <xf numFmtId="3" fontId="53" fillId="0" borderId="0" xfId="0" applyNumberFormat="1" applyFont="1" applyFill="1" applyBorder="1" applyAlignment="1">
      <alignment horizontal="right" indent="3"/>
    </xf>
    <xf numFmtId="0" fontId="60" fillId="0" borderId="2" xfId="15" applyFont="1" applyFill="1" applyBorder="1" applyAlignment="1">
      <alignment horizontal="center" vertical="top" wrapText="1"/>
    </xf>
    <xf numFmtId="165" fontId="53" fillId="0" borderId="17" xfId="0" applyNumberFormat="1" applyFont="1" applyFill="1" applyBorder="1" applyAlignment="1">
      <alignment horizontal="right" indent="1"/>
    </xf>
    <xf numFmtId="0" fontId="60" fillId="0" borderId="17" xfId="15" applyFont="1" applyFill="1" applyBorder="1" applyAlignment="1">
      <alignment horizontal="center" vertical="top"/>
    </xf>
    <xf numFmtId="0" fontId="58" fillId="0" borderId="17" xfId="15" applyFont="1" applyFill="1" applyBorder="1" applyAlignment="1">
      <alignment horizontal="right" vertical="center" wrapText="1" indent="1"/>
    </xf>
    <xf numFmtId="0" fontId="58" fillId="0" borderId="18" xfId="15" applyFont="1" applyFill="1" applyBorder="1" applyAlignment="1">
      <alignment horizontal="right" vertical="center" wrapText="1" indent="1"/>
    </xf>
    <xf numFmtId="0" fontId="58" fillId="0" borderId="17" xfId="15" applyFont="1" applyFill="1" applyBorder="1" applyAlignment="1">
      <alignment horizontal="right" vertical="center" wrapText="1" indent="3"/>
    </xf>
    <xf numFmtId="0" fontId="58" fillId="0" borderId="18" xfId="15" applyFont="1" applyFill="1" applyBorder="1" applyAlignment="1">
      <alignment horizontal="right" vertical="center" wrapText="1" indent="3"/>
    </xf>
    <xf numFmtId="0" fontId="147" fillId="0" borderId="17" xfId="15" applyFont="1" applyFill="1" applyBorder="1" applyAlignment="1">
      <alignment horizontal="right" vertical="center" wrapText="1"/>
    </xf>
    <xf numFmtId="0" fontId="147" fillId="0" borderId="18" xfId="15" applyFont="1" applyFill="1" applyBorder="1" applyAlignment="1">
      <alignment horizontal="right" vertical="center" wrapText="1"/>
    </xf>
    <xf numFmtId="0" fontId="125" fillId="0" borderId="17" xfId="15" applyFont="1" applyFill="1" applyBorder="1" applyAlignment="1">
      <alignment horizontal="left" vertical="center"/>
    </xf>
    <xf numFmtId="0" fontId="60" fillId="0" borderId="2" xfId="15" applyFont="1" applyFill="1" applyBorder="1" applyAlignment="1">
      <alignment horizontal="center" vertical="center" wrapText="1"/>
    </xf>
    <xf numFmtId="0" fontId="123" fillId="0" borderId="17" xfId="29" applyFont="1" applyFill="1" applyBorder="1" applyAlignment="1">
      <alignment horizontal="center" vertical="center"/>
    </xf>
    <xf numFmtId="0" fontId="123" fillId="0" borderId="18" xfId="29" applyFont="1" applyFill="1" applyBorder="1" applyAlignment="1">
      <alignment horizontal="center" vertical="center"/>
    </xf>
    <xf numFmtId="0" fontId="72"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xf numFmtId="0" fontId="47" fillId="0" borderId="0" xfId="6989" applyFont="1" applyAlignment="1">
      <alignment horizontal="center" vertical="center"/>
    </xf>
    <xf numFmtId="0" fontId="47" fillId="0" borderId="0" xfId="6990" applyFont="1"/>
    <xf numFmtId="0" fontId="50" fillId="0" borderId="0" xfId="6990" applyFont="1"/>
    <xf numFmtId="0" fontId="50" fillId="0" borderId="0" xfId="6990" applyFont="1" applyAlignment="1"/>
    <xf numFmtId="0" fontId="50" fillId="0" borderId="0" xfId="6990" applyFont="1" applyFill="1" applyAlignment="1">
      <alignment horizontal="left" indent="1"/>
    </xf>
    <xf numFmtId="1" fontId="60" fillId="0" borderId="0" xfId="6989" applyNumberFormat="1" applyFont="1" applyAlignment="1">
      <alignment horizontal="center" vertical="center"/>
    </xf>
    <xf numFmtId="0" fontId="66" fillId="0" borderId="0" xfId="6990" applyFont="1" applyFill="1" applyAlignment="1">
      <alignment horizontal="left"/>
    </xf>
    <xf numFmtId="0" fontId="166" fillId="5" borderId="0" xfId="6990" applyFont="1" applyFill="1" applyAlignment="1">
      <alignment horizontal="left"/>
    </xf>
    <xf numFmtId="0" fontId="47" fillId="0" borderId="0" xfId="6989" applyFont="1" applyAlignment="1">
      <alignment horizontal="center"/>
    </xf>
    <xf numFmtId="0" fontId="47" fillId="0" borderId="0" xfId="6991" applyFont="1"/>
    <xf numFmtId="0" fontId="50" fillId="0" borderId="0" xfId="6992" applyFont="1"/>
    <xf numFmtId="1" fontId="60" fillId="0" borderId="0" xfId="6991" applyNumberFormat="1" applyFont="1" applyAlignment="1">
      <alignment horizontal="center" vertical="center"/>
    </xf>
    <xf numFmtId="0" fontId="47" fillId="0" borderId="0" xfId="6991" applyFont="1" applyFill="1"/>
    <xf numFmtId="0" fontId="47" fillId="0" borderId="0" xfId="6991" applyFont="1" applyAlignment="1">
      <alignment horizontal="center"/>
    </xf>
    <xf numFmtId="0" fontId="47" fillId="0" borderId="0" xfId="6991" applyFont="1" applyAlignment="1">
      <alignment horizontal="center" vertical="center"/>
    </xf>
    <xf numFmtId="0" fontId="166" fillId="5" borderId="0" xfId="6992" applyFont="1" applyFill="1" applyAlignment="1">
      <alignment vertical="center"/>
    </xf>
    <xf numFmtId="0" fontId="166" fillId="5" borderId="0" xfId="6992" applyFont="1" applyFill="1" applyAlignment="1"/>
    <xf numFmtId="0" fontId="47" fillId="0" borderId="0" xfId="29" applyFill="1"/>
    <xf numFmtId="0" fontId="50" fillId="0" borderId="0" xfId="6989" applyFont="1" applyFill="1"/>
    <xf numFmtId="1" fontId="60" fillId="0" borderId="0" xfId="6989" applyNumberFormat="1" applyFont="1" applyFill="1" applyAlignment="1">
      <alignment horizontal="center" vertical="center"/>
    </xf>
    <xf numFmtId="0" fontId="66" fillId="0" borderId="0" xfId="171" applyFont="1" applyFill="1" applyAlignment="1" applyProtection="1">
      <alignment horizontal="center"/>
    </xf>
    <xf numFmtId="0" fontId="50" fillId="0" borderId="0" xfId="6989" applyFont="1"/>
    <xf numFmtId="0" fontId="50" fillId="0" borderId="0" xfId="6989" applyFont="1" applyFill="1" applyAlignment="1"/>
    <xf numFmtId="0" fontId="50" fillId="0" borderId="0" xfId="6989" applyFont="1" applyFill="1" applyAlignment="1">
      <alignment horizontal="center"/>
    </xf>
    <xf numFmtId="0" fontId="66" fillId="0" borderId="0" xfId="6993" applyFont="1" applyFill="1" applyAlignment="1">
      <alignment horizontal="center" vertical="center"/>
    </xf>
    <xf numFmtId="0" fontId="50" fillId="0" borderId="0" xfId="6989" applyFont="1" applyFill="1" applyAlignment="1">
      <alignment horizontal="center" vertical="center"/>
    </xf>
    <xf numFmtId="0" fontId="50" fillId="0" borderId="0" xfId="6989" applyFont="1" applyAlignment="1">
      <alignment horizontal="center" vertical="center"/>
    </xf>
    <xf numFmtId="0" fontId="166" fillId="5" borderId="0" xfId="6990" applyFont="1" applyFill="1" applyAlignment="1"/>
    <xf numFmtId="0" fontId="50" fillId="0" borderId="0" xfId="29" applyFont="1" applyFill="1"/>
    <xf numFmtId="0" fontId="168" fillId="0" borderId="0" xfId="29" applyFont="1" applyFill="1"/>
    <xf numFmtId="0" fontId="168" fillId="5" borderId="0" xfId="29" applyFont="1" applyFill="1" applyAlignment="1">
      <alignment horizontal="left"/>
    </xf>
    <xf numFmtId="0" fontId="168" fillId="0" borderId="0" xfId="6990" applyFont="1" applyFill="1" applyAlignment="1">
      <alignment horizontal="left" vertical="justify"/>
    </xf>
    <xf numFmtId="0" fontId="169" fillId="0" borderId="0" xfId="6990" applyFont="1" applyFill="1" applyAlignment="1">
      <alignment horizontal="left" vertical="justify" wrapText="1"/>
    </xf>
    <xf numFmtId="0" fontId="169" fillId="5" borderId="0" xfId="6990" applyFont="1" applyFill="1" applyAlignment="1">
      <alignment horizontal="left" vertical="justify" wrapText="1"/>
    </xf>
    <xf numFmtId="0" fontId="170" fillId="0" borderId="0" xfId="6989" applyFont="1" applyAlignment="1">
      <alignment horizontal="left"/>
    </xf>
    <xf numFmtId="0" fontId="171" fillId="0" borderId="0" xfId="6989" applyFont="1"/>
    <xf numFmtId="3" fontId="120" fillId="0" borderId="18" xfId="29" applyNumberFormat="1" applyFont="1" applyFill="1" applyBorder="1" applyAlignment="1">
      <alignment horizontal="right"/>
    </xf>
    <xf numFmtId="0" fontId="126" fillId="0" borderId="18" xfId="5" applyFont="1" applyFill="1" applyBorder="1" applyAlignment="1">
      <alignment horizontal="left"/>
    </xf>
    <xf numFmtId="0" fontId="53" fillId="0" borderId="0" xfId="29" applyFont="1" applyFill="1"/>
    <xf numFmtId="3" fontId="120" fillId="0" borderId="0" xfId="29" applyNumberFormat="1" applyFont="1" applyFill="1" applyBorder="1" applyAlignment="1">
      <alignment horizontal="right"/>
    </xf>
    <xf numFmtId="0" fontId="126" fillId="0" borderId="0" xfId="5" applyFont="1" applyFill="1" applyBorder="1" applyAlignment="1">
      <alignment horizontal="left"/>
    </xf>
    <xf numFmtId="0" fontId="88" fillId="0" borderId="18" xfId="29" applyFont="1" applyFill="1" applyBorder="1" applyAlignment="1">
      <alignment vertical="center"/>
    </xf>
    <xf numFmtId="0" fontId="88" fillId="0" borderId="17" xfId="29" quotePrefix="1" applyFont="1" applyFill="1" applyBorder="1" applyAlignment="1">
      <alignment vertical="center" wrapText="1"/>
    </xf>
    <xf numFmtId="0" fontId="47" fillId="0" borderId="0" xfId="29" applyFill="1" applyBorder="1"/>
    <xf numFmtId="0" fontId="118" fillId="0" borderId="0" xfId="29" applyFont="1" applyFill="1" applyAlignment="1">
      <alignment vertical="top"/>
    </xf>
    <xf numFmtId="0" fontId="142" fillId="0" borderId="0" xfId="29" applyFont="1" applyFill="1" applyAlignment="1">
      <alignment vertical="top"/>
    </xf>
    <xf numFmtId="0" fontId="69" fillId="0" borderId="0" xfId="29" applyFont="1" applyFill="1"/>
    <xf numFmtId="0" fontId="87" fillId="0" borderId="0" xfId="29" applyFont="1" applyFill="1"/>
    <xf numFmtId="0" fontId="103" fillId="0" borderId="0" xfId="29" applyFont="1" applyFill="1"/>
    <xf numFmtId="0" fontId="141" fillId="0" borderId="0" xfId="29" applyFont="1" applyFill="1"/>
    <xf numFmtId="3" fontId="47" fillId="0" borderId="0" xfId="29" applyNumberFormat="1" applyFont="1" applyFill="1" applyBorder="1"/>
    <xf numFmtId="0" fontId="66" fillId="6" borderId="0" xfId="171" applyFont="1" applyFill="1" applyAlignment="1" applyProtection="1">
      <alignment horizontal="center"/>
    </xf>
    <xf numFmtId="0" fontId="172" fillId="6" borderId="0" xfId="171" applyFont="1" applyFill="1" applyAlignment="1" applyProtection="1">
      <alignment horizontal="center" vertical="center"/>
    </xf>
    <xf numFmtId="0" fontId="60" fillId="6" borderId="0" xfId="1" applyFont="1" applyFill="1" applyAlignment="1" applyProtection="1">
      <alignment horizontal="center" vertical="center"/>
    </xf>
  </cellXfs>
  <cellStyles count="6994">
    <cellStyle name="Comma 10" xfId="452"/>
    <cellStyle name="Comma 11" xfId="447"/>
    <cellStyle name="Comma 12" xfId="448"/>
    <cellStyle name="Comma 13" xfId="451"/>
    <cellStyle name="Comma 14" xfId="459"/>
    <cellStyle name="Comma 14 2" xfId="918"/>
    <cellStyle name="Comma 15" xfId="476"/>
    <cellStyle name="Comma 16" xfId="477"/>
    <cellStyle name="Comma 17" xfId="478"/>
    <cellStyle name="Comma 18" xfId="479"/>
    <cellStyle name="Comma 19" xfId="480"/>
    <cellStyle name="Comma 2" xfId="164"/>
    <cellStyle name="Comma 20" xfId="481"/>
    <cellStyle name="Comma 21" xfId="482"/>
    <cellStyle name="Comma 22" xfId="483"/>
    <cellStyle name="Comma 23" xfId="484"/>
    <cellStyle name="Comma 24" xfId="485"/>
    <cellStyle name="Comma 25" xfId="486"/>
    <cellStyle name="Comma 26" xfId="487"/>
    <cellStyle name="Comma 27" xfId="488"/>
    <cellStyle name="Comma 28" xfId="489"/>
    <cellStyle name="Comma 29" xfId="490"/>
    <cellStyle name="Comma 3" xfId="205"/>
    <cellStyle name="Comma 30" xfId="491"/>
    <cellStyle name="Comma 31" xfId="492"/>
    <cellStyle name="Comma 32" xfId="493"/>
    <cellStyle name="Comma 33" xfId="494"/>
    <cellStyle name="Comma 34" xfId="495"/>
    <cellStyle name="Comma 35" xfId="496"/>
    <cellStyle name="Comma 36" xfId="497"/>
    <cellStyle name="Comma 37" xfId="498"/>
    <cellStyle name="Comma 38" xfId="499"/>
    <cellStyle name="Comma 39" xfId="500"/>
    <cellStyle name="Comma 4" xfId="440"/>
    <cellStyle name="Comma 40" xfId="501"/>
    <cellStyle name="Comma 41" xfId="1792"/>
    <cellStyle name="Comma 42" xfId="1796"/>
    <cellStyle name="Comma 43" xfId="1801"/>
    <cellStyle name="Comma 44" xfId="1795"/>
    <cellStyle name="Comma 45" xfId="1800"/>
    <cellStyle name="Comma 46" xfId="1794"/>
    <cellStyle name="Comma 47" xfId="1799"/>
    <cellStyle name="Comma 48" xfId="1793"/>
    <cellStyle name="Comma 49" xfId="1798"/>
    <cellStyle name="Comma 5" xfId="443"/>
    <cellStyle name="Comma 50" xfId="1797"/>
    <cellStyle name="Comma 51" xfId="3518"/>
    <cellStyle name="Comma 52" xfId="3522"/>
    <cellStyle name="Comma 53" xfId="3525"/>
    <cellStyle name="Comma 54" xfId="3521"/>
    <cellStyle name="Comma 55" xfId="3524"/>
    <cellStyle name="Comma 56" xfId="3520"/>
    <cellStyle name="Comma 57" xfId="3523"/>
    <cellStyle name="Comma 58" xfId="3528"/>
    <cellStyle name="Comma 59" xfId="3526"/>
    <cellStyle name="Comma 6" xfId="450"/>
    <cellStyle name="Comma 60" xfId="3519"/>
    <cellStyle name="Comma 61" xfId="3527"/>
    <cellStyle name="Comma 62" xfId="3530"/>
    <cellStyle name="Comma 7" xfId="442"/>
    <cellStyle name="Comma 8" xfId="449"/>
    <cellStyle name="Comma 9" xfId="441"/>
    <cellStyle name="Hyperlink" xfId="1" builtinId="8"/>
    <cellStyle name="Hyperlink 2" xfId="25"/>
    <cellStyle name="Hyperlink 2 2" xfId="86"/>
    <cellStyle name="Hyperlink 2 2 2" xfId="171"/>
    <cellStyle name="Hyperlink 2 3" xfId="87"/>
    <cellStyle name="Hyperlink 3" xfId="30"/>
    <cellStyle name="Hyperlink 3 2" xfId="80"/>
    <cellStyle name="Hyperlink 4" xfId="6993"/>
    <cellStyle name="Normal" xfId="0" builtinId="0"/>
    <cellStyle name="Normal 10" xfId="29"/>
    <cellStyle name="Normal 10 2" xfId="65"/>
    <cellStyle name="Normal 10 3" xfId="45"/>
    <cellStyle name="Normal 10 3 2" xfId="132"/>
    <cellStyle name="Normal 11" xfId="44"/>
    <cellStyle name="Normal 11 2" xfId="131"/>
    <cellStyle name="Normal 11 2 2" xfId="345"/>
    <cellStyle name="Normal 11 2 2 2" xfId="815"/>
    <cellStyle name="Normal 11 2 2 2 2" xfId="1676"/>
    <cellStyle name="Normal 11 2 2 2 2 2" xfId="3402"/>
    <cellStyle name="Normal 11 2 2 2 2 2 2" xfId="6849"/>
    <cellStyle name="Normal 11 2 2 2 2 2 2 2" xfId="6975"/>
    <cellStyle name="Normal 11 2 2 2 2 2 2 2 2" xfId="6978"/>
    <cellStyle name="Normal 11 2 2 2 2 2 2 2 2 2" xfId="6982"/>
    <cellStyle name="Normal 11 2 2 2 2 2 2 2 2 2 2" xfId="6986"/>
    <cellStyle name="Normal 11 2 2 2 2 3" xfId="5133"/>
    <cellStyle name="Normal 11 2 2 2 3" xfId="2544"/>
    <cellStyle name="Normal 11 2 2 2 3 2" xfId="5991"/>
    <cellStyle name="Normal 11 2 2 2 4" xfId="4275"/>
    <cellStyle name="Normal 11 2 2 3" xfId="1247"/>
    <cellStyle name="Normal 11 2 2 3 2" xfId="2973"/>
    <cellStyle name="Normal 11 2 2 3 2 2" xfId="6420"/>
    <cellStyle name="Normal 11 2 2 3 3" xfId="4704"/>
    <cellStyle name="Normal 11 2 2 4" xfId="2115"/>
    <cellStyle name="Normal 11 2 2 4 2" xfId="5562"/>
    <cellStyle name="Normal 11 2 2 5" xfId="3846"/>
    <cellStyle name="Normal 11 2 3" xfId="611"/>
    <cellStyle name="Normal 11 2 3 2" xfId="1472"/>
    <cellStyle name="Normal 11 2 3 2 2" xfId="3198"/>
    <cellStyle name="Normal 11 2 3 2 2 2" xfId="6645"/>
    <cellStyle name="Normal 11 2 3 2 3" xfId="4929"/>
    <cellStyle name="Normal 11 2 3 3" xfId="2340"/>
    <cellStyle name="Normal 11 2 3 3 2" xfId="5787"/>
    <cellStyle name="Normal 11 2 3 4" xfId="4071"/>
    <cellStyle name="Normal 11 2 4" xfId="1043"/>
    <cellStyle name="Normal 11 2 4 2" xfId="2769"/>
    <cellStyle name="Normal 11 2 4 2 2" xfId="6216"/>
    <cellStyle name="Normal 11 2 4 3" xfId="4500"/>
    <cellStyle name="Normal 11 2 5" xfId="1911"/>
    <cellStyle name="Normal 11 2 5 2" xfId="5358"/>
    <cellStyle name="Normal 11 2 6" xfId="3642"/>
    <cellStyle name="Normal 11 3" xfId="267"/>
    <cellStyle name="Normal 11 3 2" xfId="737"/>
    <cellStyle name="Normal 11 3 2 2" xfId="1598"/>
    <cellStyle name="Normal 11 3 2 2 2" xfId="3324"/>
    <cellStyle name="Normal 11 3 2 2 2 2" xfId="6771"/>
    <cellStyle name="Normal 11 3 2 2 3" xfId="5055"/>
    <cellStyle name="Normal 11 3 2 3" xfId="2466"/>
    <cellStyle name="Normal 11 3 2 3 2" xfId="5913"/>
    <cellStyle name="Normal 11 3 2 4" xfId="4197"/>
    <cellStyle name="Normal 11 3 3" xfId="1169"/>
    <cellStyle name="Normal 11 3 3 2" xfId="2895"/>
    <cellStyle name="Normal 11 3 3 2 2" xfId="6342"/>
    <cellStyle name="Normal 11 3 3 3" xfId="4626"/>
    <cellStyle name="Normal 11 3 4" xfId="2037"/>
    <cellStyle name="Normal 11 3 4 2" xfId="5484"/>
    <cellStyle name="Normal 11 3 5" xfId="3768"/>
    <cellStyle name="Normal 11 4" xfId="533"/>
    <cellStyle name="Normal 11 4 2" xfId="1394"/>
    <cellStyle name="Normal 11 4 2 2" xfId="3120"/>
    <cellStyle name="Normal 11 4 2 2 2" xfId="6567"/>
    <cellStyle name="Normal 11 4 2 3" xfId="4851"/>
    <cellStyle name="Normal 11 4 3" xfId="2262"/>
    <cellStyle name="Normal 11 4 3 2" xfId="5709"/>
    <cellStyle name="Normal 11 4 4" xfId="3993"/>
    <cellStyle name="Normal 11 5" xfId="965"/>
    <cellStyle name="Normal 11 5 2" xfId="2691"/>
    <cellStyle name="Normal 11 5 2 2" xfId="6138"/>
    <cellStyle name="Normal 11 5 3" xfId="4422"/>
    <cellStyle name="Normal 11 6" xfId="1833"/>
    <cellStyle name="Normal 11 6 2" xfId="5280"/>
    <cellStyle name="Normal 11 7" xfId="3563"/>
    <cellStyle name="Normal 12" xfId="78"/>
    <cellStyle name="Normal 12 2" xfId="165"/>
    <cellStyle name="Normal 12 2 2" xfId="377"/>
    <cellStyle name="Normal 12 2 2 2" xfId="847"/>
    <cellStyle name="Normal 12 2 2 2 2" xfId="1708"/>
    <cellStyle name="Normal 12 2 2 2 2 2" xfId="3434"/>
    <cellStyle name="Normal 12 2 2 2 2 2 2" xfId="6881"/>
    <cellStyle name="Normal 12 2 2 2 2 3" xfId="5165"/>
    <cellStyle name="Normal 12 2 2 2 3" xfId="2576"/>
    <cellStyle name="Normal 12 2 2 2 3 2" xfId="6023"/>
    <cellStyle name="Normal 12 2 2 2 4" xfId="4307"/>
    <cellStyle name="Normal 12 2 2 3" xfId="1279"/>
    <cellStyle name="Normal 12 2 2 3 2" xfId="3005"/>
    <cellStyle name="Normal 12 2 2 3 2 2" xfId="6452"/>
    <cellStyle name="Normal 12 2 2 3 3" xfId="4736"/>
    <cellStyle name="Normal 12 2 2 4" xfId="2147"/>
    <cellStyle name="Normal 12 2 2 4 2" xfId="5594"/>
    <cellStyle name="Normal 12 2 2 5" xfId="3878"/>
    <cellStyle name="Normal 12 2 3" xfId="643"/>
    <cellStyle name="Normal 12 2 3 2" xfId="1504"/>
    <cellStyle name="Normal 12 2 3 2 2" xfId="3230"/>
    <cellStyle name="Normal 12 2 3 2 2 2" xfId="6677"/>
    <cellStyle name="Normal 12 2 3 2 3" xfId="4961"/>
    <cellStyle name="Normal 12 2 3 3" xfId="2372"/>
    <cellStyle name="Normal 12 2 3 3 2" xfId="5819"/>
    <cellStyle name="Normal 12 2 3 4" xfId="4103"/>
    <cellStyle name="Normal 12 2 4" xfId="1075"/>
    <cellStyle name="Normal 12 2 4 2" xfId="2801"/>
    <cellStyle name="Normal 12 2 4 2 2" xfId="6248"/>
    <cellStyle name="Normal 12 2 4 3" xfId="4532"/>
    <cellStyle name="Normal 12 2 5" xfId="1943"/>
    <cellStyle name="Normal 12 2 5 2" xfId="5390"/>
    <cellStyle name="Normal 12 2 6" xfId="3674"/>
    <cellStyle name="Normal 12 3" xfId="299"/>
    <cellStyle name="Normal 12 3 2" xfId="769"/>
    <cellStyle name="Normal 12 3 2 2" xfId="1630"/>
    <cellStyle name="Normal 12 3 2 2 2" xfId="3356"/>
    <cellStyle name="Normal 12 3 2 2 2 2" xfId="6803"/>
    <cellStyle name="Normal 12 3 2 2 3" xfId="5087"/>
    <cellStyle name="Normal 12 3 2 3" xfId="2498"/>
    <cellStyle name="Normal 12 3 2 3 2" xfId="5945"/>
    <cellStyle name="Normal 12 3 2 4" xfId="4229"/>
    <cellStyle name="Normal 12 3 3" xfId="1201"/>
    <cellStyle name="Normal 12 3 3 2" xfId="2927"/>
    <cellStyle name="Normal 12 3 3 2 2" xfId="6374"/>
    <cellStyle name="Normal 12 3 3 3" xfId="4658"/>
    <cellStyle name="Normal 12 3 4" xfId="2069"/>
    <cellStyle name="Normal 12 3 4 2" xfId="5516"/>
    <cellStyle name="Normal 12 3 5" xfId="3800"/>
    <cellStyle name="Normal 12 4" xfId="565"/>
    <cellStyle name="Normal 12 4 2" xfId="1426"/>
    <cellStyle name="Normal 12 4 2 2" xfId="3152"/>
    <cellStyle name="Normal 12 4 2 2 2" xfId="6599"/>
    <cellStyle name="Normal 12 4 2 3" xfId="4883"/>
    <cellStyle name="Normal 12 4 3" xfId="2294"/>
    <cellStyle name="Normal 12 4 3 2" xfId="5741"/>
    <cellStyle name="Normal 12 4 4" xfId="4025"/>
    <cellStyle name="Normal 12 5" xfId="997"/>
    <cellStyle name="Normal 12 5 2" xfId="2723"/>
    <cellStyle name="Normal 12 5 2 2" xfId="6170"/>
    <cellStyle name="Normal 12 5 3" xfId="4454"/>
    <cellStyle name="Normal 12 6" xfId="1865"/>
    <cellStyle name="Normal 12 6 2" xfId="5312"/>
    <cellStyle name="Normal 12 7" xfId="3595"/>
    <cellStyle name="Normal 13" xfId="89"/>
    <cellStyle name="Normal 13 2" xfId="172"/>
    <cellStyle name="Normal 13 2 2" xfId="381"/>
    <cellStyle name="Normal 13 2 2 2" xfId="851"/>
    <cellStyle name="Normal 13 2 2 2 2" xfId="1712"/>
    <cellStyle name="Normal 13 2 2 2 2 2" xfId="3438"/>
    <cellStyle name="Normal 13 2 2 2 2 2 2" xfId="6885"/>
    <cellStyle name="Normal 13 2 2 2 2 3" xfId="5169"/>
    <cellStyle name="Normal 13 2 2 2 3" xfId="2580"/>
    <cellStyle name="Normal 13 2 2 2 3 2" xfId="6027"/>
    <cellStyle name="Normal 13 2 2 2 4" xfId="4311"/>
    <cellStyle name="Normal 13 2 2 3" xfId="1283"/>
    <cellStyle name="Normal 13 2 2 3 2" xfId="3009"/>
    <cellStyle name="Normal 13 2 2 3 2 2" xfId="6456"/>
    <cellStyle name="Normal 13 2 2 3 3" xfId="4740"/>
    <cellStyle name="Normal 13 2 2 4" xfId="2151"/>
    <cellStyle name="Normal 13 2 2 4 2" xfId="5598"/>
    <cellStyle name="Normal 13 2 2 5" xfId="3882"/>
    <cellStyle name="Normal 13 2 2 6" xfId="6968"/>
    <cellStyle name="Normal 13 2 2 7" xfId="6974"/>
    <cellStyle name="Normal 13 2 2 7 2" xfId="6981"/>
    <cellStyle name="Normal 13 2 2 7 2 2" xfId="6985"/>
    <cellStyle name="Normal 13 2 3" xfId="647"/>
    <cellStyle name="Normal 13 2 3 2" xfId="1508"/>
    <cellStyle name="Normal 13 2 3 2 2" xfId="3234"/>
    <cellStyle name="Normal 13 2 3 2 2 2" xfId="6681"/>
    <cellStyle name="Normal 13 2 3 2 3" xfId="4965"/>
    <cellStyle name="Normal 13 2 3 3" xfId="2376"/>
    <cellStyle name="Normal 13 2 3 3 2" xfId="5823"/>
    <cellStyle name="Normal 13 2 3 4" xfId="4107"/>
    <cellStyle name="Normal 13 2 4" xfId="1079"/>
    <cellStyle name="Normal 13 2 4 2" xfId="2805"/>
    <cellStyle name="Normal 13 2 4 2 2" xfId="6252"/>
    <cellStyle name="Normal 13 2 4 3" xfId="4536"/>
    <cellStyle name="Normal 13 2 5" xfId="1947"/>
    <cellStyle name="Normal 13 2 5 2" xfId="5394"/>
    <cellStyle name="Normal 13 2 6" xfId="3678"/>
    <cellStyle name="Normal 13 3" xfId="303"/>
    <cellStyle name="Normal 13 3 2" xfId="773"/>
    <cellStyle name="Normal 13 3 2 2" xfId="1634"/>
    <cellStyle name="Normal 13 3 2 2 2" xfId="3360"/>
    <cellStyle name="Normal 13 3 2 2 2 2" xfId="6807"/>
    <cellStyle name="Normal 13 3 2 2 3" xfId="5091"/>
    <cellStyle name="Normal 13 3 2 3" xfId="2502"/>
    <cellStyle name="Normal 13 3 2 3 2" xfId="5949"/>
    <cellStyle name="Normal 13 3 2 4" xfId="4233"/>
    <cellStyle name="Normal 13 3 3" xfId="1205"/>
    <cellStyle name="Normal 13 3 3 2" xfId="2931"/>
    <cellStyle name="Normal 13 3 3 2 2" xfId="6378"/>
    <cellStyle name="Normal 13 3 3 3" xfId="4662"/>
    <cellStyle name="Normal 13 3 4" xfId="2073"/>
    <cellStyle name="Normal 13 3 4 2" xfId="5520"/>
    <cellStyle name="Normal 13 3 5" xfId="3804"/>
    <cellStyle name="Normal 13 4" xfId="569"/>
    <cellStyle name="Normal 13 4 2" xfId="1430"/>
    <cellStyle name="Normal 13 4 2 2" xfId="3156"/>
    <cellStyle name="Normal 13 4 2 2 2" xfId="6603"/>
    <cellStyle name="Normal 13 4 2 3" xfId="4887"/>
    <cellStyle name="Normal 13 4 3" xfId="2298"/>
    <cellStyle name="Normal 13 4 3 2" xfId="5745"/>
    <cellStyle name="Normal 13 4 4" xfId="4029"/>
    <cellStyle name="Normal 13 5" xfId="1001"/>
    <cellStyle name="Normal 13 5 2" xfId="2727"/>
    <cellStyle name="Normal 13 5 2 2" xfId="6174"/>
    <cellStyle name="Normal 13 5 3" xfId="4458"/>
    <cellStyle name="Normal 13 6" xfId="1869"/>
    <cellStyle name="Normal 13 6 2" xfId="5316"/>
    <cellStyle name="Normal 13 7" xfId="3600"/>
    <cellStyle name="Normal 14" xfId="85"/>
    <cellStyle name="Normal 14 2" xfId="88"/>
    <cellStyle name="Normal 15" xfId="93"/>
    <cellStyle name="Normal 15 2" xfId="183"/>
    <cellStyle name="Normal 15 3" xfId="176"/>
    <cellStyle name="Normal 15 3 2" xfId="385"/>
    <cellStyle name="Normal 15 3 2 2" xfId="855"/>
    <cellStyle name="Normal 15 3 2 2 2" xfId="1716"/>
    <cellStyle name="Normal 15 3 2 2 2 2" xfId="3442"/>
    <cellStyle name="Normal 15 3 2 2 2 2 2" xfId="6889"/>
    <cellStyle name="Normal 15 3 2 2 2 3" xfId="5173"/>
    <cellStyle name="Normal 15 3 2 2 3" xfId="2584"/>
    <cellStyle name="Normal 15 3 2 2 3 2" xfId="6031"/>
    <cellStyle name="Normal 15 3 2 2 4" xfId="4315"/>
    <cellStyle name="Normal 15 3 2 3" xfId="1287"/>
    <cellStyle name="Normal 15 3 2 3 2" xfId="3013"/>
    <cellStyle name="Normal 15 3 2 3 2 2" xfId="6460"/>
    <cellStyle name="Normal 15 3 2 3 3" xfId="4744"/>
    <cellStyle name="Normal 15 3 2 4" xfId="2155"/>
    <cellStyle name="Normal 15 3 2 4 2" xfId="5602"/>
    <cellStyle name="Normal 15 3 2 5" xfId="3886"/>
    <cellStyle name="Normal 15 3 3" xfId="651"/>
    <cellStyle name="Normal 15 3 3 2" xfId="1512"/>
    <cellStyle name="Normal 15 3 3 2 2" xfId="3238"/>
    <cellStyle name="Normal 15 3 3 2 2 2" xfId="6685"/>
    <cellStyle name="Normal 15 3 3 2 3" xfId="4969"/>
    <cellStyle name="Normal 15 3 3 3" xfId="2380"/>
    <cellStyle name="Normal 15 3 3 3 2" xfId="5827"/>
    <cellStyle name="Normal 15 3 3 4" xfId="4111"/>
    <cellStyle name="Normal 15 3 4" xfId="1083"/>
    <cellStyle name="Normal 15 3 4 2" xfId="2809"/>
    <cellStyle name="Normal 15 3 4 2 2" xfId="6256"/>
    <cellStyle name="Normal 15 3 4 3" xfId="4540"/>
    <cellStyle name="Normal 15 3 5" xfId="1951"/>
    <cellStyle name="Normal 15 3 5 2" xfId="5398"/>
    <cellStyle name="Normal 15 3 6" xfId="3682"/>
    <cellStyle name="Normal 15 3 7" xfId="6977"/>
    <cellStyle name="Normal 15 3 7 2" xfId="6980"/>
    <cellStyle name="Normal 15 3 7 2 2" xfId="6984"/>
    <cellStyle name="Normal 15 3 7 2 2 2" xfId="6988"/>
    <cellStyle name="Normal 15 4" xfId="307"/>
    <cellStyle name="Normal 15 4 2" xfId="777"/>
    <cellStyle name="Normal 15 4 2 2" xfId="1638"/>
    <cellStyle name="Normal 15 4 2 2 2" xfId="3364"/>
    <cellStyle name="Normal 15 4 2 2 2 2" xfId="6811"/>
    <cellStyle name="Normal 15 4 2 2 3" xfId="5095"/>
    <cellStyle name="Normal 15 4 2 3" xfId="2506"/>
    <cellStyle name="Normal 15 4 2 3 2" xfId="5953"/>
    <cellStyle name="Normal 15 4 2 4" xfId="4237"/>
    <cellStyle name="Normal 15 4 3" xfId="1209"/>
    <cellStyle name="Normal 15 4 3 2" xfId="2935"/>
    <cellStyle name="Normal 15 4 3 2 2" xfId="6382"/>
    <cellStyle name="Normal 15 4 3 3" xfId="4666"/>
    <cellStyle name="Normal 15 4 4" xfId="2077"/>
    <cellStyle name="Normal 15 4 4 2" xfId="5524"/>
    <cellStyle name="Normal 15 4 5" xfId="3808"/>
    <cellStyle name="Normal 15 5" xfId="573"/>
    <cellStyle name="Normal 15 5 2" xfId="1434"/>
    <cellStyle name="Normal 15 5 2 2" xfId="3160"/>
    <cellStyle name="Normal 15 5 2 2 2" xfId="6607"/>
    <cellStyle name="Normal 15 5 2 3" xfId="4891"/>
    <cellStyle name="Normal 15 5 3" xfId="2302"/>
    <cellStyle name="Normal 15 5 3 2" xfId="5749"/>
    <cellStyle name="Normal 15 5 4" xfId="4033"/>
    <cellStyle name="Normal 15 6" xfId="1005"/>
    <cellStyle name="Normal 15 6 2" xfId="2731"/>
    <cellStyle name="Normal 15 6 2 2" xfId="6178"/>
    <cellStyle name="Normal 15 6 3" xfId="4462"/>
    <cellStyle name="Normal 15 7" xfId="1873"/>
    <cellStyle name="Normal 15 7 2" xfId="5320"/>
    <cellStyle name="Normal 15 8" xfId="3604"/>
    <cellStyle name="Normal 16" xfId="190"/>
    <cellStyle name="Normal 16 2" xfId="191"/>
    <cellStyle name="Normal 16 3" xfId="398"/>
    <cellStyle name="Normal 16 3 2" xfId="868"/>
    <cellStyle name="Normal 16 3 2 2" xfId="1729"/>
    <cellStyle name="Normal 16 3 2 2 2" xfId="3455"/>
    <cellStyle name="Normal 16 3 2 2 2 2" xfId="6902"/>
    <cellStyle name="Normal 16 3 2 2 3" xfId="5186"/>
    <cellStyle name="Normal 16 3 2 3" xfId="2597"/>
    <cellStyle name="Normal 16 3 2 3 2" xfId="6044"/>
    <cellStyle name="Normal 16 3 2 4" xfId="4328"/>
    <cellStyle name="Normal 16 3 3" xfId="1300"/>
    <cellStyle name="Normal 16 3 3 2" xfId="3026"/>
    <cellStyle name="Normal 16 3 3 2 2" xfId="6473"/>
    <cellStyle name="Normal 16 3 3 3" xfId="4757"/>
    <cellStyle name="Normal 16 3 4" xfId="2168"/>
    <cellStyle name="Normal 16 3 4 2" xfId="5615"/>
    <cellStyle name="Normal 16 3 5" xfId="3899"/>
    <cellStyle name="Normal 16 4" xfId="664"/>
    <cellStyle name="Normal 16 4 2" xfId="1525"/>
    <cellStyle name="Normal 16 4 2 2" xfId="3251"/>
    <cellStyle name="Normal 16 4 2 2 2" xfId="6698"/>
    <cellStyle name="Normal 16 4 2 3" xfId="4982"/>
    <cellStyle name="Normal 16 4 3" xfId="2393"/>
    <cellStyle name="Normal 16 4 3 2" xfId="5840"/>
    <cellStyle name="Normal 16 4 4" xfId="4124"/>
    <cellStyle name="Normal 16 5" xfId="1096"/>
    <cellStyle name="Normal 16 5 2" xfId="2822"/>
    <cellStyle name="Normal 16 5 2 2" xfId="6269"/>
    <cellStyle name="Normal 16 5 3" xfId="4553"/>
    <cellStyle name="Normal 16 6" xfId="1964"/>
    <cellStyle name="Normal 16 6 2" xfId="5411"/>
    <cellStyle name="Normal 16 7" xfId="3695"/>
    <cellStyle name="Normal 17" xfId="198"/>
    <cellStyle name="Normal 17 2" xfId="206"/>
    <cellStyle name="Normal 17 3" xfId="405"/>
    <cellStyle name="Normal 17 3 2" xfId="875"/>
    <cellStyle name="Normal 17 3 2 2" xfId="1736"/>
    <cellStyle name="Normal 17 3 2 2 2" xfId="3462"/>
    <cellStyle name="Normal 17 3 2 2 2 2" xfId="6909"/>
    <cellStyle name="Normal 17 3 2 2 3" xfId="5193"/>
    <cellStyle name="Normal 17 3 2 3" xfId="2604"/>
    <cellStyle name="Normal 17 3 2 3 2" xfId="6051"/>
    <cellStyle name="Normal 17 3 2 4" xfId="4335"/>
    <cellStyle name="Normal 17 3 3" xfId="1307"/>
    <cellStyle name="Normal 17 3 3 2" xfId="3033"/>
    <cellStyle name="Normal 17 3 3 2 2" xfId="6480"/>
    <cellStyle name="Normal 17 3 3 3" xfId="4764"/>
    <cellStyle name="Normal 17 3 4" xfId="2175"/>
    <cellStyle name="Normal 17 3 4 2" xfId="5622"/>
    <cellStyle name="Normal 17 3 5" xfId="3906"/>
    <cellStyle name="Normal 17 4" xfId="671"/>
    <cellStyle name="Normal 17 4 2" xfId="1532"/>
    <cellStyle name="Normal 17 4 2 2" xfId="3258"/>
    <cellStyle name="Normal 17 4 2 2 2" xfId="6705"/>
    <cellStyle name="Normal 17 4 2 3" xfId="4989"/>
    <cellStyle name="Normal 17 4 3" xfId="2400"/>
    <cellStyle name="Normal 17 4 3 2" xfId="5847"/>
    <cellStyle name="Normal 17 4 4" xfId="4131"/>
    <cellStyle name="Normal 17 5" xfId="1103"/>
    <cellStyle name="Normal 17 5 2" xfId="2829"/>
    <cellStyle name="Normal 17 5 2 2" xfId="6276"/>
    <cellStyle name="Normal 17 5 3" xfId="4560"/>
    <cellStyle name="Normal 17 6" xfId="1971"/>
    <cellStyle name="Normal 17 6 2" xfId="5418"/>
    <cellStyle name="Normal 17 6 6" xfId="6992"/>
    <cellStyle name="Normal 17 7" xfId="3702"/>
    <cellStyle name="Normal 17 7 2" xfId="6990"/>
    <cellStyle name="Normal 18" xfId="213"/>
    <cellStyle name="Normal 18 2" xfId="232"/>
    <cellStyle name="Normal 18 3" xfId="418"/>
    <cellStyle name="Normal 18 3 2" xfId="888"/>
    <cellStyle name="Normal 18 3 2 2" xfId="1749"/>
    <cellStyle name="Normal 18 3 2 2 2" xfId="3475"/>
    <cellStyle name="Normal 18 3 2 2 2 2" xfId="6922"/>
    <cellStyle name="Normal 18 3 2 2 3" xfId="5206"/>
    <cellStyle name="Normal 18 3 2 3" xfId="2617"/>
    <cellStyle name="Normal 18 3 2 3 2" xfId="6064"/>
    <cellStyle name="Normal 18 3 2 4" xfId="4348"/>
    <cellStyle name="Normal 18 3 3" xfId="1320"/>
    <cellStyle name="Normal 18 3 3 2" xfId="3046"/>
    <cellStyle name="Normal 18 3 3 2 2" xfId="6493"/>
    <cellStyle name="Normal 18 3 3 3" xfId="4777"/>
    <cellStyle name="Normal 18 3 4" xfId="2188"/>
    <cellStyle name="Normal 18 3 4 2" xfId="5635"/>
    <cellStyle name="Normal 18 3 5" xfId="3919"/>
    <cellStyle name="Normal 18 3 6" xfId="6991"/>
    <cellStyle name="Normal 18 4" xfId="684"/>
    <cellStyle name="Normal 18 4 2" xfId="1545"/>
    <cellStyle name="Normal 18 4 2 2" xfId="3271"/>
    <cellStyle name="Normal 18 4 2 2 2" xfId="6718"/>
    <cellStyle name="Normal 18 4 2 3" xfId="5002"/>
    <cellStyle name="Normal 18 4 3" xfId="2413"/>
    <cellStyle name="Normal 18 4 3 2" xfId="5860"/>
    <cellStyle name="Normal 18 4 4" xfId="4144"/>
    <cellStyle name="Normal 18 5" xfId="1116"/>
    <cellStyle name="Normal 18 5 2" xfId="2842"/>
    <cellStyle name="Normal 18 5 2 2" xfId="6289"/>
    <cellStyle name="Normal 18 5 3" xfId="4573"/>
    <cellStyle name="Normal 18 6" xfId="1984"/>
    <cellStyle name="Normal 18 6 2" xfId="5431"/>
    <cellStyle name="Normal 18 7" xfId="3715"/>
    <cellStyle name="Normal 19" xfId="453"/>
    <cellStyle name="Normal 19 2" xfId="464"/>
    <cellStyle name="Normal 19 3" xfId="913"/>
    <cellStyle name="Normal 19 3 2" xfId="1774"/>
    <cellStyle name="Normal 19 3 2 2" xfId="3500"/>
    <cellStyle name="Normal 19 3 2 2 2" xfId="6947"/>
    <cellStyle name="Normal 19 3 2 3" xfId="5231"/>
    <cellStyle name="Normal 19 3 3" xfId="2642"/>
    <cellStyle name="Normal 19 3 3 2" xfId="6089"/>
    <cellStyle name="Normal 19 3 4" xfId="4373"/>
    <cellStyle name="Normal 19 4" xfId="1345"/>
    <cellStyle name="Normal 19 4 2" xfId="3071"/>
    <cellStyle name="Normal 19 4 2 2" xfId="6518"/>
    <cellStyle name="Normal 19 4 3" xfId="4802"/>
    <cellStyle name="Normal 19 5" xfId="2213"/>
    <cellStyle name="Normal 19 5 2" xfId="5660"/>
    <cellStyle name="Normal 19 6" xfId="3944"/>
    <cellStyle name="Normal 2" xfId="6"/>
    <cellStyle name="Normal 2 2" xfId="79"/>
    <cellStyle name="Normal 2 2 2" xfId="166"/>
    <cellStyle name="Normal 20" xfId="457"/>
    <cellStyle name="Normal 21" xfId="458"/>
    <cellStyle name="Normal 21 2" xfId="917"/>
    <cellStyle name="Normal 22" xfId="474"/>
    <cellStyle name="Normal 22 2" xfId="932"/>
    <cellStyle name="Normal 22 2 2" xfId="1790"/>
    <cellStyle name="Normal 22 2 2 2" xfId="3516"/>
    <cellStyle name="Normal 22 2 2 2 2" xfId="6963"/>
    <cellStyle name="Normal 22 2 2 3" xfId="5247"/>
    <cellStyle name="Normal 22 2 3" xfId="2658"/>
    <cellStyle name="Normal 22 2 3 2" xfId="6105"/>
    <cellStyle name="Normal 22 2 4" xfId="4389"/>
    <cellStyle name="Normal 22 2 5" xfId="6969"/>
    <cellStyle name="Normal 22 3" xfId="1361"/>
    <cellStyle name="Normal 22 3 2" xfId="3087"/>
    <cellStyle name="Normal 22 3 2 2" xfId="6534"/>
    <cellStyle name="Normal 22 3 3" xfId="4818"/>
    <cellStyle name="Normal 22 4" xfId="2229"/>
    <cellStyle name="Normal 22 4 2" xfId="5676"/>
    <cellStyle name="Normal 22 5" xfId="3960"/>
    <cellStyle name="Normal 23" xfId="3529"/>
    <cellStyle name="Normal 24" xfId="3531"/>
    <cellStyle name="Normal 29" xfId="6989"/>
    <cellStyle name="Normal 3" xfId="7"/>
    <cellStyle name="Normal 3 10" xfId="94"/>
    <cellStyle name="Normal 3 10 2" xfId="177"/>
    <cellStyle name="Normal 3 10 2 2" xfId="386"/>
    <cellStyle name="Normal 3 10 2 2 2" xfId="856"/>
    <cellStyle name="Normal 3 10 2 2 2 2" xfId="1717"/>
    <cellStyle name="Normal 3 10 2 2 2 2 2" xfId="3443"/>
    <cellStyle name="Normal 3 10 2 2 2 2 2 2" xfId="6890"/>
    <cellStyle name="Normal 3 10 2 2 2 2 3" xfId="5174"/>
    <cellStyle name="Normal 3 10 2 2 2 3" xfId="2585"/>
    <cellStyle name="Normal 3 10 2 2 2 3 2" xfId="6032"/>
    <cellStyle name="Normal 3 10 2 2 2 4" xfId="4316"/>
    <cellStyle name="Normal 3 10 2 2 3" xfId="1288"/>
    <cellStyle name="Normal 3 10 2 2 3 2" xfId="3014"/>
    <cellStyle name="Normal 3 10 2 2 3 2 2" xfId="6461"/>
    <cellStyle name="Normal 3 10 2 2 3 3" xfId="4745"/>
    <cellStyle name="Normal 3 10 2 2 4" xfId="2156"/>
    <cellStyle name="Normal 3 10 2 2 4 2" xfId="5603"/>
    <cellStyle name="Normal 3 10 2 2 5" xfId="3887"/>
    <cellStyle name="Normal 3 10 2 3" xfId="652"/>
    <cellStyle name="Normal 3 10 2 3 2" xfId="1513"/>
    <cellStyle name="Normal 3 10 2 3 2 2" xfId="3239"/>
    <cellStyle name="Normal 3 10 2 3 2 2 2" xfId="6686"/>
    <cellStyle name="Normal 3 10 2 3 2 3" xfId="4970"/>
    <cellStyle name="Normal 3 10 2 3 3" xfId="2381"/>
    <cellStyle name="Normal 3 10 2 3 3 2" xfId="5828"/>
    <cellStyle name="Normal 3 10 2 3 4" xfId="4112"/>
    <cellStyle name="Normal 3 10 2 4" xfId="1084"/>
    <cellStyle name="Normal 3 10 2 4 2" xfId="2810"/>
    <cellStyle name="Normal 3 10 2 4 2 2" xfId="6257"/>
    <cellStyle name="Normal 3 10 2 4 3" xfId="4541"/>
    <cellStyle name="Normal 3 10 2 5" xfId="1952"/>
    <cellStyle name="Normal 3 10 2 5 2" xfId="5399"/>
    <cellStyle name="Normal 3 10 2 6" xfId="3683"/>
    <cellStyle name="Normal 3 10 3" xfId="308"/>
    <cellStyle name="Normal 3 10 3 2" xfId="778"/>
    <cellStyle name="Normal 3 10 3 2 2" xfId="1639"/>
    <cellStyle name="Normal 3 10 3 2 2 2" xfId="3365"/>
    <cellStyle name="Normal 3 10 3 2 2 2 2" xfId="6812"/>
    <cellStyle name="Normal 3 10 3 2 2 3" xfId="5096"/>
    <cellStyle name="Normal 3 10 3 2 3" xfId="2507"/>
    <cellStyle name="Normal 3 10 3 2 3 2" xfId="5954"/>
    <cellStyle name="Normal 3 10 3 2 4" xfId="4238"/>
    <cellStyle name="Normal 3 10 3 3" xfId="1210"/>
    <cellStyle name="Normal 3 10 3 3 2" xfId="2936"/>
    <cellStyle name="Normal 3 10 3 3 2 2" xfId="6383"/>
    <cellStyle name="Normal 3 10 3 3 3" xfId="4667"/>
    <cellStyle name="Normal 3 10 3 4" xfId="2078"/>
    <cellStyle name="Normal 3 10 3 4 2" xfId="5525"/>
    <cellStyle name="Normal 3 10 3 5" xfId="3809"/>
    <cellStyle name="Normal 3 10 4" xfId="574"/>
    <cellStyle name="Normal 3 10 4 2" xfId="1435"/>
    <cellStyle name="Normal 3 10 4 2 2" xfId="3161"/>
    <cellStyle name="Normal 3 10 4 2 2 2" xfId="6608"/>
    <cellStyle name="Normal 3 10 4 2 3" xfId="4892"/>
    <cellStyle name="Normal 3 10 4 3" xfId="2303"/>
    <cellStyle name="Normal 3 10 4 3 2" xfId="5750"/>
    <cellStyle name="Normal 3 10 4 4" xfId="4034"/>
    <cellStyle name="Normal 3 10 5" xfId="1006"/>
    <cellStyle name="Normal 3 10 5 2" xfId="2732"/>
    <cellStyle name="Normal 3 10 5 2 2" xfId="6179"/>
    <cellStyle name="Normal 3 10 5 3" xfId="4463"/>
    <cellStyle name="Normal 3 10 6" xfId="1874"/>
    <cellStyle name="Normal 3 10 6 2" xfId="5321"/>
    <cellStyle name="Normal 3 10 7" xfId="3605"/>
    <cellStyle name="Normal 3 11" xfId="97"/>
    <cellStyle name="Normal 3 11 2" xfId="180"/>
    <cellStyle name="Normal 3 11 2 2" xfId="389"/>
    <cellStyle name="Normal 3 11 2 2 2" xfId="859"/>
    <cellStyle name="Normal 3 11 2 2 2 2" xfId="1720"/>
    <cellStyle name="Normal 3 11 2 2 2 2 2" xfId="3446"/>
    <cellStyle name="Normal 3 11 2 2 2 2 2 2" xfId="6893"/>
    <cellStyle name="Normal 3 11 2 2 2 2 3" xfId="5177"/>
    <cellStyle name="Normal 3 11 2 2 2 3" xfId="2588"/>
    <cellStyle name="Normal 3 11 2 2 2 3 2" xfId="6035"/>
    <cellStyle name="Normal 3 11 2 2 2 4" xfId="4319"/>
    <cellStyle name="Normal 3 11 2 2 3" xfId="1291"/>
    <cellStyle name="Normal 3 11 2 2 3 2" xfId="3017"/>
    <cellStyle name="Normal 3 11 2 2 3 2 2" xfId="6464"/>
    <cellStyle name="Normal 3 11 2 2 3 3" xfId="4748"/>
    <cellStyle name="Normal 3 11 2 2 4" xfId="2159"/>
    <cellStyle name="Normal 3 11 2 2 4 2" xfId="5606"/>
    <cellStyle name="Normal 3 11 2 2 5" xfId="3890"/>
    <cellStyle name="Normal 3 11 2 3" xfId="655"/>
    <cellStyle name="Normal 3 11 2 3 2" xfId="1516"/>
    <cellStyle name="Normal 3 11 2 3 2 2" xfId="3242"/>
    <cellStyle name="Normal 3 11 2 3 2 2 2" xfId="6689"/>
    <cellStyle name="Normal 3 11 2 3 2 3" xfId="4973"/>
    <cellStyle name="Normal 3 11 2 3 3" xfId="2384"/>
    <cellStyle name="Normal 3 11 2 3 3 2" xfId="5831"/>
    <cellStyle name="Normal 3 11 2 3 4" xfId="4115"/>
    <cellStyle name="Normal 3 11 2 4" xfId="1087"/>
    <cellStyle name="Normal 3 11 2 4 2" xfId="2813"/>
    <cellStyle name="Normal 3 11 2 4 2 2" xfId="6260"/>
    <cellStyle name="Normal 3 11 2 4 3" xfId="4544"/>
    <cellStyle name="Normal 3 11 2 5" xfId="1955"/>
    <cellStyle name="Normal 3 11 2 5 2" xfId="5402"/>
    <cellStyle name="Normal 3 11 2 6" xfId="3686"/>
    <cellStyle name="Normal 3 11 3" xfId="311"/>
    <cellStyle name="Normal 3 11 3 2" xfId="781"/>
    <cellStyle name="Normal 3 11 3 2 2" xfId="1642"/>
    <cellStyle name="Normal 3 11 3 2 2 2" xfId="3368"/>
    <cellStyle name="Normal 3 11 3 2 2 2 2" xfId="6815"/>
    <cellStyle name="Normal 3 11 3 2 2 3" xfId="5099"/>
    <cellStyle name="Normal 3 11 3 2 3" xfId="2510"/>
    <cellStyle name="Normal 3 11 3 2 3 2" xfId="5957"/>
    <cellStyle name="Normal 3 11 3 2 4" xfId="4241"/>
    <cellStyle name="Normal 3 11 3 3" xfId="1213"/>
    <cellStyle name="Normal 3 11 3 3 2" xfId="2939"/>
    <cellStyle name="Normal 3 11 3 3 2 2" xfId="6386"/>
    <cellStyle name="Normal 3 11 3 3 3" xfId="4670"/>
    <cellStyle name="Normal 3 11 3 4" xfId="2081"/>
    <cellStyle name="Normal 3 11 3 4 2" xfId="5528"/>
    <cellStyle name="Normal 3 11 3 5" xfId="3812"/>
    <cellStyle name="Normal 3 11 4" xfId="577"/>
    <cellStyle name="Normal 3 11 4 2" xfId="1438"/>
    <cellStyle name="Normal 3 11 4 2 2" xfId="3164"/>
    <cellStyle name="Normal 3 11 4 2 2 2" xfId="6611"/>
    <cellStyle name="Normal 3 11 4 2 3" xfId="4895"/>
    <cellStyle name="Normal 3 11 4 3" xfId="2306"/>
    <cellStyle name="Normal 3 11 4 3 2" xfId="5753"/>
    <cellStyle name="Normal 3 11 4 4" xfId="4037"/>
    <cellStyle name="Normal 3 11 5" xfId="1009"/>
    <cellStyle name="Normal 3 11 5 2" xfId="2735"/>
    <cellStyle name="Normal 3 11 5 2 2" xfId="6182"/>
    <cellStyle name="Normal 3 11 5 3" xfId="4466"/>
    <cellStyle name="Normal 3 11 6" xfId="1877"/>
    <cellStyle name="Normal 3 11 6 2" xfId="5324"/>
    <cellStyle name="Normal 3 11 7" xfId="3608"/>
    <cellStyle name="Normal 3 12" xfId="184"/>
    <cellStyle name="Normal 3 12 2" xfId="392"/>
    <cellStyle name="Normal 3 12 2 2" xfId="862"/>
    <cellStyle name="Normal 3 12 2 2 2" xfId="1723"/>
    <cellStyle name="Normal 3 12 2 2 2 2" xfId="3449"/>
    <cellStyle name="Normal 3 12 2 2 2 2 2" xfId="6896"/>
    <cellStyle name="Normal 3 12 2 2 2 3" xfId="5180"/>
    <cellStyle name="Normal 3 12 2 2 3" xfId="2591"/>
    <cellStyle name="Normal 3 12 2 2 3 2" xfId="6038"/>
    <cellStyle name="Normal 3 12 2 2 4" xfId="4322"/>
    <cellStyle name="Normal 3 12 2 3" xfId="1294"/>
    <cellStyle name="Normal 3 12 2 3 2" xfId="3020"/>
    <cellStyle name="Normal 3 12 2 3 2 2" xfId="6467"/>
    <cellStyle name="Normal 3 12 2 3 3" xfId="4751"/>
    <cellStyle name="Normal 3 12 2 4" xfId="2162"/>
    <cellStyle name="Normal 3 12 2 4 2" xfId="5609"/>
    <cellStyle name="Normal 3 12 2 5" xfId="3893"/>
    <cellStyle name="Normal 3 12 3" xfId="658"/>
    <cellStyle name="Normal 3 12 3 2" xfId="1519"/>
    <cellStyle name="Normal 3 12 3 2 2" xfId="3245"/>
    <cellStyle name="Normal 3 12 3 2 2 2" xfId="6692"/>
    <cellStyle name="Normal 3 12 3 2 3" xfId="4976"/>
    <cellStyle name="Normal 3 12 3 3" xfId="2387"/>
    <cellStyle name="Normal 3 12 3 3 2" xfId="5834"/>
    <cellStyle name="Normal 3 12 3 4" xfId="4118"/>
    <cellStyle name="Normal 3 12 4" xfId="1090"/>
    <cellStyle name="Normal 3 12 4 2" xfId="2816"/>
    <cellStyle name="Normal 3 12 4 2 2" xfId="6263"/>
    <cellStyle name="Normal 3 12 4 3" xfId="4547"/>
    <cellStyle name="Normal 3 12 5" xfId="1958"/>
    <cellStyle name="Normal 3 12 5 2" xfId="5405"/>
    <cellStyle name="Normal 3 12 6" xfId="3689"/>
    <cellStyle name="Normal 3 13" xfId="100"/>
    <cellStyle name="Normal 3 13 2" xfId="314"/>
    <cellStyle name="Normal 3 13 2 2" xfId="784"/>
    <cellStyle name="Normal 3 13 2 2 2" xfId="1645"/>
    <cellStyle name="Normal 3 13 2 2 2 2" xfId="3371"/>
    <cellStyle name="Normal 3 13 2 2 2 2 2" xfId="6818"/>
    <cellStyle name="Normal 3 13 2 2 2 3" xfId="5102"/>
    <cellStyle name="Normal 3 13 2 2 3" xfId="2513"/>
    <cellStyle name="Normal 3 13 2 2 3 2" xfId="5960"/>
    <cellStyle name="Normal 3 13 2 2 4" xfId="4244"/>
    <cellStyle name="Normal 3 13 2 3" xfId="1216"/>
    <cellStyle name="Normal 3 13 2 3 2" xfId="2942"/>
    <cellStyle name="Normal 3 13 2 3 2 2" xfId="6389"/>
    <cellStyle name="Normal 3 13 2 3 3" xfId="4673"/>
    <cellStyle name="Normal 3 13 2 4" xfId="2084"/>
    <cellStyle name="Normal 3 13 2 4 2" xfId="5531"/>
    <cellStyle name="Normal 3 13 2 5" xfId="3815"/>
    <cellStyle name="Normal 3 13 3" xfId="580"/>
    <cellStyle name="Normal 3 13 3 2" xfId="1441"/>
    <cellStyle name="Normal 3 13 3 2 2" xfId="3167"/>
    <cellStyle name="Normal 3 13 3 2 2 2" xfId="6614"/>
    <cellStyle name="Normal 3 13 3 2 3" xfId="4898"/>
    <cellStyle name="Normal 3 13 3 3" xfId="2309"/>
    <cellStyle name="Normal 3 13 3 3 2" xfId="5756"/>
    <cellStyle name="Normal 3 13 3 4" xfId="4040"/>
    <cellStyle name="Normal 3 13 4" xfId="1012"/>
    <cellStyle name="Normal 3 13 4 2" xfId="2738"/>
    <cellStyle name="Normal 3 13 4 2 2" xfId="6185"/>
    <cellStyle name="Normal 3 13 4 3" xfId="4469"/>
    <cellStyle name="Normal 3 13 5" xfId="1880"/>
    <cellStyle name="Normal 3 13 5 2" xfId="5327"/>
    <cellStyle name="Normal 3 13 6" xfId="3611"/>
    <cellStyle name="Normal 3 14" xfId="187"/>
    <cellStyle name="Normal 3 14 2" xfId="395"/>
    <cellStyle name="Normal 3 14 2 2" xfId="865"/>
    <cellStyle name="Normal 3 14 2 2 2" xfId="1726"/>
    <cellStyle name="Normal 3 14 2 2 2 2" xfId="3452"/>
    <cellStyle name="Normal 3 14 2 2 2 2 2" xfId="6899"/>
    <cellStyle name="Normal 3 14 2 2 2 3" xfId="5183"/>
    <cellStyle name="Normal 3 14 2 2 3" xfId="2594"/>
    <cellStyle name="Normal 3 14 2 2 3 2" xfId="6041"/>
    <cellStyle name="Normal 3 14 2 2 4" xfId="4325"/>
    <cellStyle name="Normal 3 14 2 3" xfId="1297"/>
    <cellStyle name="Normal 3 14 2 3 2" xfId="3023"/>
    <cellStyle name="Normal 3 14 2 3 2 2" xfId="6470"/>
    <cellStyle name="Normal 3 14 2 3 3" xfId="4754"/>
    <cellStyle name="Normal 3 14 2 4" xfId="2165"/>
    <cellStyle name="Normal 3 14 2 4 2" xfId="5612"/>
    <cellStyle name="Normal 3 14 2 5" xfId="3896"/>
    <cellStyle name="Normal 3 14 3" xfId="661"/>
    <cellStyle name="Normal 3 14 3 2" xfId="1522"/>
    <cellStyle name="Normal 3 14 3 2 2" xfId="3248"/>
    <cellStyle name="Normal 3 14 3 2 2 2" xfId="6695"/>
    <cellStyle name="Normal 3 14 3 2 3" xfId="4979"/>
    <cellStyle name="Normal 3 14 3 3" xfId="2390"/>
    <cellStyle name="Normal 3 14 3 3 2" xfId="5837"/>
    <cellStyle name="Normal 3 14 3 4" xfId="4121"/>
    <cellStyle name="Normal 3 14 4" xfId="1093"/>
    <cellStyle name="Normal 3 14 4 2" xfId="2819"/>
    <cellStyle name="Normal 3 14 4 2 2" xfId="6266"/>
    <cellStyle name="Normal 3 14 4 3" xfId="4550"/>
    <cellStyle name="Normal 3 14 5" xfId="1961"/>
    <cellStyle name="Normal 3 14 5 2" xfId="5408"/>
    <cellStyle name="Normal 3 14 6" xfId="3692"/>
    <cellStyle name="Normal 3 15" xfId="192"/>
    <cellStyle name="Normal 3 15 2" xfId="399"/>
    <cellStyle name="Normal 3 15 2 2" xfId="869"/>
    <cellStyle name="Normal 3 15 2 2 2" xfId="1730"/>
    <cellStyle name="Normal 3 15 2 2 2 2" xfId="3456"/>
    <cellStyle name="Normal 3 15 2 2 2 2 2" xfId="6903"/>
    <cellStyle name="Normal 3 15 2 2 2 3" xfId="5187"/>
    <cellStyle name="Normal 3 15 2 2 3" xfId="2598"/>
    <cellStyle name="Normal 3 15 2 2 3 2" xfId="6045"/>
    <cellStyle name="Normal 3 15 2 2 4" xfId="4329"/>
    <cellStyle name="Normal 3 15 2 3" xfId="1301"/>
    <cellStyle name="Normal 3 15 2 3 2" xfId="3027"/>
    <cellStyle name="Normal 3 15 2 3 2 2" xfId="6474"/>
    <cellStyle name="Normal 3 15 2 3 3" xfId="4758"/>
    <cellStyle name="Normal 3 15 2 4" xfId="2169"/>
    <cellStyle name="Normal 3 15 2 4 2" xfId="5616"/>
    <cellStyle name="Normal 3 15 2 5" xfId="3900"/>
    <cellStyle name="Normal 3 15 3" xfId="665"/>
    <cellStyle name="Normal 3 15 3 2" xfId="1526"/>
    <cellStyle name="Normal 3 15 3 2 2" xfId="3252"/>
    <cellStyle name="Normal 3 15 3 2 2 2" xfId="6699"/>
    <cellStyle name="Normal 3 15 3 2 3" xfId="4983"/>
    <cellStyle name="Normal 3 15 3 3" xfId="2394"/>
    <cellStyle name="Normal 3 15 3 3 2" xfId="5841"/>
    <cellStyle name="Normal 3 15 3 4" xfId="4125"/>
    <cellStyle name="Normal 3 15 4" xfId="1097"/>
    <cellStyle name="Normal 3 15 4 2" xfId="2823"/>
    <cellStyle name="Normal 3 15 4 2 2" xfId="6270"/>
    <cellStyle name="Normal 3 15 4 3" xfId="4554"/>
    <cellStyle name="Normal 3 15 5" xfId="1965"/>
    <cellStyle name="Normal 3 15 5 2" xfId="5412"/>
    <cellStyle name="Normal 3 15 6" xfId="3696"/>
    <cellStyle name="Normal 3 16" xfId="195"/>
    <cellStyle name="Normal 3 16 2" xfId="402"/>
    <cellStyle name="Normal 3 16 2 2" xfId="872"/>
    <cellStyle name="Normal 3 16 2 2 2" xfId="1733"/>
    <cellStyle name="Normal 3 16 2 2 2 2" xfId="3459"/>
    <cellStyle name="Normal 3 16 2 2 2 2 2" xfId="6906"/>
    <cellStyle name="Normal 3 16 2 2 2 3" xfId="5190"/>
    <cellStyle name="Normal 3 16 2 2 3" xfId="2601"/>
    <cellStyle name="Normal 3 16 2 2 3 2" xfId="6048"/>
    <cellStyle name="Normal 3 16 2 2 4" xfId="4332"/>
    <cellStyle name="Normal 3 16 2 3" xfId="1304"/>
    <cellStyle name="Normal 3 16 2 3 2" xfId="3030"/>
    <cellStyle name="Normal 3 16 2 3 2 2" xfId="6477"/>
    <cellStyle name="Normal 3 16 2 3 3" xfId="4761"/>
    <cellStyle name="Normal 3 16 2 4" xfId="2172"/>
    <cellStyle name="Normal 3 16 2 4 2" xfId="5619"/>
    <cellStyle name="Normal 3 16 2 5" xfId="3903"/>
    <cellStyle name="Normal 3 16 3" xfId="668"/>
    <cellStyle name="Normal 3 16 3 2" xfId="1529"/>
    <cellStyle name="Normal 3 16 3 2 2" xfId="3255"/>
    <cellStyle name="Normal 3 16 3 2 2 2" xfId="6702"/>
    <cellStyle name="Normal 3 16 3 2 3" xfId="4986"/>
    <cellStyle name="Normal 3 16 3 3" xfId="2397"/>
    <cellStyle name="Normal 3 16 3 3 2" xfId="5844"/>
    <cellStyle name="Normal 3 16 3 4" xfId="4128"/>
    <cellStyle name="Normal 3 16 4" xfId="1100"/>
    <cellStyle name="Normal 3 16 4 2" xfId="2826"/>
    <cellStyle name="Normal 3 16 4 2 2" xfId="6273"/>
    <cellStyle name="Normal 3 16 4 3" xfId="4557"/>
    <cellStyle name="Normal 3 16 5" xfId="1968"/>
    <cellStyle name="Normal 3 16 5 2" xfId="5415"/>
    <cellStyle name="Normal 3 16 6" xfId="3699"/>
    <cellStyle name="Normal 3 17" xfId="199"/>
    <cellStyle name="Normal 3 17 2" xfId="406"/>
    <cellStyle name="Normal 3 17 2 2" xfId="876"/>
    <cellStyle name="Normal 3 17 2 2 2" xfId="1737"/>
    <cellStyle name="Normal 3 17 2 2 2 2" xfId="3463"/>
    <cellStyle name="Normal 3 17 2 2 2 2 2" xfId="6910"/>
    <cellStyle name="Normal 3 17 2 2 2 3" xfId="5194"/>
    <cellStyle name="Normal 3 17 2 2 3" xfId="2605"/>
    <cellStyle name="Normal 3 17 2 2 3 2" xfId="6052"/>
    <cellStyle name="Normal 3 17 2 2 4" xfId="4336"/>
    <cellStyle name="Normal 3 17 2 3" xfId="1308"/>
    <cellStyle name="Normal 3 17 2 3 2" xfId="3034"/>
    <cellStyle name="Normal 3 17 2 3 2 2" xfId="6481"/>
    <cellStyle name="Normal 3 17 2 3 3" xfId="4765"/>
    <cellStyle name="Normal 3 17 2 4" xfId="2176"/>
    <cellStyle name="Normal 3 17 2 4 2" xfId="5623"/>
    <cellStyle name="Normal 3 17 2 5" xfId="3907"/>
    <cellStyle name="Normal 3 17 3" xfId="672"/>
    <cellStyle name="Normal 3 17 3 2" xfId="1533"/>
    <cellStyle name="Normal 3 17 3 2 2" xfId="3259"/>
    <cellStyle name="Normal 3 17 3 2 2 2" xfId="6706"/>
    <cellStyle name="Normal 3 17 3 2 3" xfId="4990"/>
    <cellStyle name="Normal 3 17 3 3" xfId="2401"/>
    <cellStyle name="Normal 3 17 3 3 2" xfId="5848"/>
    <cellStyle name="Normal 3 17 3 4" xfId="4132"/>
    <cellStyle name="Normal 3 17 4" xfId="1104"/>
    <cellStyle name="Normal 3 17 4 2" xfId="2830"/>
    <cellStyle name="Normal 3 17 4 2 2" xfId="6277"/>
    <cellStyle name="Normal 3 17 4 3" xfId="4561"/>
    <cellStyle name="Normal 3 17 5" xfId="1972"/>
    <cellStyle name="Normal 3 17 5 2" xfId="5419"/>
    <cellStyle name="Normal 3 17 6" xfId="3703"/>
    <cellStyle name="Normal 3 18" xfId="202"/>
    <cellStyle name="Normal 3 18 2" xfId="409"/>
    <cellStyle name="Normal 3 18 2 2" xfId="879"/>
    <cellStyle name="Normal 3 18 2 2 2" xfId="1740"/>
    <cellStyle name="Normal 3 18 2 2 2 2" xfId="3466"/>
    <cellStyle name="Normal 3 18 2 2 2 2 2" xfId="6913"/>
    <cellStyle name="Normal 3 18 2 2 2 3" xfId="5197"/>
    <cellStyle name="Normal 3 18 2 2 3" xfId="2608"/>
    <cellStyle name="Normal 3 18 2 2 3 2" xfId="6055"/>
    <cellStyle name="Normal 3 18 2 2 4" xfId="4339"/>
    <cellStyle name="Normal 3 18 2 3" xfId="1311"/>
    <cellStyle name="Normal 3 18 2 3 2" xfId="3037"/>
    <cellStyle name="Normal 3 18 2 3 2 2" xfId="6484"/>
    <cellStyle name="Normal 3 18 2 3 3" xfId="4768"/>
    <cellStyle name="Normal 3 18 2 4" xfId="2179"/>
    <cellStyle name="Normal 3 18 2 4 2" xfId="5626"/>
    <cellStyle name="Normal 3 18 2 5" xfId="3910"/>
    <cellStyle name="Normal 3 18 3" xfId="675"/>
    <cellStyle name="Normal 3 18 3 2" xfId="1536"/>
    <cellStyle name="Normal 3 18 3 2 2" xfId="3262"/>
    <cellStyle name="Normal 3 18 3 2 2 2" xfId="6709"/>
    <cellStyle name="Normal 3 18 3 2 3" xfId="4993"/>
    <cellStyle name="Normal 3 18 3 3" xfId="2404"/>
    <cellStyle name="Normal 3 18 3 3 2" xfId="5851"/>
    <cellStyle name="Normal 3 18 3 4" xfId="4135"/>
    <cellStyle name="Normal 3 18 4" xfId="1107"/>
    <cellStyle name="Normal 3 18 4 2" xfId="2833"/>
    <cellStyle name="Normal 3 18 4 2 2" xfId="6280"/>
    <cellStyle name="Normal 3 18 4 3" xfId="4564"/>
    <cellStyle name="Normal 3 18 5" xfId="1975"/>
    <cellStyle name="Normal 3 18 5 2" xfId="5422"/>
    <cellStyle name="Normal 3 18 6" xfId="3706"/>
    <cellStyle name="Normal 3 19" xfId="207"/>
    <cellStyle name="Normal 3 19 2" xfId="412"/>
    <cellStyle name="Normal 3 19 2 2" xfId="882"/>
    <cellStyle name="Normal 3 19 2 2 2" xfId="1743"/>
    <cellStyle name="Normal 3 19 2 2 2 2" xfId="3469"/>
    <cellStyle name="Normal 3 19 2 2 2 2 2" xfId="6916"/>
    <cellStyle name="Normal 3 19 2 2 2 3" xfId="5200"/>
    <cellStyle name="Normal 3 19 2 2 3" xfId="2611"/>
    <cellStyle name="Normal 3 19 2 2 3 2" xfId="6058"/>
    <cellStyle name="Normal 3 19 2 2 4" xfId="4342"/>
    <cellStyle name="Normal 3 19 2 3" xfId="1314"/>
    <cellStyle name="Normal 3 19 2 3 2" xfId="3040"/>
    <cellStyle name="Normal 3 19 2 3 2 2" xfId="6487"/>
    <cellStyle name="Normal 3 19 2 3 3" xfId="4771"/>
    <cellStyle name="Normal 3 19 2 4" xfId="2182"/>
    <cellStyle name="Normal 3 19 2 4 2" xfId="5629"/>
    <cellStyle name="Normal 3 19 2 5" xfId="3913"/>
    <cellStyle name="Normal 3 19 3" xfId="678"/>
    <cellStyle name="Normal 3 19 3 2" xfId="1539"/>
    <cellStyle name="Normal 3 19 3 2 2" xfId="3265"/>
    <cellStyle name="Normal 3 19 3 2 2 2" xfId="6712"/>
    <cellStyle name="Normal 3 19 3 2 3" xfId="4996"/>
    <cellStyle name="Normal 3 19 3 3" xfId="2407"/>
    <cellStyle name="Normal 3 19 3 3 2" xfId="5854"/>
    <cellStyle name="Normal 3 19 3 4" xfId="4138"/>
    <cellStyle name="Normal 3 19 4" xfId="1110"/>
    <cellStyle name="Normal 3 19 4 2" xfId="2836"/>
    <cellStyle name="Normal 3 19 4 2 2" xfId="6283"/>
    <cellStyle name="Normal 3 19 4 3" xfId="4567"/>
    <cellStyle name="Normal 3 19 5" xfId="1978"/>
    <cellStyle name="Normal 3 19 5 2" xfId="5425"/>
    <cellStyle name="Normal 3 19 6" xfId="3709"/>
    <cellStyle name="Normal 3 2" xfId="8"/>
    <cellStyle name="Normal 3 2 10" xfId="98"/>
    <cellStyle name="Normal 3 2 10 2" xfId="181"/>
    <cellStyle name="Normal 3 2 10 2 2" xfId="390"/>
    <cellStyle name="Normal 3 2 10 2 2 2" xfId="860"/>
    <cellStyle name="Normal 3 2 10 2 2 2 2" xfId="1721"/>
    <cellStyle name="Normal 3 2 10 2 2 2 2 2" xfId="3447"/>
    <cellStyle name="Normal 3 2 10 2 2 2 2 2 2" xfId="6894"/>
    <cellStyle name="Normal 3 2 10 2 2 2 2 3" xfId="5178"/>
    <cellStyle name="Normal 3 2 10 2 2 2 3" xfId="2589"/>
    <cellStyle name="Normal 3 2 10 2 2 2 3 2" xfId="6036"/>
    <cellStyle name="Normal 3 2 10 2 2 2 4" xfId="4320"/>
    <cellStyle name="Normal 3 2 10 2 2 3" xfId="1292"/>
    <cellStyle name="Normal 3 2 10 2 2 3 2" xfId="3018"/>
    <cellStyle name="Normal 3 2 10 2 2 3 2 2" xfId="6465"/>
    <cellStyle name="Normal 3 2 10 2 2 3 3" xfId="4749"/>
    <cellStyle name="Normal 3 2 10 2 2 4" xfId="2160"/>
    <cellStyle name="Normal 3 2 10 2 2 4 2" xfId="5607"/>
    <cellStyle name="Normal 3 2 10 2 2 5" xfId="3891"/>
    <cellStyle name="Normal 3 2 10 2 3" xfId="656"/>
    <cellStyle name="Normal 3 2 10 2 3 2" xfId="1517"/>
    <cellStyle name="Normal 3 2 10 2 3 2 2" xfId="3243"/>
    <cellStyle name="Normal 3 2 10 2 3 2 2 2" xfId="6690"/>
    <cellStyle name="Normal 3 2 10 2 3 2 3" xfId="4974"/>
    <cellStyle name="Normal 3 2 10 2 3 3" xfId="2385"/>
    <cellStyle name="Normal 3 2 10 2 3 3 2" xfId="5832"/>
    <cellStyle name="Normal 3 2 10 2 3 4" xfId="4116"/>
    <cellStyle name="Normal 3 2 10 2 4" xfId="1088"/>
    <cellStyle name="Normal 3 2 10 2 4 2" xfId="2814"/>
    <cellStyle name="Normal 3 2 10 2 4 2 2" xfId="6261"/>
    <cellStyle name="Normal 3 2 10 2 4 3" xfId="4545"/>
    <cellStyle name="Normal 3 2 10 2 5" xfId="1956"/>
    <cellStyle name="Normal 3 2 10 2 5 2" xfId="5403"/>
    <cellStyle name="Normal 3 2 10 2 6" xfId="3687"/>
    <cellStyle name="Normal 3 2 10 3" xfId="312"/>
    <cellStyle name="Normal 3 2 10 3 2" xfId="782"/>
    <cellStyle name="Normal 3 2 10 3 2 2" xfId="1643"/>
    <cellStyle name="Normal 3 2 10 3 2 2 2" xfId="3369"/>
    <cellStyle name="Normal 3 2 10 3 2 2 2 2" xfId="6816"/>
    <cellStyle name="Normal 3 2 10 3 2 2 3" xfId="5100"/>
    <cellStyle name="Normal 3 2 10 3 2 3" xfId="2511"/>
    <cellStyle name="Normal 3 2 10 3 2 3 2" xfId="5958"/>
    <cellStyle name="Normal 3 2 10 3 2 4" xfId="4242"/>
    <cellStyle name="Normal 3 2 10 3 3" xfId="1214"/>
    <cellStyle name="Normal 3 2 10 3 3 2" xfId="2940"/>
    <cellStyle name="Normal 3 2 10 3 3 2 2" xfId="6387"/>
    <cellStyle name="Normal 3 2 10 3 3 3" xfId="4671"/>
    <cellStyle name="Normal 3 2 10 3 4" xfId="2082"/>
    <cellStyle name="Normal 3 2 10 3 4 2" xfId="5529"/>
    <cellStyle name="Normal 3 2 10 3 5" xfId="3813"/>
    <cellStyle name="Normal 3 2 10 4" xfId="578"/>
    <cellStyle name="Normal 3 2 10 4 2" xfId="1439"/>
    <cellStyle name="Normal 3 2 10 4 2 2" xfId="3165"/>
    <cellStyle name="Normal 3 2 10 4 2 2 2" xfId="6612"/>
    <cellStyle name="Normal 3 2 10 4 2 3" xfId="4896"/>
    <cellStyle name="Normal 3 2 10 4 3" xfId="2307"/>
    <cellStyle name="Normal 3 2 10 4 3 2" xfId="5754"/>
    <cellStyle name="Normal 3 2 10 4 4" xfId="4038"/>
    <cellStyle name="Normal 3 2 10 5" xfId="1010"/>
    <cellStyle name="Normal 3 2 10 5 2" xfId="2736"/>
    <cellStyle name="Normal 3 2 10 5 2 2" xfId="6183"/>
    <cellStyle name="Normal 3 2 10 5 3" xfId="4467"/>
    <cellStyle name="Normal 3 2 10 6" xfId="1878"/>
    <cellStyle name="Normal 3 2 10 6 2" xfId="5325"/>
    <cellStyle name="Normal 3 2 10 7" xfId="3609"/>
    <cellStyle name="Normal 3 2 11" xfId="185"/>
    <cellStyle name="Normal 3 2 11 2" xfId="393"/>
    <cellStyle name="Normal 3 2 11 2 2" xfId="863"/>
    <cellStyle name="Normal 3 2 11 2 2 2" xfId="1724"/>
    <cellStyle name="Normal 3 2 11 2 2 2 2" xfId="3450"/>
    <cellStyle name="Normal 3 2 11 2 2 2 2 2" xfId="6897"/>
    <cellStyle name="Normal 3 2 11 2 2 2 3" xfId="5181"/>
    <cellStyle name="Normal 3 2 11 2 2 3" xfId="2592"/>
    <cellStyle name="Normal 3 2 11 2 2 3 2" xfId="6039"/>
    <cellStyle name="Normal 3 2 11 2 2 4" xfId="4323"/>
    <cellStyle name="Normal 3 2 11 2 3" xfId="1295"/>
    <cellStyle name="Normal 3 2 11 2 3 2" xfId="3021"/>
    <cellStyle name="Normal 3 2 11 2 3 2 2" xfId="6468"/>
    <cellStyle name="Normal 3 2 11 2 3 3" xfId="4752"/>
    <cellStyle name="Normal 3 2 11 2 4" xfId="2163"/>
    <cellStyle name="Normal 3 2 11 2 4 2" xfId="5610"/>
    <cellStyle name="Normal 3 2 11 2 5" xfId="3894"/>
    <cellStyle name="Normal 3 2 11 3" xfId="659"/>
    <cellStyle name="Normal 3 2 11 3 2" xfId="1520"/>
    <cellStyle name="Normal 3 2 11 3 2 2" xfId="3246"/>
    <cellStyle name="Normal 3 2 11 3 2 2 2" xfId="6693"/>
    <cellStyle name="Normal 3 2 11 3 2 3" xfId="4977"/>
    <cellStyle name="Normal 3 2 11 3 3" xfId="2388"/>
    <cellStyle name="Normal 3 2 11 3 3 2" xfId="5835"/>
    <cellStyle name="Normal 3 2 11 3 4" xfId="4119"/>
    <cellStyle name="Normal 3 2 11 4" xfId="1091"/>
    <cellStyle name="Normal 3 2 11 4 2" xfId="2817"/>
    <cellStyle name="Normal 3 2 11 4 2 2" xfId="6264"/>
    <cellStyle name="Normal 3 2 11 4 3" xfId="4548"/>
    <cellStyle name="Normal 3 2 11 5" xfId="1959"/>
    <cellStyle name="Normal 3 2 11 5 2" xfId="5406"/>
    <cellStyle name="Normal 3 2 11 6" xfId="3690"/>
    <cellStyle name="Normal 3 2 12" xfId="101"/>
    <cellStyle name="Normal 3 2 12 2" xfId="315"/>
    <cellStyle name="Normal 3 2 12 2 2" xfId="785"/>
    <cellStyle name="Normal 3 2 12 2 2 2" xfId="1646"/>
    <cellStyle name="Normal 3 2 12 2 2 2 2" xfId="3372"/>
    <cellStyle name="Normal 3 2 12 2 2 2 2 2" xfId="6819"/>
    <cellStyle name="Normal 3 2 12 2 2 2 3" xfId="5103"/>
    <cellStyle name="Normal 3 2 12 2 2 3" xfId="2514"/>
    <cellStyle name="Normal 3 2 12 2 2 3 2" xfId="5961"/>
    <cellStyle name="Normal 3 2 12 2 2 4" xfId="4245"/>
    <cellStyle name="Normal 3 2 12 2 3" xfId="1217"/>
    <cellStyle name="Normal 3 2 12 2 3 2" xfId="2943"/>
    <cellStyle name="Normal 3 2 12 2 3 2 2" xfId="6390"/>
    <cellStyle name="Normal 3 2 12 2 3 3" xfId="4674"/>
    <cellStyle name="Normal 3 2 12 2 4" xfId="2085"/>
    <cellStyle name="Normal 3 2 12 2 4 2" xfId="5532"/>
    <cellStyle name="Normal 3 2 12 2 5" xfId="3816"/>
    <cellStyle name="Normal 3 2 12 3" xfId="581"/>
    <cellStyle name="Normal 3 2 12 3 2" xfId="1442"/>
    <cellStyle name="Normal 3 2 12 3 2 2" xfId="3168"/>
    <cellStyle name="Normal 3 2 12 3 2 2 2" xfId="6615"/>
    <cellStyle name="Normal 3 2 12 3 2 3" xfId="4899"/>
    <cellStyle name="Normal 3 2 12 3 3" xfId="2310"/>
    <cellStyle name="Normal 3 2 12 3 3 2" xfId="5757"/>
    <cellStyle name="Normal 3 2 12 3 4" xfId="4041"/>
    <cellStyle name="Normal 3 2 12 4" xfId="1013"/>
    <cellStyle name="Normal 3 2 12 4 2" xfId="2739"/>
    <cellStyle name="Normal 3 2 12 4 2 2" xfId="6186"/>
    <cellStyle name="Normal 3 2 12 4 3" xfId="4470"/>
    <cellStyle name="Normal 3 2 12 5" xfId="1881"/>
    <cellStyle name="Normal 3 2 12 5 2" xfId="5328"/>
    <cellStyle name="Normal 3 2 12 6" xfId="3612"/>
    <cellStyle name="Normal 3 2 13" xfId="188"/>
    <cellStyle name="Normal 3 2 13 2" xfId="396"/>
    <cellStyle name="Normal 3 2 13 2 2" xfId="866"/>
    <cellStyle name="Normal 3 2 13 2 2 2" xfId="1727"/>
    <cellStyle name="Normal 3 2 13 2 2 2 2" xfId="3453"/>
    <cellStyle name="Normal 3 2 13 2 2 2 2 2" xfId="6900"/>
    <cellStyle name="Normal 3 2 13 2 2 2 3" xfId="5184"/>
    <cellStyle name="Normal 3 2 13 2 2 3" xfId="2595"/>
    <cellStyle name="Normal 3 2 13 2 2 3 2" xfId="6042"/>
    <cellStyle name="Normal 3 2 13 2 2 4" xfId="4326"/>
    <cellStyle name="Normal 3 2 13 2 3" xfId="1298"/>
    <cellStyle name="Normal 3 2 13 2 3 2" xfId="3024"/>
    <cellStyle name="Normal 3 2 13 2 3 2 2" xfId="6471"/>
    <cellStyle name="Normal 3 2 13 2 3 3" xfId="4755"/>
    <cellStyle name="Normal 3 2 13 2 4" xfId="2166"/>
    <cellStyle name="Normal 3 2 13 2 4 2" xfId="5613"/>
    <cellStyle name="Normal 3 2 13 2 5" xfId="3897"/>
    <cellStyle name="Normal 3 2 13 3" xfId="662"/>
    <cellStyle name="Normal 3 2 13 3 2" xfId="1523"/>
    <cellStyle name="Normal 3 2 13 3 2 2" xfId="3249"/>
    <cellStyle name="Normal 3 2 13 3 2 2 2" xfId="6696"/>
    <cellStyle name="Normal 3 2 13 3 2 3" xfId="4980"/>
    <cellStyle name="Normal 3 2 13 3 3" xfId="2391"/>
    <cellStyle name="Normal 3 2 13 3 3 2" xfId="5838"/>
    <cellStyle name="Normal 3 2 13 3 4" xfId="4122"/>
    <cellStyle name="Normal 3 2 13 4" xfId="1094"/>
    <cellStyle name="Normal 3 2 13 4 2" xfId="2820"/>
    <cellStyle name="Normal 3 2 13 4 2 2" xfId="6267"/>
    <cellStyle name="Normal 3 2 13 4 3" xfId="4551"/>
    <cellStyle name="Normal 3 2 13 5" xfId="1962"/>
    <cellStyle name="Normal 3 2 13 5 2" xfId="5409"/>
    <cellStyle name="Normal 3 2 13 6" xfId="3693"/>
    <cellStyle name="Normal 3 2 14" xfId="193"/>
    <cellStyle name="Normal 3 2 14 2" xfId="400"/>
    <cellStyle name="Normal 3 2 14 2 2" xfId="870"/>
    <cellStyle name="Normal 3 2 14 2 2 2" xfId="1731"/>
    <cellStyle name="Normal 3 2 14 2 2 2 2" xfId="3457"/>
    <cellStyle name="Normal 3 2 14 2 2 2 2 2" xfId="6904"/>
    <cellStyle name="Normal 3 2 14 2 2 2 3" xfId="5188"/>
    <cellStyle name="Normal 3 2 14 2 2 3" xfId="2599"/>
    <cellStyle name="Normal 3 2 14 2 2 3 2" xfId="6046"/>
    <cellStyle name="Normal 3 2 14 2 2 4" xfId="4330"/>
    <cellStyle name="Normal 3 2 14 2 3" xfId="1302"/>
    <cellStyle name="Normal 3 2 14 2 3 2" xfId="3028"/>
    <cellStyle name="Normal 3 2 14 2 3 2 2" xfId="6475"/>
    <cellStyle name="Normal 3 2 14 2 3 3" xfId="4759"/>
    <cellStyle name="Normal 3 2 14 2 4" xfId="2170"/>
    <cellStyle name="Normal 3 2 14 2 4 2" xfId="5617"/>
    <cellStyle name="Normal 3 2 14 2 5" xfId="3901"/>
    <cellStyle name="Normal 3 2 14 3" xfId="666"/>
    <cellStyle name="Normal 3 2 14 3 2" xfId="1527"/>
    <cellStyle name="Normal 3 2 14 3 2 2" xfId="3253"/>
    <cellStyle name="Normal 3 2 14 3 2 2 2" xfId="6700"/>
    <cellStyle name="Normal 3 2 14 3 2 3" xfId="4984"/>
    <cellStyle name="Normal 3 2 14 3 3" xfId="2395"/>
    <cellStyle name="Normal 3 2 14 3 3 2" xfId="5842"/>
    <cellStyle name="Normal 3 2 14 3 4" xfId="4126"/>
    <cellStyle name="Normal 3 2 14 4" xfId="1098"/>
    <cellStyle name="Normal 3 2 14 4 2" xfId="2824"/>
    <cellStyle name="Normal 3 2 14 4 2 2" xfId="6271"/>
    <cellStyle name="Normal 3 2 14 4 3" xfId="4555"/>
    <cellStyle name="Normal 3 2 14 5" xfId="1966"/>
    <cellStyle name="Normal 3 2 14 5 2" xfId="5413"/>
    <cellStyle name="Normal 3 2 14 6" xfId="3697"/>
    <cellStyle name="Normal 3 2 15" xfId="196"/>
    <cellStyle name="Normal 3 2 15 2" xfId="403"/>
    <cellStyle name="Normal 3 2 15 2 2" xfId="873"/>
    <cellStyle name="Normal 3 2 15 2 2 2" xfId="1734"/>
    <cellStyle name="Normal 3 2 15 2 2 2 2" xfId="3460"/>
    <cellStyle name="Normal 3 2 15 2 2 2 2 2" xfId="6907"/>
    <cellStyle name="Normal 3 2 15 2 2 2 3" xfId="5191"/>
    <cellStyle name="Normal 3 2 15 2 2 3" xfId="2602"/>
    <cellStyle name="Normal 3 2 15 2 2 3 2" xfId="6049"/>
    <cellStyle name="Normal 3 2 15 2 2 4" xfId="4333"/>
    <cellStyle name="Normal 3 2 15 2 3" xfId="1305"/>
    <cellStyle name="Normal 3 2 15 2 3 2" xfId="3031"/>
    <cellStyle name="Normal 3 2 15 2 3 2 2" xfId="6478"/>
    <cellStyle name="Normal 3 2 15 2 3 3" xfId="4762"/>
    <cellStyle name="Normal 3 2 15 2 4" xfId="2173"/>
    <cellStyle name="Normal 3 2 15 2 4 2" xfId="5620"/>
    <cellStyle name="Normal 3 2 15 2 5" xfId="3904"/>
    <cellStyle name="Normal 3 2 15 3" xfId="669"/>
    <cellStyle name="Normal 3 2 15 3 2" xfId="1530"/>
    <cellStyle name="Normal 3 2 15 3 2 2" xfId="3256"/>
    <cellStyle name="Normal 3 2 15 3 2 2 2" xfId="6703"/>
    <cellStyle name="Normal 3 2 15 3 2 3" xfId="4987"/>
    <cellStyle name="Normal 3 2 15 3 3" xfId="2398"/>
    <cellStyle name="Normal 3 2 15 3 3 2" xfId="5845"/>
    <cellStyle name="Normal 3 2 15 3 4" xfId="4129"/>
    <cellStyle name="Normal 3 2 15 4" xfId="1101"/>
    <cellStyle name="Normal 3 2 15 4 2" xfId="2827"/>
    <cellStyle name="Normal 3 2 15 4 2 2" xfId="6274"/>
    <cellStyle name="Normal 3 2 15 4 3" xfId="4558"/>
    <cellStyle name="Normal 3 2 15 5" xfId="1969"/>
    <cellStyle name="Normal 3 2 15 5 2" xfId="5416"/>
    <cellStyle name="Normal 3 2 15 6" xfId="3700"/>
    <cellStyle name="Normal 3 2 16" xfId="200"/>
    <cellStyle name="Normal 3 2 16 2" xfId="407"/>
    <cellStyle name="Normal 3 2 16 2 2" xfId="877"/>
    <cellStyle name="Normal 3 2 16 2 2 2" xfId="1738"/>
    <cellStyle name="Normal 3 2 16 2 2 2 2" xfId="3464"/>
    <cellStyle name="Normal 3 2 16 2 2 2 2 2" xfId="6911"/>
    <cellStyle name="Normal 3 2 16 2 2 2 3" xfId="5195"/>
    <cellStyle name="Normal 3 2 16 2 2 3" xfId="2606"/>
    <cellStyle name="Normal 3 2 16 2 2 3 2" xfId="6053"/>
    <cellStyle name="Normal 3 2 16 2 2 4" xfId="4337"/>
    <cellStyle name="Normal 3 2 16 2 3" xfId="1309"/>
    <cellStyle name="Normal 3 2 16 2 3 2" xfId="3035"/>
    <cellStyle name="Normal 3 2 16 2 3 2 2" xfId="6482"/>
    <cellStyle name="Normal 3 2 16 2 3 3" xfId="4766"/>
    <cellStyle name="Normal 3 2 16 2 4" xfId="2177"/>
    <cellStyle name="Normal 3 2 16 2 4 2" xfId="5624"/>
    <cellStyle name="Normal 3 2 16 2 5" xfId="3908"/>
    <cellStyle name="Normal 3 2 16 3" xfId="673"/>
    <cellStyle name="Normal 3 2 16 3 2" xfId="1534"/>
    <cellStyle name="Normal 3 2 16 3 2 2" xfId="3260"/>
    <cellStyle name="Normal 3 2 16 3 2 2 2" xfId="6707"/>
    <cellStyle name="Normal 3 2 16 3 2 3" xfId="4991"/>
    <cellStyle name="Normal 3 2 16 3 3" xfId="2402"/>
    <cellStyle name="Normal 3 2 16 3 3 2" xfId="5849"/>
    <cellStyle name="Normal 3 2 16 3 4" xfId="4133"/>
    <cellStyle name="Normal 3 2 16 4" xfId="1105"/>
    <cellStyle name="Normal 3 2 16 4 2" xfId="2831"/>
    <cellStyle name="Normal 3 2 16 4 2 2" xfId="6278"/>
    <cellStyle name="Normal 3 2 16 4 3" xfId="4562"/>
    <cellStyle name="Normal 3 2 16 5" xfId="1973"/>
    <cellStyle name="Normal 3 2 16 5 2" xfId="5420"/>
    <cellStyle name="Normal 3 2 16 6" xfId="3704"/>
    <cellStyle name="Normal 3 2 17" xfId="203"/>
    <cellStyle name="Normal 3 2 17 2" xfId="410"/>
    <cellStyle name="Normal 3 2 17 2 2" xfId="880"/>
    <cellStyle name="Normal 3 2 17 2 2 2" xfId="1741"/>
    <cellStyle name="Normal 3 2 17 2 2 2 2" xfId="3467"/>
    <cellStyle name="Normal 3 2 17 2 2 2 2 2" xfId="6914"/>
    <cellStyle name="Normal 3 2 17 2 2 2 3" xfId="5198"/>
    <cellStyle name="Normal 3 2 17 2 2 3" xfId="2609"/>
    <cellStyle name="Normal 3 2 17 2 2 3 2" xfId="6056"/>
    <cellStyle name="Normal 3 2 17 2 2 4" xfId="4340"/>
    <cellStyle name="Normal 3 2 17 2 3" xfId="1312"/>
    <cellStyle name="Normal 3 2 17 2 3 2" xfId="3038"/>
    <cellStyle name="Normal 3 2 17 2 3 2 2" xfId="6485"/>
    <cellStyle name="Normal 3 2 17 2 3 3" xfId="4769"/>
    <cellStyle name="Normal 3 2 17 2 4" xfId="2180"/>
    <cellStyle name="Normal 3 2 17 2 4 2" xfId="5627"/>
    <cellStyle name="Normal 3 2 17 2 5" xfId="3911"/>
    <cellStyle name="Normal 3 2 17 3" xfId="676"/>
    <cellStyle name="Normal 3 2 17 3 2" xfId="1537"/>
    <cellStyle name="Normal 3 2 17 3 2 2" xfId="3263"/>
    <cellStyle name="Normal 3 2 17 3 2 2 2" xfId="6710"/>
    <cellStyle name="Normal 3 2 17 3 2 3" xfId="4994"/>
    <cellStyle name="Normal 3 2 17 3 3" xfId="2405"/>
    <cellStyle name="Normal 3 2 17 3 3 2" xfId="5852"/>
    <cellStyle name="Normal 3 2 17 3 4" xfId="4136"/>
    <cellStyle name="Normal 3 2 17 4" xfId="1108"/>
    <cellStyle name="Normal 3 2 17 4 2" xfId="2834"/>
    <cellStyle name="Normal 3 2 17 4 2 2" xfId="6281"/>
    <cellStyle name="Normal 3 2 17 4 3" xfId="4565"/>
    <cellStyle name="Normal 3 2 17 5" xfId="1976"/>
    <cellStyle name="Normal 3 2 17 5 2" xfId="5423"/>
    <cellStyle name="Normal 3 2 17 6" xfId="3707"/>
    <cellStyle name="Normal 3 2 18" xfId="208"/>
    <cellStyle name="Normal 3 2 18 2" xfId="413"/>
    <cellStyle name="Normal 3 2 18 2 2" xfId="883"/>
    <cellStyle name="Normal 3 2 18 2 2 2" xfId="1744"/>
    <cellStyle name="Normal 3 2 18 2 2 2 2" xfId="3470"/>
    <cellStyle name="Normal 3 2 18 2 2 2 2 2" xfId="6917"/>
    <cellStyle name="Normal 3 2 18 2 2 2 3" xfId="5201"/>
    <cellStyle name="Normal 3 2 18 2 2 3" xfId="2612"/>
    <cellStyle name="Normal 3 2 18 2 2 3 2" xfId="6059"/>
    <cellStyle name="Normal 3 2 18 2 2 4" xfId="4343"/>
    <cellStyle name="Normal 3 2 18 2 3" xfId="1315"/>
    <cellStyle name="Normal 3 2 18 2 3 2" xfId="3041"/>
    <cellStyle name="Normal 3 2 18 2 3 2 2" xfId="6488"/>
    <cellStyle name="Normal 3 2 18 2 3 3" xfId="4772"/>
    <cellStyle name="Normal 3 2 18 2 4" xfId="2183"/>
    <cellStyle name="Normal 3 2 18 2 4 2" xfId="5630"/>
    <cellStyle name="Normal 3 2 18 2 5" xfId="3914"/>
    <cellStyle name="Normal 3 2 18 3" xfId="679"/>
    <cellStyle name="Normal 3 2 18 3 2" xfId="1540"/>
    <cellStyle name="Normal 3 2 18 3 2 2" xfId="3266"/>
    <cellStyle name="Normal 3 2 18 3 2 2 2" xfId="6713"/>
    <cellStyle name="Normal 3 2 18 3 2 3" xfId="4997"/>
    <cellStyle name="Normal 3 2 18 3 3" xfId="2408"/>
    <cellStyle name="Normal 3 2 18 3 3 2" xfId="5855"/>
    <cellStyle name="Normal 3 2 18 3 4" xfId="4139"/>
    <cellStyle name="Normal 3 2 18 4" xfId="1111"/>
    <cellStyle name="Normal 3 2 18 4 2" xfId="2837"/>
    <cellStyle name="Normal 3 2 18 4 2 2" xfId="6284"/>
    <cellStyle name="Normal 3 2 18 4 3" xfId="4568"/>
    <cellStyle name="Normal 3 2 18 5" xfId="1979"/>
    <cellStyle name="Normal 3 2 18 5 2" xfId="5426"/>
    <cellStyle name="Normal 3 2 18 6" xfId="3710"/>
    <cellStyle name="Normal 3 2 19" xfId="211"/>
    <cellStyle name="Normal 3 2 19 2" xfId="416"/>
    <cellStyle name="Normal 3 2 19 2 2" xfId="886"/>
    <cellStyle name="Normal 3 2 19 2 2 2" xfId="1747"/>
    <cellStyle name="Normal 3 2 19 2 2 2 2" xfId="3473"/>
    <cellStyle name="Normal 3 2 19 2 2 2 2 2" xfId="6920"/>
    <cellStyle name="Normal 3 2 19 2 2 2 3" xfId="5204"/>
    <cellStyle name="Normal 3 2 19 2 2 3" xfId="2615"/>
    <cellStyle name="Normal 3 2 19 2 2 3 2" xfId="6062"/>
    <cellStyle name="Normal 3 2 19 2 2 4" xfId="4346"/>
    <cellStyle name="Normal 3 2 19 2 3" xfId="1318"/>
    <cellStyle name="Normal 3 2 19 2 3 2" xfId="3044"/>
    <cellStyle name="Normal 3 2 19 2 3 2 2" xfId="6491"/>
    <cellStyle name="Normal 3 2 19 2 3 3" xfId="4775"/>
    <cellStyle name="Normal 3 2 19 2 4" xfId="2186"/>
    <cellStyle name="Normal 3 2 19 2 4 2" xfId="5633"/>
    <cellStyle name="Normal 3 2 19 2 5" xfId="3917"/>
    <cellStyle name="Normal 3 2 19 3" xfId="682"/>
    <cellStyle name="Normal 3 2 19 3 2" xfId="1543"/>
    <cellStyle name="Normal 3 2 19 3 2 2" xfId="3269"/>
    <cellStyle name="Normal 3 2 19 3 2 2 2" xfId="6716"/>
    <cellStyle name="Normal 3 2 19 3 2 3" xfId="5000"/>
    <cellStyle name="Normal 3 2 19 3 3" xfId="2411"/>
    <cellStyle name="Normal 3 2 19 3 3 2" xfId="5858"/>
    <cellStyle name="Normal 3 2 19 3 4" xfId="4142"/>
    <cellStyle name="Normal 3 2 19 4" xfId="1114"/>
    <cellStyle name="Normal 3 2 19 4 2" xfId="2840"/>
    <cellStyle name="Normal 3 2 19 4 2 2" xfId="6287"/>
    <cellStyle name="Normal 3 2 19 4 3" xfId="4571"/>
    <cellStyle name="Normal 3 2 19 5" xfId="1982"/>
    <cellStyle name="Normal 3 2 19 5 2" xfId="5429"/>
    <cellStyle name="Normal 3 2 19 6" xfId="3713"/>
    <cellStyle name="Normal 3 2 2" xfId="13"/>
    <cellStyle name="Normal 3 2 2 2" xfId="34"/>
    <cellStyle name="Normal 3 2 2 2 2" xfId="68"/>
    <cellStyle name="Normal 3 2 2 2 2 2" xfId="154"/>
    <cellStyle name="Normal 3 2 2 2 2 2 2" xfId="367"/>
    <cellStyle name="Normal 3 2 2 2 2 2 2 2" xfId="837"/>
    <cellStyle name="Normal 3 2 2 2 2 2 2 2 2" xfId="1698"/>
    <cellStyle name="Normal 3 2 2 2 2 2 2 2 2 2" xfId="3424"/>
    <cellStyle name="Normal 3 2 2 2 2 2 2 2 2 2 2" xfId="6871"/>
    <cellStyle name="Normal 3 2 2 2 2 2 2 2 2 3" xfId="5155"/>
    <cellStyle name="Normal 3 2 2 2 2 2 2 2 3" xfId="2566"/>
    <cellStyle name="Normal 3 2 2 2 2 2 2 2 3 2" xfId="6013"/>
    <cellStyle name="Normal 3 2 2 2 2 2 2 2 4" xfId="4297"/>
    <cellStyle name="Normal 3 2 2 2 2 2 2 3" xfId="1269"/>
    <cellStyle name="Normal 3 2 2 2 2 2 2 3 2" xfId="2995"/>
    <cellStyle name="Normal 3 2 2 2 2 2 2 3 2 2" xfId="6442"/>
    <cellStyle name="Normal 3 2 2 2 2 2 2 3 3" xfId="4726"/>
    <cellStyle name="Normal 3 2 2 2 2 2 2 4" xfId="2137"/>
    <cellStyle name="Normal 3 2 2 2 2 2 2 4 2" xfId="5584"/>
    <cellStyle name="Normal 3 2 2 2 2 2 2 5" xfId="3868"/>
    <cellStyle name="Normal 3 2 2 2 2 2 3" xfId="633"/>
    <cellStyle name="Normal 3 2 2 2 2 2 3 2" xfId="1494"/>
    <cellStyle name="Normal 3 2 2 2 2 2 3 2 2" xfId="3220"/>
    <cellStyle name="Normal 3 2 2 2 2 2 3 2 2 2" xfId="6667"/>
    <cellStyle name="Normal 3 2 2 2 2 2 3 2 3" xfId="4951"/>
    <cellStyle name="Normal 3 2 2 2 2 2 3 3" xfId="2362"/>
    <cellStyle name="Normal 3 2 2 2 2 2 3 3 2" xfId="5809"/>
    <cellStyle name="Normal 3 2 2 2 2 2 3 4" xfId="4093"/>
    <cellStyle name="Normal 3 2 2 2 2 2 4" xfId="1065"/>
    <cellStyle name="Normal 3 2 2 2 2 2 4 2" xfId="2791"/>
    <cellStyle name="Normal 3 2 2 2 2 2 4 2 2" xfId="6238"/>
    <cellStyle name="Normal 3 2 2 2 2 2 4 3" xfId="4522"/>
    <cellStyle name="Normal 3 2 2 2 2 2 5" xfId="1933"/>
    <cellStyle name="Normal 3 2 2 2 2 2 5 2" xfId="5380"/>
    <cellStyle name="Normal 3 2 2 2 2 2 6" xfId="3664"/>
    <cellStyle name="Normal 3 2 2 2 2 3" xfId="289"/>
    <cellStyle name="Normal 3 2 2 2 2 3 2" xfId="759"/>
    <cellStyle name="Normal 3 2 2 2 2 3 2 2" xfId="1620"/>
    <cellStyle name="Normal 3 2 2 2 2 3 2 2 2" xfId="3346"/>
    <cellStyle name="Normal 3 2 2 2 2 3 2 2 2 2" xfId="6793"/>
    <cellStyle name="Normal 3 2 2 2 2 3 2 2 3" xfId="5077"/>
    <cellStyle name="Normal 3 2 2 2 2 3 2 3" xfId="2488"/>
    <cellStyle name="Normal 3 2 2 2 2 3 2 3 2" xfId="5935"/>
    <cellStyle name="Normal 3 2 2 2 2 3 2 4" xfId="4219"/>
    <cellStyle name="Normal 3 2 2 2 2 3 3" xfId="1191"/>
    <cellStyle name="Normal 3 2 2 2 2 3 3 2" xfId="2917"/>
    <cellStyle name="Normal 3 2 2 2 2 3 3 2 2" xfId="6364"/>
    <cellStyle name="Normal 3 2 2 2 2 3 3 3" xfId="4648"/>
    <cellStyle name="Normal 3 2 2 2 2 3 4" xfId="2059"/>
    <cellStyle name="Normal 3 2 2 2 2 3 4 2" xfId="5506"/>
    <cellStyle name="Normal 3 2 2 2 2 3 5" xfId="3790"/>
    <cellStyle name="Normal 3 2 2 2 2 4" xfId="555"/>
    <cellStyle name="Normal 3 2 2 2 2 4 2" xfId="1416"/>
    <cellStyle name="Normal 3 2 2 2 2 4 2 2" xfId="3142"/>
    <cellStyle name="Normal 3 2 2 2 2 4 2 2 2" xfId="6589"/>
    <cellStyle name="Normal 3 2 2 2 2 4 2 3" xfId="4873"/>
    <cellStyle name="Normal 3 2 2 2 2 4 3" xfId="2284"/>
    <cellStyle name="Normal 3 2 2 2 2 4 3 2" xfId="5731"/>
    <cellStyle name="Normal 3 2 2 2 2 4 4" xfId="4015"/>
    <cellStyle name="Normal 3 2 2 2 2 5" xfId="987"/>
    <cellStyle name="Normal 3 2 2 2 2 5 2" xfId="2713"/>
    <cellStyle name="Normal 3 2 2 2 2 5 2 2" xfId="6160"/>
    <cellStyle name="Normal 3 2 2 2 2 5 3" xfId="4444"/>
    <cellStyle name="Normal 3 2 2 2 2 6" xfId="1855"/>
    <cellStyle name="Normal 3 2 2 2 2 6 2" xfId="5302"/>
    <cellStyle name="Normal 3 2 2 2 2 7" xfId="3585"/>
    <cellStyle name="Normal 3 2 2 2 3" xfId="121"/>
    <cellStyle name="Normal 3 2 2 2 3 2" xfId="335"/>
    <cellStyle name="Normal 3 2 2 2 3 2 2" xfId="805"/>
    <cellStyle name="Normal 3 2 2 2 3 2 2 2" xfId="1666"/>
    <cellStyle name="Normal 3 2 2 2 3 2 2 2 2" xfId="3392"/>
    <cellStyle name="Normal 3 2 2 2 3 2 2 2 2 2" xfId="6839"/>
    <cellStyle name="Normal 3 2 2 2 3 2 2 2 3" xfId="5123"/>
    <cellStyle name="Normal 3 2 2 2 3 2 2 3" xfId="2534"/>
    <cellStyle name="Normal 3 2 2 2 3 2 2 3 2" xfId="5981"/>
    <cellStyle name="Normal 3 2 2 2 3 2 2 4" xfId="4265"/>
    <cellStyle name="Normal 3 2 2 2 3 2 3" xfId="1237"/>
    <cellStyle name="Normal 3 2 2 2 3 2 3 2" xfId="2963"/>
    <cellStyle name="Normal 3 2 2 2 3 2 3 2 2" xfId="6410"/>
    <cellStyle name="Normal 3 2 2 2 3 2 3 3" xfId="4694"/>
    <cellStyle name="Normal 3 2 2 2 3 2 4" xfId="2105"/>
    <cellStyle name="Normal 3 2 2 2 3 2 4 2" xfId="5552"/>
    <cellStyle name="Normal 3 2 2 2 3 2 5" xfId="3836"/>
    <cellStyle name="Normal 3 2 2 2 3 3" xfId="601"/>
    <cellStyle name="Normal 3 2 2 2 3 3 2" xfId="1462"/>
    <cellStyle name="Normal 3 2 2 2 3 3 2 2" xfId="3188"/>
    <cellStyle name="Normal 3 2 2 2 3 3 2 2 2" xfId="6635"/>
    <cellStyle name="Normal 3 2 2 2 3 3 2 3" xfId="4919"/>
    <cellStyle name="Normal 3 2 2 2 3 3 3" xfId="2330"/>
    <cellStyle name="Normal 3 2 2 2 3 3 3 2" xfId="5777"/>
    <cellStyle name="Normal 3 2 2 2 3 3 4" xfId="4061"/>
    <cellStyle name="Normal 3 2 2 2 3 4" xfId="1033"/>
    <cellStyle name="Normal 3 2 2 2 3 4 2" xfId="2759"/>
    <cellStyle name="Normal 3 2 2 2 3 4 2 2" xfId="6206"/>
    <cellStyle name="Normal 3 2 2 2 3 4 3" xfId="4490"/>
    <cellStyle name="Normal 3 2 2 2 3 5" xfId="1901"/>
    <cellStyle name="Normal 3 2 2 2 3 5 2" xfId="5348"/>
    <cellStyle name="Normal 3 2 2 2 3 6" xfId="3632"/>
    <cellStyle name="Normal 3 2 2 2 4" xfId="257"/>
    <cellStyle name="Normal 3 2 2 2 4 2" xfId="727"/>
    <cellStyle name="Normal 3 2 2 2 4 2 2" xfId="1588"/>
    <cellStyle name="Normal 3 2 2 2 4 2 2 2" xfId="3314"/>
    <cellStyle name="Normal 3 2 2 2 4 2 2 2 2" xfId="6761"/>
    <cellStyle name="Normal 3 2 2 2 4 2 2 3" xfId="5045"/>
    <cellStyle name="Normal 3 2 2 2 4 2 3" xfId="2456"/>
    <cellStyle name="Normal 3 2 2 2 4 2 3 2" xfId="5903"/>
    <cellStyle name="Normal 3 2 2 2 4 2 4" xfId="4187"/>
    <cellStyle name="Normal 3 2 2 2 4 3" xfId="1159"/>
    <cellStyle name="Normal 3 2 2 2 4 3 2" xfId="2885"/>
    <cellStyle name="Normal 3 2 2 2 4 3 2 2" xfId="6332"/>
    <cellStyle name="Normal 3 2 2 2 4 3 3" xfId="4616"/>
    <cellStyle name="Normal 3 2 2 2 4 4" xfId="2027"/>
    <cellStyle name="Normal 3 2 2 2 4 4 2" xfId="5474"/>
    <cellStyle name="Normal 3 2 2 2 4 5" xfId="3758"/>
    <cellStyle name="Normal 3 2 2 2 5" xfId="523"/>
    <cellStyle name="Normal 3 2 2 2 5 2" xfId="1384"/>
    <cellStyle name="Normal 3 2 2 2 5 2 2" xfId="3110"/>
    <cellStyle name="Normal 3 2 2 2 5 2 2 2" xfId="6557"/>
    <cellStyle name="Normal 3 2 2 2 5 2 3" xfId="4841"/>
    <cellStyle name="Normal 3 2 2 2 5 3" xfId="2252"/>
    <cellStyle name="Normal 3 2 2 2 5 3 2" xfId="5699"/>
    <cellStyle name="Normal 3 2 2 2 5 4" xfId="3983"/>
    <cellStyle name="Normal 3 2 2 2 6" xfId="955"/>
    <cellStyle name="Normal 3 2 2 2 6 2" xfId="2681"/>
    <cellStyle name="Normal 3 2 2 2 6 2 2" xfId="6128"/>
    <cellStyle name="Normal 3 2 2 2 6 3" xfId="4412"/>
    <cellStyle name="Normal 3 2 2 2 7" xfId="1823"/>
    <cellStyle name="Normal 3 2 2 2 7 2" xfId="5270"/>
    <cellStyle name="Normal 3 2 2 2 8" xfId="3553"/>
    <cellStyle name="Normal 3 2 2 3" xfId="51"/>
    <cellStyle name="Normal 3 2 2 3 2" xfId="138"/>
    <cellStyle name="Normal 3 2 2 3 2 2" xfId="351"/>
    <cellStyle name="Normal 3 2 2 3 2 2 2" xfId="821"/>
    <cellStyle name="Normal 3 2 2 3 2 2 2 2" xfId="1682"/>
    <cellStyle name="Normal 3 2 2 3 2 2 2 2 2" xfId="3408"/>
    <cellStyle name="Normal 3 2 2 3 2 2 2 2 2 2" xfId="6855"/>
    <cellStyle name="Normal 3 2 2 3 2 2 2 2 3" xfId="5139"/>
    <cellStyle name="Normal 3 2 2 3 2 2 2 3" xfId="2550"/>
    <cellStyle name="Normal 3 2 2 3 2 2 2 3 2" xfId="5997"/>
    <cellStyle name="Normal 3 2 2 3 2 2 2 4" xfId="4281"/>
    <cellStyle name="Normal 3 2 2 3 2 2 3" xfId="1253"/>
    <cellStyle name="Normal 3 2 2 3 2 2 3 2" xfId="2979"/>
    <cellStyle name="Normal 3 2 2 3 2 2 3 2 2" xfId="6426"/>
    <cellStyle name="Normal 3 2 2 3 2 2 3 3" xfId="4710"/>
    <cellStyle name="Normal 3 2 2 3 2 2 4" xfId="2121"/>
    <cellStyle name="Normal 3 2 2 3 2 2 4 2" xfId="5568"/>
    <cellStyle name="Normal 3 2 2 3 2 2 5" xfId="3852"/>
    <cellStyle name="Normal 3 2 2 3 2 3" xfId="617"/>
    <cellStyle name="Normal 3 2 2 3 2 3 2" xfId="1478"/>
    <cellStyle name="Normal 3 2 2 3 2 3 2 2" xfId="3204"/>
    <cellStyle name="Normal 3 2 2 3 2 3 2 2 2" xfId="6651"/>
    <cellStyle name="Normal 3 2 2 3 2 3 2 3" xfId="4935"/>
    <cellStyle name="Normal 3 2 2 3 2 3 3" xfId="2346"/>
    <cellStyle name="Normal 3 2 2 3 2 3 3 2" xfId="5793"/>
    <cellStyle name="Normal 3 2 2 3 2 3 4" xfId="4077"/>
    <cellStyle name="Normal 3 2 2 3 2 4" xfId="1049"/>
    <cellStyle name="Normal 3 2 2 3 2 4 2" xfId="2775"/>
    <cellStyle name="Normal 3 2 2 3 2 4 2 2" xfId="6222"/>
    <cellStyle name="Normal 3 2 2 3 2 4 3" xfId="4506"/>
    <cellStyle name="Normal 3 2 2 3 2 5" xfId="1917"/>
    <cellStyle name="Normal 3 2 2 3 2 5 2" xfId="5364"/>
    <cellStyle name="Normal 3 2 2 3 2 6" xfId="3648"/>
    <cellStyle name="Normal 3 2 2 3 3" xfId="273"/>
    <cellStyle name="Normal 3 2 2 3 3 2" xfId="743"/>
    <cellStyle name="Normal 3 2 2 3 3 2 2" xfId="1604"/>
    <cellStyle name="Normal 3 2 2 3 3 2 2 2" xfId="3330"/>
    <cellStyle name="Normal 3 2 2 3 3 2 2 2 2" xfId="6777"/>
    <cellStyle name="Normal 3 2 2 3 3 2 2 3" xfId="5061"/>
    <cellStyle name="Normal 3 2 2 3 3 2 3" xfId="2472"/>
    <cellStyle name="Normal 3 2 2 3 3 2 3 2" xfId="5919"/>
    <cellStyle name="Normal 3 2 2 3 3 2 4" xfId="4203"/>
    <cellStyle name="Normal 3 2 2 3 3 3" xfId="1175"/>
    <cellStyle name="Normal 3 2 2 3 3 3 2" xfId="2901"/>
    <cellStyle name="Normal 3 2 2 3 3 3 2 2" xfId="6348"/>
    <cellStyle name="Normal 3 2 2 3 3 3 3" xfId="4632"/>
    <cellStyle name="Normal 3 2 2 3 3 4" xfId="2043"/>
    <cellStyle name="Normal 3 2 2 3 3 4 2" xfId="5490"/>
    <cellStyle name="Normal 3 2 2 3 3 5" xfId="3774"/>
    <cellStyle name="Normal 3 2 2 3 4" xfId="539"/>
    <cellStyle name="Normal 3 2 2 3 4 2" xfId="1400"/>
    <cellStyle name="Normal 3 2 2 3 4 2 2" xfId="3126"/>
    <cellStyle name="Normal 3 2 2 3 4 2 2 2" xfId="6573"/>
    <cellStyle name="Normal 3 2 2 3 4 2 3" xfId="4857"/>
    <cellStyle name="Normal 3 2 2 3 4 3" xfId="2268"/>
    <cellStyle name="Normal 3 2 2 3 4 3 2" xfId="5715"/>
    <cellStyle name="Normal 3 2 2 3 4 4" xfId="3999"/>
    <cellStyle name="Normal 3 2 2 3 5" xfId="971"/>
    <cellStyle name="Normal 3 2 2 3 5 2" xfId="2697"/>
    <cellStyle name="Normal 3 2 2 3 5 2 2" xfId="6144"/>
    <cellStyle name="Normal 3 2 2 3 5 3" xfId="4428"/>
    <cellStyle name="Normal 3 2 2 3 6" xfId="1839"/>
    <cellStyle name="Normal 3 2 2 3 6 2" xfId="5286"/>
    <cellStyle name="Normal 3 2 2 3 7" xfId="3569"/>
    <cellStyle name="Normal 3 2 2 4" xfId="105"/>
    <cellStyle name="Normal 3 2 2 4 2" xfId="319"/>
    <cellStyle name="Normal 3 2 2 4 2 2" xfId="789"/>
    <cellStyle name="Normal 3 2 2 4 2 2 2" xfId="1650"/>
    <cellStyle name="Normal 3 2 2 4 2 2 2 2" xfId="3376"/>
    <cellStyle name="Normal 3 2 2 4 2 2 2 2 2" xfId="6823"/>
    <cellStyle name="Normal 3 2 2 4 2 2 2 3" xfId="5107"/>
    <cellStyle name="Normal 3 2 2 4 2 2 3" xfId="2518"/>
    <cellStyle name="Normal 3 2 2 4 2 2 3 2" xfId="5965"/>
    <cellStyle name="Normal 3 2 2 4 2 2 4" xfId="4249"/>
    <cellStyle name="Normal 3 2 2 4 2 3" xfId="1221"/>
    <cellStyle name="Normal 3 2 2 4 2 3 2" xfId="2947"/>
    <cellStyle name="Normal 3 2 2 4 2 3 2 2" xfId="6394"/>
    <cellStyle name="Normal 3 2 2 4 2 3 3" xfId="4678"/>
    <cellStyle name="Normal 3 2 2 4 2 4" xfId="2089"/>
    <cellStyle name="Normal 3 2 2 4 2 4 2" xfId="5536"/>
    <cellStyle name="Normal 3 2 2 4 2 5" xfId="3820"/>
    <cellStyle name="Normal 3 2 2 4 3" xfId="585"/>
    <cellStyle name="Normal 3 2 2 4 3 2" xfId="1446"/>
    <cellStyle name="Normal 3 2 2 4 3 2 2" xfId="3172"/>
    <cellStyle name="Normal 3 2 2 4 3 2 2 2" xfId="6619"/>
    <cellStyle name="Normal 3 2 2 4 3 2 3" xfId="4903"/>
    <cellStyle name="Normal 3 2 2 4 3 3" xfId="2314"/>
    <cellStyle name="Normal 3 2 2 4 3 3 2" xfId="5761"/>
    <cellStyle name="Normal 3 2 2 4 3 4" xfId="4045"/>
    <cellStyle name="Normal 3 2 2 4 4" xfId="1017"/>
    <cellStyle name="Normal 3 2 2 4 4 2" xfId="2743"/>
    <cellStyle name="Normal 3 2 2 4 4 2 2" xfId="6190"/>
    <cellStyle name="Normal 3 2 2 4 4 3" xfId="4474"/>
    <cellStyle name="Normal 3 2 2 4 5" xfId="1885"/>
    <cellStyle name="Normal 3 2 2 4 5 2" xfId="5332"/>
    <cellStyle name="Normal 3 2 2 4 6" xfId="3616"/>
    <cellStyle name="Normal 3 2 2 5" xfId="241"/>
    <cellStyle name="Normal 3 2 2 5 2" xfId="711"/>
    <cellStyle name="Normal 3 2 2 5 2 2" xfId="1572"/>
    <cellStyle name="Normal 3 2 2 5 2 2 2" xfId="3298"/>
    <cellStyle name="Normal 3 2 2 5 2 2 2 2" xfId="6745"/>
    <cellStyle name="Normal 3 2 2 5 2 2 3" xfId="5029"/>
    <cellStyle name="Normal 3 2 2 5 2 3" xfId="2440"/>
    <cellStyle name="Normal 3 2 2 5 2 3 2" xfId="5887"/>
    <cellStyle name="Normal 3 2 2 5 2 4" xfId="4171"/>
    <cellStyle name="Normal 3 2 2 5 3" xfId="1143"/>
    <cellStyle name="Normal 3 2 2 5 3 2" xfId="2869"/>
    <cellStyle name="Normal 3 2 2 5 3 2 2" xfId="6316"/>
    <cellStyle name="Normal 3 2 2 5 3 3" xfId="4600"/>
    <cellStyle name="Normal 3 2 2 5 4" xfId="2011"/>
    <cellStyle name="Normal 3 2 2 5 4 2" xfId="5458"/>
    <cellStyle name="Normal 3 2 2 5 5" xfId="3742"/>
    <cellStyle name="Normal 3 2 2 6" xfId="507"/>
    <cellStyle name="Normal 3 2 2 6 2" xfId="1368"/>
    <cellStyle name="Normal 3 2 2 6 2 2" xfId="3094"/>
    <cellStyle name="Normal 3 2 2 6 2 2 2" xfId="6541"/>
    <cellStyle name="Normal 3 2 2 6 2 3" xfId="4825"/>
    <cellStyle name="Normal 3 2 2 6 3" xfId="2236"/>
    <cellStyle name="Normal 3 2 2 6 3 2" xfId="5683"/>
    <cellStyle name="Normal 3 2 2 6 4" xfId="3967"/>
    <cellStyle name="Normal 3 2 2 7" xfId="939"/>
    <cellStyle name="Normal 3 2 2 7 2" xfId="2665"/>
    <cellStyle name="Normal 3 2 2 7 2 2" xfId="6112"/>
    <cellStyle name="Normal 3 2 2 7 3" xfId="4396"/>
    <cellStyle name="Normal 3 2 2 8" xfId="1807"/>
    <cellStyle name="Normal 3 2 2 8 2" xfId="5254"/>
    <cellStyle name="Normal 3 2 2 9" xfId="3537"/>
    <cellStyle name="Normal 3 2 20" xfId="215"/>
    <cellStyle name="Normal 3 2 20 2" xfId="420"/>
    <cellStyle name="Normal 3 2 20 2 2" xfId="890"/>
    <cellStyle name="Normal 3 2 20 2 2 2" xfId="1751"/>
    <cellStyle name="Normal 3 2 20 2 2 2 2" xfId="3477"/>
    <cellStyle name="Normal 3 2 20 2 2 2 2 2" xfId="6924"/>
    <cellStyle name="Normal 3 2 20 2 2 2 3" xfId="5208"/>
    <cellStyle name="Normal 3 2 20 2 2 3" xfId="2619"/>
    <cellStyle name="Normal 3 2 20 2 2 3 2" xfId="6066"/>
    <cellStyle name="Normal 3 2 20 2 2 4" xfId="4350"/>
    <cellStyle name="Normal 3 2 20 2 3" xfId="1322"/>
    <cellStyle name="Normal 3 2 20 2 3 2" xfId="3048"/>
    <cellStyle name="Normal 3 2 20 2 3 2 2" xfId="6495"/>
    <cellStyle name="Normal 3 2 20 2 3 3" xfId="4779"/>
    <cellStyle name="Normal 3 2 20 2 4" xfId="2190"/>
    <cellStyle name="Normal 3 2 20 2 4 2" xfId="5637"/>
    <cellStyle name="Normal 3 2 20 2 5" xfId="3921"/>
    <cellStyle name="Normal 3 2 20 3" xfId="686"/>
    <cellStyle name="Normal 3 2 20 3 2" xfId="1547"/>
    <cellStyle name="Normal 3 2 20 3 2 2" xfId="3273"/>
    <cellStyle name="Normal 3 2 20 3 2 2 2" xfId="6720"/>
    <cellStyle name="Normal 3 2 20 3 2 3" xfId="5004"/>
    <cellStyle name="Normal 3 2 20 3 3" xfId="2415"/>
    <cellStyle name="Normal 3 2 20 3 3 2" xfId="5862"/>
    <cellStyle name="Normal 3 2 20 3 4" xfId="4146"/>
    <cellStyle name="Normal 3 2 20 4" xfId="1118"/>
    <cellStyle name="Normal 3 2 20 4 2" xfId="2844"/>
    <cellStyle name="Normal 3 2 20 4 2 2" xfId="6291"/>
    <cellStyle name="Normal 3 2 20 4 3" xfId="4575"/>
    <cellStyle name="Normal 3 2 20 5" xfId="1986"/>
    <cellStyle name="Normal 3 2 20 5 2" xfId="5433"/>
    <cellStyle name="Normal 3 2 20 6" xfId="3717"/>
    <cellStyle name="Normal 3 2 21" xfId="218"/>
    <cellStyle name="Normal 3 2 21 2" xfId="423"/>
    <cellStyle name="Normal 3 2 21 2 2" xfId="893"/>
    <cellStyle name="Normal 3 2 21 2 2 2" xfId="1754"/>
    <cellStyle name="Normal 3 2 21 2 2 2 2" xfId="3480"/>
    <cellStyle name="Normal 3 2 21 2 2 2 2 2" xfId="6927"/>
    <cellStyle name="Normal 3 2 21 2 2 2 3" xfId="5211"/>
    <cellStyle name="Normal 3 2 21 2 2 3" xfId="2622"/>
    <cellStyle name="Normal 3 2 21 2 2 3 2" xfId="6069"/>
    <cellStyle name="Normal 3 2 21 2 2 4" xfId="4353"/>
    <cellStyle name="Normal 3 2 21 2 3" xfId="1325"/>
    <cellStyle name="Normal 3 2 21 2 3 2" xfId="3051"/>
    <cellStyle name="Normal 3 2 21 2 3 2 2" xfId="6498"/>
    <cellStyle name="Normal 3 2 21 2 3 3" xfId="4782"/>
    <cellStyle name="Normal 3 2 21 2 4" xfId="2193"/>
    <cellStyle name="Normal 3 2 21 2 4 2" xfId="5640"/>
    <cellStyle name="Normal 3 2 21 2 5" xfId="3924"/>
    <cellStyle name="Normal 3 2 21 3" xfId="475"/>
    <cellStyle name="Normal 3 2 21 3 2" xfId="933"/>
    <cellStyle name="Normal 3 2 21 3 2 2" xfId="1791"/>
    <cellStyle name="Normal 3 2 21 3 2 2 2" xfId="3517"/>
    <cellStyle name="Normal 3 2 21 3 2 2 2 2" xfId="6964"/>
    <cellStyle name="Normal 3 2 21 3 2 2 3" xfId="5248"/>
    <cellStyle name="Normal 3 2 21 3 2 3" xfId="2659"/>
    <cellStyle name="Normal 3 2 21 3 2 3 2" xfId="6106"/>
    <cellStyle name="Normal 3 2 21 3 2 4" xfId="4390"/>
    <cellStyle name="Normal 3 2 21 3 3" xfId="1362"/>
    <cellStyle name="Normal 3 2 21 3 3 2" xfId="3088"/>
    <cellStyle name="Normal 3 2 21 3 3 2 2" xfId="6535"/>
    <cellStyle name="Normal 3 2 21 3 3 3" xfId="4819"/>
    <cellStyle name="Normal 3 2 21 3 4" xfId="2230"/>
    <cellStyle name="Normal 3 2 21 3 4 2" xfId="5677"/>
    <cellStyle name="Normal 3 2 21 3 5" xfId="3961"/>
    <cellStyle name="Normal 3 2 21 3 6" xfId="6971"/>
    <cellStyle name="Normal 3 2 21 4" xfId="689"/>
    <cellStyle name="Normal 3 2 21 4 2" xfId="1550"/>
    <cellStyle name="Normal 3 2 21 4 2 2" xfId="3276"/>
    <cellStyle name="Normal 3 2 21 4 2 2 2" xfId="6723"/>
    <cellStyle name="Normal 3 2 21 4 2 3" xfId="5007"/>
    <cellStyle name="Normal 3 2 21 4 3" xfId="2418"/>
    <cellStyle name="Normal 3 2 21 4 3 2" xfId="5865"/>
    <cellStyle name="Normal 3 2 21 4 4" xfId="4149"/>
    <cellStyle name="Normal 3 2 21 5" xfId="1121"/>
    <cellStyle name="Normal 3 2 21 5 2" xfId="2847"/>
    <cellStyle name="Normal 3 2 21 5 2 2" xfId="6294"/>
    <cellStyle name="Normal 3 2 21 5 3" xfId="4578"/>
    <cellStyle name="Normal 3 2 21 6" xfId="1989"/>
    <cellStyle name="Normal 3 2 21 6 2" xfId="5436"/>
    <cellStyle name="Normal 3 2 21 7" xfId="3720"/>
    <cellStyle name="Normal 3 2 22" xfId="221"/>
    <cellStyle name="Normal 3 2 22 2" xfId="426"/>
    <cellStyle name="Normal 3 2 22 2 2" xfId="896"/>
    <cellStyle name="Normal 3 2 22 2 2 2" xfId="1757"/>
    <cellStyle name="Normal 3 2 22 2 2 2 2" xfId="3483"/>
    <cellStyle name="Normal 3 2 22 2 2 2 2 2" xfId="6930"/>
    <cellStyle name="Normal 3 2 22 2 2 2 3" xfId="5214"/>
    <cellStyle name="Normal 3 2 22 2 2 3" xfId="2625"/>
    <cellStyle name="Normal 3 2 22 2 2 3 2" xfId="6072"/>
    <cellStyle name="Normal 3 2 22 2 2 4" xfId="4356"/>
    <cellStyle name="Normal 3 2 22 2 3" xfId="1328"/>
    <cellStyle name="Normal 3 2 22 2 3 2" xfId="3054"/>
    <cellStyle name="Normal 3 2 22 2 3 2 2" xfId="6501"/>
    <cellStyle name="Normal 3 2 22 2 3 3" xfId="4785"/>
    <cellStyle name="Normal 3 2 22 2 4" xfId="2196"/>
    <cellStyle name="Normal 3 2 22 2 4 2" xfId="5643"/>
    <cellStyle name="Normal 3 2 22 2 5" xfId="3927"/>
    <cellStyle name="Normal 3 2 22 3" xfId="692"/>
    <cellStyle name="Normal 3 2 22 3 2" xfId="1553"/>
    <cellStyle name="Normal 3 2 22 3 2 2" xfId="3279"/>
    <cellStyle name="Normal 3 2 22 3 2 2 2" xfId="6726"/>
    <cellStyle name="Normal 3 2 22 3 2 3" xfId="5010"/>
    <cellStyle name="Normal 3 2 22 3 3" xfId="2421"/>
    <cellStyle name="Normal 3 2 22 3 3 2" xfId="5868"/>
    <cellStyle name="Normal 3 2 22 3 4" xfId="4152"/>
    <cellStyle name="Normal 3 2 22 4" xfId="1124"/>
    <cellStyle name="Normal 3 2 22 4 2" xfId="2850"/>
    <cellStyle name="Normal 3 2 22 4 2 2" xfId="6297"/>
    <cellStyle name="Normal 3 2 22 4 3" xfId="4581"/>
    <cellStyle name="Normal 3 2 22 5" xfId="1992"/>
    <cellStyle name="Normal 3 2 22 5 2" xfId="5439"/>
    <cellStyle name="Normal 3 2 22 6" xfId="3723"/>
    <cellStyle name="Normal 3 2 23" xfId="224"/>
    <cellStyle name="Normal 3 2 23 2" xfId="429"/>
    <cellStyle name="Normal 3 2 23 2 2" xfId="899"/>
    <cellStyle name="Normal 3 2 23 2 2 2" xfId="1760"/>
    <cellStyle name="Normal 3 2 23 2 2 2 2" xfId="3486"/>
    <cellStyle name="Normal 3 2 23 2 2 2 2 2" xfId="6933"/>
    <cellStyle name="Normal 3 2 23 2 2 2 3" xfId="5217"/>
    <cellStyle name="Normal 3 2 23 2 2 3" xfId="2628"/>
    <cellStyle name="Normal 3 2 23 2 2 3 2" xfId="6075"/>
    <cellStyle name="Normal 3 2 23 2 2 4" xfId="4359"/>
    <cellStyle name="Normal 3 2 23 2 3" xfId="1331"/>
    <cellStyle name="Normal 3 2 23 2 3 2" xfId="3057"/>
    <cellStyle name="Normal 3 2 23 2 3 2 2" xfId="6504"/>
    <cellStyle name="Normal 3 2 23 2 3 3" xfId="4788"/>
    <cellStyle name="Normal 3 2 23 2 4" xfId="2199"/>
    <cellStyle name="Normal 3 2 23 2 4 2" xfId="5646"/>
    <cellStyle name="Normal 3 2 23 2 5" xfId="3930"/>
    <cellStyle name="Normal 3 2 23 3" xfId="695"/>
    <cellStyle name="Normal 3 2 23 3 2" xfId="1556"/>
    <cellStyle name="Normal 3 2 23 3 2 2" xfId="3282"/>
    <cellStyle name="Normal 3 2 23 3 2 2 2" xfId="6729"/>
    <cellStyle name="Normal 3 2 23 3 2 3" xfId="5013"/>
    <cellStyle name="Normal 3 2 23 3 3" xfId="2424"/>
    <cellStyle name="Normal 3 2 23 3 3 2" xfId="5871"/>
    <cellStyle name="Normal 3 2 23 3 4" xfId="4155"/>
    <cellStyle name="Normal 3 2 23 4" xfId="1127"/>
    <cellStyle name="Normal 3 2 23 4 2" xfId="2853"/>
    <cellStyle name="Normal 3 2 23 4 2 2" xfId="6300"/>
    <cellStyle name="Normal 3 2 23 4 3" xfId="4584"/>
    <cellStyle name="Normal 3 2 23 5" xfId="1995"/>
    <cellStyle name="Normal 3 2 23 5 2" xfId="5442"/>
    <cellStyle name="Normal 3 2 23 6" xfId="3726"/>
    <cellStyle name="Normal 3 2 24" xfId="227"/>
    <cellStyle name="Normal 3 2 24 2" xfId="432"/>
    <cellStyle name="Normal 3 2 24 2 2" xfId="902"/>
    <cellStyle name="Normal 3 2 24 2 2 2" xfId="1763"/>
    <cellStyle name="Normal 3 2 24 2 2 2 2" xfId="3489"/>
    <cellStyle name="Normal 3 2 24 2 2 2 2 2" xfId="6936"/>
    <cellStyle name="Normal 3 2 24 2 2 2 3" xfId="5220"/>
    <cellStyle name="Normal 3 2 24 2 2 3" xfId="2631"/>
    <cellStyle name="Normal 3 2 24 2 2 3 2" xfId="6078"/>
    <cellStyle name="Normal 3 2 24 2 2 4" xfId="4362"/>
    <cellStyle name="Normal 3 2 24 2 3" xfId="1334"/>
    <cellStyle name="Normal 3 2 24 2 3 2" xfId="3060"/>
    <cellStyle name="Normal 3 2 24 2 3 2 2" xfId="6507"/>
    <cellStyle name="Normal 3 2 24 2 3 3" xfId="4791"/>
    <cellStyle name="Normal 3 2 24 2 4" xfId="2202"/>
    <cellStyle name="Normal 3 2 24 2 4 2" xfId="5649"/>
    <cellStyle name="Normal 3 2 24 2 5" xfId="3933"/>
    <cellStyle name="Normal 3 2 24 3" xfId="698"/>
    <cellStyle name="Normal 3 2 24 3 2" xfId="1559"/>
    <cellStyle name="Normal 3 2 24 3 2 2" xfId="3285"/>
    <cellStyle name="Normal 3 2 24 3 2 2 2" xfId="6732"/>
    <cellStyle name="Normal 3 2 24 3 2 3" xfId="5016"/>
    <cellStyle name="Normal 3 2 24 3 3" xfId="2427"/>
    <cellStyle name="Normal 3 2 24 3 3 2" xfId="5874"/>
    <cellStyle name="Normal 3 2 24 3 4" xfId="4158"/>
    <cellStyle name="Normal 3 2 24 4" xfId="1130"/>
    <cellStyle name="Normal 3 2 24 4 2" xfId="2856"/>
    <cellStyle name="Normal 3 2 24 4 2 2" xfId="6303"/>
    <cellStyle name="Normal 3 2 24 4 3" xfId="4587"/>
    <cellStyle name="Normal 3 2 24 5" xfId="1998"/>
    <cellStyle name="Normal 3 2 24 5 2" xfId="5445"/>
    <cellStyle name="Normal 3 2 24 6" xfId="3729"/>
    <cellStyle name="Normal 3 2 25" xfId="230"/>
    <cellStyle name="Normal 3 2 25 2" xfId="435"/>
    <cellStyle name="Normal 3 2 25 2 2" xfId="905"/>
    <cellStyle name="Normal 3 2 25 2 2 2" xfId="1766"/>
    <cellStyle name="Normal 3 2 25 2 2 2 2" xfId="3492"/>
    <cellStyle name="Normal 3 2 25 2 2 2 2 2" xfId="6939"/>
    <cellStyle name="Normal 3 2 25 2 2 2 3" xfId="5223"/>
    <cellStyle name="Normal 3 2 25 2 2 3" xfId="2634"/>
    <cellStyle name="Normal 3 2 25 2 2 3 2" xfId="6081"/>
    <cellStyle name="Normal 3 2 25 2 2 4" xfId="4365"/>
    <cellStyle name="Normal 3 2 25 2 3" xfId="1337"/>
    <cellStyle name="Normal 3 2 25 2 3 2" xfId="3063"/>
    <cellStyle name="Normal 3 2 25 2 3 2 2" xfId="6510"/>
    <cellStyle name="Normal 3 2 25 2 3 3" xfId="4794"/>
    <cellStyle name="Normal 3 2 25 2 4" xfId="2205"/>
    <cellStyle name="Normal 3 2 25 2 4 2" xfId="5652"/>
    <cellStyle name="Normal 3 2 25 2 5" xfId="3936"/>
    <cellStyle name="Normal 3 2 25 3" xfId="701"/>
    <cellStyle name="Normal 3 2 25 3 2" xfId="1562"/>
    <cellStyle name="Normal 3 2 25 3 2 2" xfId="3288"/>
    <cellStyle name="Normal 3 2 25 3 2 2 2" xfId="6735"/>
    <cellStyle name="Normal 3 2 25 3 2 3" xfId="5019"/>
    <cellStyle name="Normal 3 2 25 3 3" xfId="2430"/>
    <cellStyle name="Normal 3 2 25 3 3 2" xfId="5877"/>
    <cellStyle name="Normal 3 2 25 3 4" xfId="4161"/>
    <cellStyle name="Normal 3 2 25 4" xfId="1133"/>
    <cellStyle name="Normal 3 2 25 4 2" xfId="2859"/>
    <cellStyle name="Normal 3 2 25 4 2 2" xfId="6306"/>
    <cellStyle name="Normal 3 2 25 4 3" xfId="4590"/>
    <cellStyle name="Normal 3 2 25 5" xfId="2001"/>
    <cellStyle name="Normal 3 2 25 5 2" xfId="5448"/>
    <cellStyle name="Normal 3 2 25 6" xfId="3732"/>
    <cellStyle name="Normal 3 2 26" xfId="234"/>
    <cellStyle name="Normal 3 2 26 2" xfId="438"/>
    <cellStyle name="Normal 3 2 26 2 2" xfId="908"/>
    <cellStyle name="Normal 3 2 26 2 2 2" xfId="1769"/>
    <cellStyle name="Normal 3 2 26 2 2 2 2" xfId="3495"/>
    <cellStyle name="Normal 3 2 26 2 2 2 2 2" xfId="6942"/>
    <cellStyle name="Normal 3 2 26 2 2 2 3" xfId="5226"/>
    <cellStyle name="Normal 3 2 26 2 2 3" xfId="2637"/>
    <cellStyle name="Normal 3 2 26 2 2 3 2" xfId="6084"/>
    <cellStyle name="Normal 3 2 26 2 2 4" xfId="4368"/>
    <cellStyle name="Normal 3 2 26 2 3" xfId="1340"/>
    <cellStyle name="Normal 3 2 26 2 3 2" xfId="3066"/>
    <cellStyle name="Normal 3 2 26 2 3 2 2" xfId="6513"/>
    <cellStyle name="Normal 3 2 26 2 3 3" xfId="4797"/>
    <cellStyle name="Normal 3 2 26 2 4" xfId="2208"/>
    <cellStyle name="Normal 3 2 26 2 4 2" xfId="5655"/>
    <cellStyle name="Normal 3 2 26 2 5" xfId="3939"/>
    <cellStyle name="Normal 3 2 26 3" xfId="704"/>
    <cellStyle name="Normal 3 2 26 3 2" xfId="1565"/>
    <cellStyle name="Normal 3 2 26 3 2 2" xfId="3291"/>
    <cellStyle name="Normal 3 2 26 3 2 2 2" xfId="6738"/>
    <cellStyle name="Normal 3 2 26 3 2 3" xfId="5022"/>
    <cellStyle name="Normal 3 2 26 3 3" xfId="2433"/>
    <cellStyle name="Normal 3 2 26 3 3 2" xfId="5880"/>
    <cellStyle name="Normal 3 2 26 3 4" xfId="4164"/>
    <cellStyle name="Normal 3 2 26 4" xfId="1136"/>
    <cellStyle name="Normal 3 2 26 4 2" xfId="2862"/>
    <cellStyle name="Normal 3 2 26 4 2 2" xfId="6309"/>
    <cellStyle name="Normal 3 2 26 4 3" xfId="4593"/>
    <cellStyle name="Normal 3 2 26 5" xfId="2004"/>
    <cellStyle name="Normal 3 2 26 5 2" xfId="5451"/>
    <cellStyle name="Normal 3 2 26 6" xfId="3735"/>
    <cellStyle name="Normal 3 2 27" xfId="445"/>
    <cellStyle name="Normal 3 2 27 2" xfId="911"/>
    <cellStyle name="Normal 3 2 27 2 2" xfId="1772"/>
    <cellStyle name="Normal 3 2 27 2 2 2" xfId="3498"/>
    <cellStyle name="Normal 3 2 27 2 2 2 2" xfId="6945"/>
    <cellStyle name="Normal 3 2 27 2 2 3" xfId="5229"/>
    <cellStyle name="Normal 3 2 27 2 3" xfId="2640"/>
    <cellStyle name="Normal 3 2 27 2 3 2" xfId="6087"/>
    <cellStyle name="Normal 3 2 27 2 4" xfId="4371"/>
    <cellStyle name="Normal 3 2 27 3" xfId="1343"/>
    <cellStyle name="Normal 3 2 27 3 2" xfId="3069"/>
    <cellStyle name="Normal 3 2 27 3 2 2" xfId="6516"/>
    <cellStyle name="Normal 3 2 27 3 3" xfId="4800"/>
    <cellStyle name="Normal 3 2 27 4" xfId="2211"/>
    <cellStyle name="Normal 3 2 27 4 2" xfId="5658"/>
    <cellStyle name="Normal 3 2 27 5" xfId="3942"/>
    <cellStyle name="Normal 3 2 28" xfId="237"/>
    <cellStyle name="Normal 3 2 28 2" xfId="707"/>
    <cellStyle name="Normal 3 2 28 2 2" xfId="1568"/>
    <cellStyle name="Normal 3 2 28 2 2 2" xfId="3294"/>
    <cellStyle name="Normal 3 2 28 2 2 2 2" xfId="6741"/>
    <cellStyle name="Normal 3 2 28 2 2 3" xfId="5025"/>
    <cellStyle name="Normal 3 2 28 2 3" xfId="2436"/>
    <cellStyle name="Normal 3 2 28 2 3 2" xfId="5883"/>
    <cellStyle name="Normal 3 2 28 2 4" xfId="4167"/>
    <cellStyle name="Normal 3 2 28 3" xfId="1139"/>
    <cellStyle name="Normal 3 2 28 3 2" xfId="2865"/>
    <cellStyle name="Normal 3 2 28 3 2 2" xfId="6312"/>
    <cellStyle name="Normal 3 2 28 3 3" xfId="4596"/>
    <cellStyle name="Normal 3 2 28 4" xfId="2007"/>
    <cellStyle name="Normal 3 2 28 4 2" xfId="5454"/>
    <cellStyle name="Normal 3 2 28 5" xfId="3738"/>
    <cellStyle name="Normal 3 2 29" xfId="455"/>
    <cellStyle name="Normal 3 2 29 2" xfId="915"/>
    <cellStyle name="Normal 3 2 29 2 2" xfId="1776"/>
    <cellStyle name="Normal 3 2 29 2 2 2" xfId="3502"/>
    <cellStyle name="Normal 3 2 29 2 2 2 2" xfId="6949"/>
    <cellStyle name="Normal 3 2 29 2 2 3" xfId="5233"/>
    <cellStyle name="Normal 3 2 29 2 3" xfId="2644"/>
    <cellStyle name="Normal 3 2 29 2 3 2" xfId="6091"/>
    <cellStyle name="Normal 3 2 29 2 4" xfId="4375"/>
    <cellStyle name="Normal 3 2 29 3" xfId="1347"/>
    <cellStyle name="Normal 3 2 29 3 2" xfId="3073"/>
    <cellStyle name="Normal 3 2 29 3 2 2" xfId="6520"/>
    <cellStyle name="Normal 3 2 29 3 3" xfId="4804"/>
    <cellStyle name="Normal 3 2 29 4" xfId="2215"/>
    <cellStyle name="Normal 3 2 29 4 2" xfId="5662"/>
    <cellStyle name="Normal 3 2 29 5" xfId="3946"/>
    <cellStyle name="Normal 3 2 3" xfId="17"/>
    <cellStyle name="Normal 3 2 3 2" xfId="37"/>
    <cellStyle name="Normal 3 2 3 2 2" xfId="71"/>
    <cellStyle name="Normal 3 2 3 2 2 2" xfId="157"/>
    <cellStyle name="Normal 3 2 3 2 2 2 2" xfId="370"/>
    <cellStyle name="Normal 3 2 3 2 2 2 2 2" xfId="840"/>
    <cellStyle name="Normal 3 2 3 2 2 2 2 2 2" xfId="1701"/>
    <cellStyle name="Normal 3 2 3 2 2 2 2 2 2 2" xfId="3427"/>
    <cellStyle name="Normal 3 2 3 2 2 2 2 2 2 2 2" xfId="6874"/>
    <cellStyle name="Normal 3 2 3 2 2 2 2 2 2 3" xfId="5158"/>
    <cellStyle name="Normal 3 2 3 2 2 2 2 2 3" xfId="2569"/>
    <cellStyle name="Normal 3 2 3 2 2 2 2 2 3 2" xfId="6016"/>
    <cellStyle name="Normal 3 2 3 2 2 2 2 2 4" xfId="4300"/>
    <cellStyle name="Normal 3 2 3 2 2 2 2 3" xfId="1272"/>
    <cellStyle name="Normal 3 2 3 2 2 2 2 3 2" xfId="2998"/>
    <cellStyle name="Normal 3 2 3 2 2 2 2 3 2 2" xfId="6445"/>
    <cellStyle name="Normal 3 2 3 2 2 2 2 3 3" xfId="4729"/>
    <cellStyle name="Normal 3 2 3 2 2 2 2 4" xfId="2140"/>
    <cellStyle name="Normal 3 2 3 2 2 2 2 4 2" xfId="5587"/>
    <cellStyle name="Normal 3 2 3 2 2 2 2 5" xfId="3871"/>
    <cellStyle name="Normal 3 2 3 2 2 2 3" xfId="636"/>
    <cellStyle name="Normal 3 2 3 2 2 2 3 2" xfId="1497"/>
    <cellStyle name="Normal 3 2 3 2 2 2 3 2 2" xfId="3223"/>
    <cellStyle name="Normal 3 2 3 2 2 2 3 2 2 2" xfId="6670"/>
    <cellStyle name="Normal 3 2 3 2 2 2 3 2 3" xfId="4954"/>
    <cellStyle name="Normal 3 2 3 2 2 2 3 3" xfId="2365"/>
    <cellStyle name="Normal 3 2 3 2 2 2 3 3 2" xfId="5812"/>
    <cellStyle name="Normal 3 2 3 2 2 2 3 4" xfId="4096"/>
    <cellStyle name="Normal 3 2 3 2 2 2 4" xfId="1068"/>
    <cellStyle name="Normal 3 2 3 2 2 2 4 2" xfId="2794"/>
    <cellStyle name="Normal 3 2 3 2 2 2 4 2 2" xfId="6241"/>
    <cellStyle name="Normal 3 2 3 2 2 2 4 3" xfId="4525"/>
    <cellStyle name="Normal 3 2 3 2 2 2 5" xfId="1936"/>
    <cellStyle name="Normal 3 2 3 2 2 2 5 2" xfId="5383"/>
    <cellStyle name="Normal 3 2 3 2 2 2 6" xfId="3667"/>
    <cellStyle name="Normal 3 2 3 2 2 3" xfId="292"/>
    <cellStyle name="Normal 3 2 3 2 2 3 2" xfId="762"/>
    <cellStyle name="Normal 3 2 3 2 2 3 2 2" xfId="1623"/>
    <cellStyle name="Normal 3 2 3 2 2 3 2 2 2" xfId="3349"/>
    <cellStyle name="Normal 3 2 3 2 2 3 2 2 2 2" xfId="6796"/>
    <cellStyle name="Normal 3 2 3 2 2 3 2 2 3" xfId="5080"/>
    <cellStyle name="Normal 3 2 3 2 2 3 2 3" xfId="2491"/>
    <cellStyle name="Normal 3 2 3 2 2 3 2 3 2" xfId="5938"/>
    <cellStyle name="Normal 3 2 3 2 2 3 2 4" xfId="4222"/>
    <cellStyle name="Normal 3 2 3 2 2 3 3" xfId="1194"/>
    <cellStyle name="Normal 3 2 3 2 2 3 3 2" xfId="2920"/>
    <cellStyle name="Normal 3 2 3 2 2 3 3 2 2" xfId="6367"/>
    <cellStyle name="Normal 3 2 3 2 2 3 3 3" xfId="4651"/>
    <cellStyle name="Normal 3 2 3 2 2 3 4" xfId="2062"/>
    <cellStyle name="Normal 3 2 3 2 2 3 4 2" xfId="5509"/>
    <cellStyle name="Normal 3 2 3 2 2 3 5" xfId="3793"/>
    <cellStyle name="Normal 3 2 3 2 2 4" xfId="558"/>
    <cellStyle name="Normal 3 2 3 2 2 4 2" xfId="1419"/>
    <cellStyle name="Normal 3 2 3 2 2 4 2 2" xfId="3145"/>
    <cellStyle name="Normal 3 2 3 2 2 4 2 2 2" xfId="6592"/>
    <cellStyle name="Normal 3 2 3 2 2 4 2 3" xfId="4876"/>
    <cellStyle name="Normal 3 2 3 2 2 4 3" xfId="2287"/>
    <cellStyle name="Normal 3 2 3 2 2 4 3 2" xfId="5734"/>
    <cellStyle name="Normal 3 2 3 2 2 4 4" xfId="4018"/>
    <cellStyle name="Normal 3 2 3 2 2 5" xfId="990"/>
    <cellStyle name="Normal 3 2 3 2 2 5 2" xfId="2716"/>
    <cellStyle name="Normal 3 2 3 2 2 5 2 2" xfId="6163"/>
    <cellStyle name="Normal 3 2 3 2 2 5 3" xfId="4447"/>
    <cellStyle name="Normal 3 2 3 2 2 6" xfId="1858"/>
    <cellStyle name="Normal 3 2 3 2 2 6 2" xfId="5305"/>
    <cellStyle name="Normal 3 2 3 2 2 7" xfId="3588"/>
    <cellStyle name="Normal 3 2 3 2 3" xfId="124"/>
    <cellStyle name="Normal 3 2 3 2 3 2" xfId="338"/>
    <cellStyle name="Normal 3 2 3 2 3 2 2" xfId="808"/>
    <cellStyle name="Normal 3 2 3 2 3 2 2 2" xfId="1669"/>
    <cellStyle name="Normal 3 2 3 2 3 2 2 2 2" xfId="3395"/>
    <cellStyle name="Normal 3 2 3 2 3 2 2 2 2 2" xfId="6842"/>
    <cellStyle name="Normal 3 2 3 2 3 2 2 2 3" xfId="5126"/>
    <cellStyle name="Normal 3 2 3 2 3 2 2 3" xfId="2537"/>
    <cellStyle name="Normal 3 2 3 2 3 2 2 3 2" xfId="5984"/>
    <cellStyle name="Normal 3 2 3 2 3 2 2 4" xfId="4268"/>
    <cellStyle name="Normal 3 2 3 2 3 2 3" xfId="1240"/>
    <cellStyle name="Normal 3 2 3 2 3 2 3 2" xfId="2966"/>
    <cellStyle name="Normal 3 2 3 2 3 2 3 2 2" xfId="6413"/>
    <cellStyle name="Normal 3 2 3 2 3 2 3 3" xfId="4697"/>
    <cellStyle name="Normal 3 2 3 2 3 2 4" xfId="2108"/>
    <cellStyle name="Normal 3 2 3 2 3 2 4 2" xfId="5555"/>
    <cellStyle name="Normal 3 2 3 2 3 2 5" xfId="3839"/>
    <cellStyle name="Normal 3 2 3 2 3 3" xfId="604"/>
    <cellStyle name="Normal 3 2 3 2 3 3 2" xfId="1465"/>
    <cellStyle name="Normal 3 2 3 2 3 3 2 2" xfId="3191"/>
    <cellStyle name="Normal 3 2 3 2 3 3 2 2 2" xfId="6638"/>
    <cellStyle name="Normal 3 2 3 2 3 3 2 3" xfId="4922"/>
    <cellStyle name="Normal 3 2 3 2 3 3 3" xfId="2333"/>
    <cellStyle name="Normal 3 2 3 2 3 3 3 2" xfId="5780"/>
    <cellStyle name="Normal 3 2 3 2 3 3 4" xfId="4064"/>
    <cellStyle name="Normal 3 2 3 2 3 4" xfId="1036"/>
    <cellStyle name="Normal 3 2 3 2 3 4 2" xfId="2762"/>
    <cellStyle name="Normal 3 2 3 2 3 4 2 2" xfId="6209"/>
    <cellStyle name="Normal 3 2 3 2 3 4 3" xfId="4493"/>
    <cellStyle name="Normal 3 2 3 2 3 5" xfId="1904"/>
    <cellStyle name="Normal 3 2 3 2 3 5 2" xfId="5351"/>
    <cellStyle name="Normal 3 2 3 2 3 6" xfId="3635"/>
    <cellStyle name="Normal 3 2 3 2 4" xfId="260"/>
    <cellStyle name="Normal 3 2 3 2 4 2" xfId="730"/>
    <cellStyle name="Normal 3 2 3 2 4 2 2" xfId="1591"/>
    <cellStyle name="Normal 3 2 3 2 4 2 2 2" xfId="3317"/>
    <cellStyle name="Normal 3 2 3 2 4 2 2 2 2" xfId="6764"/>
    <cellStyle name="Normal 3 2 3 2 4 2 2 3" xfId="5048"/>
    <cellStyle name="Normal 3 2 3 2 4 2 3" xfId="2459"/>
    <cellStyle name="Normal 3 2 3 2 4 2 3 2" xfId="5906"/>
    <cellStyle name="Normal 3 2 3 2 4 2 4" xfId="4190"/>
    <cellStyle name="Normal 3 2 3 2 4 3" xfId="1162"/>
    <cellStyle name="Normal 3 2 3 2 4 3 2" xfId="2888"/>
    <cellStyle name="Normal 3 2 3 2 4 3 2 2" xfId="6335"/>
    <cellStyle name="Normal 3 2 3 2 4 3 3" xfId="4619"/>
    <cellStyle name="Normal 3 2 3 2 4 4" xfId="2030"/>
    <cellStyle name="Normal 3 2 3 2 4 4 2" xfId="5477"/>
    <cellStyle name="Normal 3 2 3 2 4 5" xfId="3761"/>
    <cellStyle name="Normal 3 2 3 2 5" xfId="526"/>
    <cellStyle name="Normal 3 2 3 2 5 2" xfId="1387"/>
    <cellStyle name="Normal 3 2 3 2 5 2 2" xfId="3113"/>
    <cellStyle name="Normal 3 2 3 2 5 2 2 2" xfId="6560"/>
    <cellStyle name="Normal 3 2 3 2 5 2 3" xfId="4844"/>
    <cellStyle name="Normal 3 2 3 2 5 3" xfId="2255"/>
    <cellStyle name="Normal 3 2 3 2 5 3 2" xfId="5702"/>
    <cellStyle name="Normal 3 2 3 2 5 4" xfId="3986"/>
    <cellStyle name="Normal 3 2 3 2 6" xfId="958"/>
    <cellStyle name="Normal 3 2 3 2 6 2" xfId="2684"/>
    <cellStyle name="Normal 3 2 3 2 6 2 2" xfId="6131"/>
    <cellStyle name="Normal 3 2 3 2 6 3" xfId="4415"/>
    <cellStyle name="Normal 3 2 3 2 7" xfId="1826"/>
    <cellStyle name="Normal 3 2 3 2 7 2" xfId="5273"/>
    <cellStyle name="Normal 3 2 3 2 8" xfId="3556"/>
    <cellStyle name="Normal 3 2 3 3" xfId="54"/>
    <cellStyle name="Normal 3 2 3 3 2" xfId="141"/>
    <cellStyle name="Normal 3 2 3 3 2 2" xfId="354"/>
    <cellStyle name="Normal 3 2 3 3 2 2 2" xfId="824"/>
    <cellStyle name="Normal 3 2 3 3 2 2 2 2" xfId="1685"/>
    <cellStyle name="Normal 3 2 3 3 2 2 2 2 2" xfId="3411"/>
    <cellStyle name="Normal 3 2 3 3 2 2 2 2 2 2" xfId="6858"/>
    <cellStyle name="Normal 3 2 3 3 2 2 2 2 3" xfId="5142"/>
    <cellStyle name="Normal 3 2 3 3 2 2 2 3" xfId="2553"/>
    <cellStyle name="Normal 3 2 3 3 2 2 2 3 2" xfId="6000"/>
    <cellStyle name="Normal 3 2 3 3 2 2 2 4" xfId="4284"/>
    <cellStyle name="Normal 3 2 3 3 2 2 3" xfId="1256"/>
    <cellStyle name="Normal 3 2 3 3 2 2 3 2" xfId="2982"/>
    <cellStyle name="Normal 3 2 3 3 2 2 3 2 2" xfId="6429"/>
    <cellStyle name="Normal 3 2 3 3 2 2 3 3" xfId="4713"/>
    <cellStyle name="Normal 3 2 3 3 2 2 4" xfId="2124"/>
    <cellStyle name="Normal 3 2 3 3 2 2 4 2" xfId="5571"/>
    <cellStyle name="Normal 3 2 3 3 2 2 5" xfId="3855"/>
    <cellStyle name="Normal 3 2 3 3 2 3" xfId="620"/>
    <cellStyle name="Normal 3 2 3 3 2 3 2" xfId="1481"/>
    <cellStyle name="Normal 3 2 3 3 2 3 2 2" xfId="3207"/>
    <cellStyle name="Normal 3 2 3 3 2 3 2 2 2" xfId="6654"/>
    <cellStyle name="Normal 3 2 3 3 2 3 2 3" xfId="4938"/>
    <cellStyle name="Normal 3 2 3 3 2 3 3" xfId="2349"/>
    <cellStyle name="Normal 3 2 3 3 2 3 3 2" xfId="5796"/>
    <cellStyle name="Normal 3 2 3 3 2 3 4" xfId="4080"/>
    <cellStyle name="Normal 3 2 3 3 2 4" xfId="1052"/>
    <cellStyle name="Normal 3 2 3 3 2 4 2" xfId="2778"/>
    <cellStyle name="Normal 3 2 3 3 2 4 2 2" xfId="6225"/>
    <cellStyle name="Normal 3 2 3 3 2 4 3" xfId="4509"/>
    <cellStyle name="Normal 3 2 3 3 2 5" xfId="1920"/>
    <cellStyle name="Normal 3 2 3 3 2 5 2" xfId="5367"/>
    <cellStyle name="Normal 3 2 3 3 2 6" xfId="3651"/>
    <cellStyle name="Normal 3 2 3 3 3" xfId="276"/>
    <cellStyle name="Normal 3 2 3 3 3 2" xfId="746"/>
    <cellStyle name="Normal 3 2 3 3 3 2 2" xfId="1607"/>
    <cellStyle name="Normal 3 2 3 3 3 2 2 2" xfId="3333"/>
    <cellStyle name="Normal 3 2 3 3 3 2 2 2 2" xfId="6780"/>
    <cellStyle name="Normal 3 2 3 3 3 2 2 3" xfId="5064"/>
    <cellStyle name="Normal 3 2 3 3 3 2 3" xfId="2475"/>
    <cellStyle name="Normal 3 2 3 3 3 2 3 2" xfId="5922"/>
    <cellStyle name="Normal 3 2 3 3 3 2 4" xfId="4206"/>
    <cellStyle name="Normal 3 2 3 3 3 3" xfId="1178"/>
    <cellStyle name="Normal 3 2 3 3 3 3 2" xfId="2904"/>
    <cellStyle name="Normal 3 2 3 3 3 3 2 2" xfId="6351"/>
    <cellStyle name="Normal 3 2 3 3 3 3 3" xfId="4635"/>
    <cellStyle name="Normal 3 2 3 3 3 4" xfId="2046"/>
    <cellStyle name="Normal 3 2 3 3 3 4 2" xfId="5493"/>
    <cellStyle name="Normal 3 2 3 3 3 5" xfId="3777"/>
    <cellStyle name="Normal 3 2 3 3 4" xfId="542"/>
    <cellStyle name="Normal 3 2 3 3 4 2" xfId="1403"/>
    <cellStyle name="Normal 3 2 3 3 4 2 2" xfId="3129"/>
    <cellStyle name="Normal 3 2 3 3 4 2 2 2" xfId="6576"/>
    <cellStyle name="Normal 3 2 3 3 4 2 3" xfId="4860"/>
    <cellStyle name="Normal 3 2 3 3 4 3" xfId="2271"/>
    <cellStyle name="Normal 3 2 3 3 4 3 2" xfId="5718"/>
    <cellStyle name="Normal 3 2 3 3 4 4" xfId="4002"/>
    <cellStyle name="Normal 3 2 3 3 5" xfId="974"/>
    <cellStyle name="Normal 3 2 3 3 5 2" xfId="2700"/>
    <cellStyle name="Normal 3 2 3 3 5 2 2" xfId="6147"/>
    <cellStyle name="Normal 3 2 3 3 5 3" xfId="4431"/>
    <cellStyle name="Normal 3 2 3 3 6" xfId="1842"/>
    <cellStyle name="Normal 3 2 3 3 6 2" xfId="5289"/>
    <cellStyle name="Normal 3 2 3 3 7" xfId="3572"/>
    <cellStyle name="Normal 3 2 3 4" xfId="108"/>
    <cellStyle name="Normal 3 2 3 4 2" xfId="322"/>
    <cellStyle name="Normal 3 2 3 4 2 2" xfId="792"/>
    <cellStyle name="Normal 3 2 3 4 2 2 2" xfId="1653"/>
    <cellStyle name="Normal 3 2 3 4 2 2 2 2" xfId="3379"/>
    <cellStyle name="Normal 3 2 3 4 2 2 2 2 2" xfId="6826"/>
    <cellStyle name="Normal 3 2 3 4 2 2 2 3" xfId="5110"/>
    <cellStyle name="Normal 3 2 3 4 2 2 3" xfId="2521"/>
    <cellStyle name="Normal 3 2 3 4 2 2 3 2" xfId="5968"/>
    <cellStyle name="Normal 3 2 3 4 2 2 4" xfId="4252"/>
    <cellStyle name="Normal 3 2 3 4 2 3" xfId="1224"/>
    <cellStyle name="Normal 3 2 3 4 2 3 2" xfId="2950"/>
    <cellStyle name="Normal 3 2 3 4 2 3 2 2" xfId="6397"/>
    <cellStyle name="Normal 3 2 3 4 2 3 3" xfId="4681"/>
    <cellStyle name="Normal 3 2 3 4 2 4" xfId="2092"/>
    <cellStyle name="Normal 3 2 3 4 2 4 2" xfId="5539"/>
    <cellStyle name="Normal 3 2 3 4 2 5" xfId="3823"/>
    <cellStyle name="Normal 3 2 3 4 3" xfId="588"/>
    <cellStyle name="Normal 3 2 3 4 3 2" xfId="1449"/>
    <cellStyle name="Normal 3 2 3 4 3 2 2" xfId="3175"/>
    <cellStyle name="Normal 3 2 3 4 3 2 2 2" xfId="6622"/>
    <cellStyle name="Normal 3 2 3 4 3 2 3" xfId="4906"/>
    <cellStyle name="Normal 3 2 3 4 3 3" xfId="2317"/>
    <cellStyle name="Normal 3 2 3 4 3 3 2" xfId="5764"/>
    <cellStyle name="Normal 3 2 3 4 3 4" xfId="4048"/>
    <cellStyle name="Normal 3 2 3 4 4" xfId="1020"/>
    <cellStyle name="Normal 3 2 3 4 4 2" xfId="2746"/>
    <cellStyle name="Normal 3 2 3 4 4 2 2" xfId="6193"/>
    <cellStyle name="Normal 3 2 3 4 4 3" xfId="4477"/>
    <cellStyle name="Normal 3 2 3 4 5" xfId="1888"/>
    <cellStyle name="Normal 3 2 3 4 5 2" xfId="5335"/>
    <cellStyle name="Normal 3 2 3 4 6" xfId="3619"/>
    <cellStyle name="Normal 3 2 3 5" xfId="244"/>
    <cellStyle name="Normal 3 2 3 5 2" xfId="714"/>
    <cellStyle name="Normal 3 2 3 5 2 2" xfId="1575"/>
    <cellStyle name="Normal 3 2 3 5 2 2 2" xfId="3301"/>
    <cellStyle name="Normal 3 2 3 5 2 2 2 2" xfId="6748"/>
    <cellStyle name="Normal 3 2 3 5 2 2 3" xfId="5032"/>
    <cellStyle name="Normal 3 2 3 5 2 3" xfId="2443"/>
    <cellStyle name="Normal 3 2 3 5 2 3 2" xfId="5890"/>
    <cellStyle name="Normal 3 2 3 5 2 4" xfId="4174"/>
    <cellStyle name="Normal 3 2 3 5 3" xfId="1146"/>
    <cellStyle name="Normal 3 2 3 5 3 2" xfId="2872"/>
    <cellStyle name="Normal 3 2 3 5 3 2 2" xfId="6319"/>
    <cellStyle name="Normal 3 2 3 5 3 3" xfId="4603"/>
    <cellStyle name="Normal 3 2 3 5 4" xfId="2014"/>
    <cellStyle name="Normal 3 2 3 5 4 2" xfId="5461"/>
    <cellStyle name="Normal 3 2 3 5 5" xfId="3745"/>
    <cellStyle name="Normal 3 2 3 6" xfId="510"/>
    <cellStyle name="Normal 3 2 3 6 2" xfId="1371"/>
    <cellStyle name="Normal 3 2 3 6 2 2" xfId="3097"/>
    <cellStyle name="Normal 3 2 3 6 2 2 2" xfId="6544"/>
    <cellStyle name="Normal 3 2 3 6 2 3" xfId="4828"/>
    <cellStyle name="Normal 3 2 3 6 3" xfId="2239"/>
    <cellStyle name="Normal 3 2 3 6 3 2" xfId="5686"/>
    <cellStyle name="Normal 3 2 3 6 4" xfId="3970"/>
    <cellStyle name="Normal 3 2 3 7" xfId="942"/>
    <cellStyle name="Normal 3 2 3 7 2" xfId="2668"/>
    <cellStyle name="Normal 3 2 3 7 2 2" xfId="6115"/>
    <cellStyle name="Normal 3 2 3 7 3" xfId="4399"/>
    <cellStyle name="Normal 3 2 3 8" xfId="1810"/>
    <cellStyle name="Normal 3 2 3 8 2" xfId="5257"/>
    <cellStyle name="Normal 3 2 3 9" xfId="3540"/>
    <cellStyle name="Normal 3 2 30" xfId="461"/>
    <cellStyle name="Normal 3 2 30 2" xfId="920"/>
    <cellStyle name="Normal 3 2 30 2 2" xfId="1779"/>
    <cellStyle name="Normal 3 2 30 2 2 2" xfId="3505"/>
    <cellStyle name="Normal 3 2 30 2 2 2 2" xfId="6952"/>
    <cellStyle name="Normal 3 2 30 2 2 3" xfId="5236"/>
    <cellStyle name="Normal 3 2 30 2 3" xfId="2647"/>
    <cellStyle name="Normal 3 2 30 2 3 2" xfId="6094"/>
    <cellStyle name="Normal 3 2 30 2 4" xfId="4378"/>
    <cellStyle name="Normal 3 2 30 3" xfId="1350"/>
    <cellStyle name="Normal 3 2 30 3 2" xfId="3076"/>
    <cellStyle name="Normal 3 2 30 3 2 2" xfId="6523"/>
    <cellStyle name="Normal 3 2 30 3 3" xfId="4807"/>
    <cellStyle name="Normal 3 2 30 4" xfId="2218"/>
    <cellStyle name="Normal 3 2 30 4 2" xfId="5665"/>
    <cellStyle name="Normal 3 2 30 5" xfId="3949"/>
    <cellStyle name="Normal 3 2 31" xfId="466"/>
    <cellStyle name="Normal 3 2 31 2" xfId="924"/>
    <cellStyle name="Normal 3 2 31 2 2" xfId="1782"/>
    <cellStyle name="Normal 3 2 31 2 2 2" xfId="3508"/>
    <cellStyle name="Normal 3 2 31 2 2 2 2" xfId="6955"/>
    <cellStyle name="Normal 3 2 31 2 2 3" xfId="5239"/>
    <cellStyle name="Normal 3 2 31 2 3" xfId="2650"/>
    <cellStyle name="Normal 3 2 31 2 3 2" xfId="6097"/>
    <cellStyle name="Normal 3 2 31 2 4" xfId="4381"/>
    <cellStyle name="Normal 3 2 31 3" xfId="1353"/>
    <cellStyle name="Normal 3 2 31 3 2" xfId="3079"/>
    <cellStyle name="Normal 3 2 31 3 2 2" xfId="6526"/>
    <cellStyle name="Normal 3 2 31 3 3" xfId="4810"/>
    <cellStyle name="Normal 3 2 31 4" xfId="2221"/>
    <cellStyle name="Normal 3 2 31 4 2" xfId="5668"/>
    <cellStyle name="Normal 3 2 31 5" xfId="3952"/>
    <cellStyle name="Normal 3 2 31 6" xfId="6976"/>
    <cellStyle name="Normal 3 2 31 6 2" xfId="6979"/>
    <cellStyle name="Normal 3 2 31 6 2 2" xfId="6983"/>
    <cellStyle name="Normal 3 2 31 6 2 2 2" xfId="6987"/>
    <cellStyle name="Normal 3 2 32" xfId="469"/>
    <cellStyle name="Normal 3 2 32 2" xfId="927"/>
    <cellStyle name="Normal 3 2 32 2 2" xfId="1785"/>
    <cellStyle name="Normal 3 2 32 2 2 2" xfId="3511"/>
    <cellStyle name="Normal 3 2 32 2 2 2 2" xfId="6958"/>
    <cellStyle name="Normal 3 2 32 2 2 3" xfId="5242"/>
    <cellStyle name="Normal 3 2 32 2 3" xfId="2653"/>
    <cellStyle name="Normal 3 2 32 2 3 2" xfId="6100"/>
    <cellStyle name="Normal 3 2 32 2 4" xfId="4384"/>
    <cellStyle name="Normal 3 2 32 3" xfId="1356"/>
    <cellStyle name="Normal 3 2 32 3 2" xfId="3082"/>
    <cellStyle name="Normal 3 2 32 3 2 2" xfId="6529"/>
    <cellStyle name="Normal 3 2 32 3 3" xfId="4813"/>
    <cellStyle name="Normal 3 2 32 4" xfId="2224"/>
    <cellStyle name="Normal 3 2 32 4 2" xfId="5671"/>
    <cellStyle name="Normal 3 2 32 5" xfId="3955"/>
    <cellStyle name="Normal 3 2 33" xfId="472"/>
    <cellStyle name="Normal 3 2 33 2" xfId="930"/>
    <cellStyle name="Normal 3 2 33 2 2" xfId="1788"/>
    <cellStyle name="Normal 3 2 33 2 2 2" xfId="3514"/>
    <cellStyle name="Normal 3 2 33 2 2 2 2" xfId="6961"/>
    <cellStyle name="Normal 3 2 33 2 2 3" xfId="5245"/>
    <cellStyle name="Normal 3 2 33 2 3" xfId="2656"/>
    <cellStyle name="Normal 3 2 33 2 3 2" xfId="6103"/>
    <cellStyle name="Normal 3 2 33 2 4" xfId="4387"/>
    <cellStyle name="Normal 3 2 33 3" xfId="1359"/>
    <cellStyle name="Normal 3 2 33 3 2" xfId="3085"/>
    <cellStyle name="Normal 3 2 33 3 2 2" xfId="6532"/>
    <cellStyle name="Normal 3 2 33 3 3" xfId="4816"/>
    <cellStyle name="Normal 3 2 33 4" xfId="2227"/>
    <cellStyle name="Normal 3 2 33 4 2" xfId="5674"/>
    <cellStyle name="Normal 3 2 33 5" xfId="3958"/>
    <cellStyle name="Normal 3 2 34" xfId="503"/>
    <cellStyle name="Normal 3 2 34 2" xfId="1364"/>
    <cellStyle name="Normal 3 2 34 2 2" xfId="3090"/>
    <cellStyle name="Normal 3 2 34 2 2 2" xfId="6537"/>
    <cellStyle name="Normal 3 2 34 2 3" xfId="4821"/>
    <cellStyle name="Normal 3 2 34 3" xfId="2232"/>
    <cellStyle name="Normal 3 2 34 3 2" xfId="5679"/>
    <cellStyle name="Normal 3 2 34 4" xfId="3963"/>
    <cellStyle name="Normal 3 2 35" xfId="935"/>
    <cellStyle name="Normal 3 2 35 2" xfId="2661"/>
    <cellStyle name="Normal 3 2 35 2 2" xfId="6108"/>
    <cellStyle name="Normal 3 2 35 3" xfId="4392"/>
    <cellStyle name="Normal 3 2 36" xfId="1803"/>
    <cellStyle name="Normal 3 2 36 2" xfId="5250"/>
    <cellStyle name="Normal 3 2 37" xfId="3533"/>
    <cellStyle name="Normal 3 2 38" xfId="6966"/>
    <cellStyle name="Normal 3 2 4" xfId="21"/>
    <cellStyle name="Normal 3 2 4 2" xfId="41"/>
    <cellStyle name="Normal 3 2 4 2 2" xfId="75"/>
    <cellStyle name="Normal 3 2 4 2 2 2" xfId="161"/>
    <cellStyle name="Normal 3 2 4 2 2 2 2" xfId="374"/>
    <cellStyle name="Normal 3 2 4 2 2 2 2 2" xfId="844"/>
    <cellStyle name="Normal 3 2 4 2 2 2 2 2 2" xfId="1705"/>
    <cellStyle name="Normal 3 2 4 2 2 2 2 2 2 2" xfId="3431"/>
    <cellStyle name="Normal 3 2 4 2 2 2 2 2 2 2 2" xfId="6878"/>
    <cellStyle name="Normal 3 2 4 2 2 2 2 2 2 3" xfId="5162"/>
    <cellStyle name="Normal 3 2 4 2 2 2 2 2 3" xfId="2573"/>
    <cellStyle name="Normal 3 2 4 2 2 2 2 2 3 2" xfId="6020"/>
    <cellStyle name="Normal 3 2 4 2 2 2 2 2 4" xfId="4304"/>
    <cellStyle name="Normal 3 2 4 2 2 2 2 3" xfId="1276"/>
    <cellStyle name="Normal 3 2 4 2 2 2 2 3 2" xfId="3002"/>
    <cellStyle name="Normal 3 2 4 2 2 2 2 3 2 2" xfId="6449"/>
    <cellStyle name="Normal 3 2 4 2 2 2 2 3 3" xfId="4733"/>
    <cellStyle name="Normal 3 2 4 2 2 2 2 4" xfId="2144"/>
    <cellStyle name="Normal 3 2 4 2 2 2 2 4 2" xfId="5591"/>
    <cellStyle name="Normal 3 2 4 2 2 2 2 5" xfId="3875"/>
    <cellStyle name="Normal 3 2 4 2 2 2 3" xfId="640"/>
    <cellStyle name="Normal 3 2 4 2 2 2 3 2" xfId="1501"/>
    <cellStyle name="Normal 3 2 4 2 2 2 3 2 2" xfId="3227"/>
    <cellStyle name="Normal 3 2 4 2 2 2 3 2 2 2" xfId="6674"/>
    <cellStyle name="Normal 3 2 4 2 2 2 3 2 3" xfId="4958"/>
    <cellStyle name="Normal 3 2 4 2 2 2 3 3" xfId="2369"/>
    <cellStyle name="Normal 3 2 4 2 2 2 3 3 2" xfId="5816"/>
    <cellStyle name="Normal 3 2 4 2 2 2 3 4" xfId="4100"/>
    <cellStyle name="Normal 3 2 4 2 2 2 4" xfId="1072"/>
    <cellStyle name="Normal 3 2 4 2 2 2 4 2" xfId="2798"/>
    <cellStyle name="Normal 3 2 4 2 2 2 4 2 2" xfId="6245"/>
    <cellStyle name="Normal 3 2 4 2 2 2 4 3" xfId="4529"/>
    <cellStyle name="Normal 3 2 4 2 2 2 5" xfId="1940"/>
    <cellStyle name="Normal 3 2 4 2 2 2 5 2" xfId="5387"/>
    <cellStyle name="Normal 3 2 4 2 2 2 6" xfId="3671"/>
    <cellStyle name="Normal 3 2 4 2 2 3" xfId="296"/>
    <cellStyle name="Normal 3 2 4 2 2 3 2" xfId="766"/>
    <cellStyle name="Normal 3 2 4 2 2 3 2 2" xfId="1627"/>
    <cellStyle name="Normal 3 2 4 2 2 3 2 2 2" xfId="3353"/>
    <cellStyle name="Normal 3 2 4 2 2 3 2 2 2 2" xfId="6800"/>
    <cellStyle name="Normal 3 2 4 2 2 3 2 2 3" xfId="5084"/>
    <cellStyle name="Normal 3 2 4 2 2 3 2 3" xfId="2495"/>
    <cellStyle name="Normal 3 2 4 2 2 3 2 3 2" xfId="5942"/>
    <cellStyle name="Normal 3 2 4 2 2 3 2 4" xfId="4226"/>
    <cellStyle name="Normal 3 2 4 2 2 3 3" xfId="1198"/>
    <cellStyle name="Normal 3 2 4 2 2 3 3 2" xfId="2924"/>
    <cellStyle name="Normal 3 2 4 2 2 3 3 2 2" xfId="6371"/>
    <cellStyle name="Normal 3 2 4 2 2 3 3 3" xfId="4655"/>
    <cellStyle name="Normal 3 2 4 2 2 3 4" xfId="2066"/>
    <cellStyle name="Normal 3 2 4 2 2 3 4 2" xfId="5513"/>
    <cellStyle name="Normal 3 2 4 2 2 3 5" xfId="3797"/>
    <cellStyle name="Normal 3 2 4 2 2 4" xfId="562"/>
    <cellStyle name="Normal 3 2 4 2 2 4 2" xfId="1423"/>
    <cellStyle name="Normal 3 2 4 2 2 4 2 2" xfId="3149"/>
    <cellStyle name="Normal 3 2 4 2 2 4 2 2 2" xfId="6596"/>
    <cellStyle name="Normal 3 2 4 2 2 4 2 3" xfId="4880"/>
    <cellStyle name="Normal 3 2 4 2 2 4 3" xfId="2291"/>
    <cellStyle name="Normal 3 2 4 2 2 4 3 2" xfId="5738"/>
    <cellStyle name="Normal 3 2 4 2 2 4 4" xfId="4022"/>
    <cellStyle name="Normal 3 2 4 2 2 5" xfId="994"/>
    <cellStyle name="Normal 3 2 4 2 2 5 2" xfId="2720"/>
    <cellStyle name="Normal 3 2 4 2 2 5 2 2" xfId="6167"/>
    <cellStyle name="Normal 3 2 4 2 2 5 3" xfId="4451"/>
    <cellStyle name="Normal 3 2 4 2 2 6" xfId="1862"/>
    <cellStyle name="Normal 3 2 4 2 2 6 2" xfId="5309"/>
    <cellStyle name="Normal 3 2 4 2 2 7" xfId="3592"/>
    <cellStyle name="Normal 3 2 4 2 3" xfId="128"/>
    <cellStyle name="Normal 3 2 4 2 3 2" xfId="342"/>
    <cellStyle name="Normal 3 2 4 2 3 2 2" xfId="812"/>
    <cellStyle name="Normal 3 2 4 2 3 2 2 2" xfId="1673"/>
    <cellStyle name="Normal 3 2 4 2 3 2 2 2 2" xfId="3399"/>
    <cellStyle name="Normal 3 2 4 2 3 2 2 2 2 2" xfId="6846"/>
    <cellStyle name="Normal 3 2 4 2 3 2 2 2 3" xfId="5130"/>
    <cellStyle name="Normal 3 2 4 2 3 2 2 3" xfId="2541"/>
    <cellStyle name="Normal 3 2 4 2 3 2 2 3 2" xfId="5988"/>
    <cellStyle name="Normal 3 2 4 2 3 2 2 4" xfId="4272"/>
    <cellStyle name="Normal 3 2 4 2 3 2 3" xfId="1244"/>
    <cellStyle name="Normal 3 2 4 2 3 2 3 2" xfId="2970"/>
    <cellStyle name="Normal 3 2 4 2 3 2 3 2 2" xfId="6417"/>
    <cellStyle name="Normal 3 2 4 2 3 2 3 3" xfId="4701"/>
    <cellStyle name="Normal 3 2 4 2 3 2 4" xfId="2112"/>
    <cellStyle name="Normal 3 2 4 2 3 2 4 2" xfId="5559"/>
    <cellStyle name="Normal 3 2 4 2 3 2 5" xfId="3843"/>
    <cellStyle name="Normal 3 2 4 2 3 3" xfId="608"/>
    <cellStyle name="Normal 3 2 4 2 3 3 2" xfId="1469"/>
    <cellStyle name="Normal 3 2 4 2 3 3 2 2" xfId="3195"/>
    <cellStyle name="Normal 3 2 4 2 3 3 2 2 2" xfId="6642"/>
    <cellStyle name="Normal 3 2 4 2 3 3 2 3" xfId="4926"/>
    <cellStyle name="Normal 3 2 4 2 3 3 3" xfId="2337"/>
    <cellStyle name="Normal 3 2 4 2 3 3 3 2" xfId="5784"/>
    <cellStyle name="Normal 3 2 4 2 3 3 4" xfId="4068"/>
    <cellStyle name="Normal 3 2 4 2 3 4" xfId="1040"/>
    <cellStyle name="Normal 3 2 4 2 3 4 2" xfId="2766"/>
    <cellStyle name="Normal 3 2 4 2 3 4 2 2" xfId="6213"/>
    <cellStyle name="Normal 3 2 4 2 3 4 3" xfId="4497"/>
    <cellStyle name="Normal 3 2 4 2 3 5" xfId="1908"/>
    <cellStyle name="Normal 3 2 4 2 3 5 2" xfId="5355"/>
    <cellStyle name="Normal 3 2 4 2 3 6" xfId="3639"/>
    <cellStyle name="Normal 3 2 4 2 4" xfId="264"/>
    <cellStyle name="Normal 3 2 4 2 4 2" xfId="734"/>
    <cellStyle name="Normal 3 2 4 2 4 2 2" xfId="1595"/>
    <cellStyle name="Normal 3 2 4 2 4 2 2 2" xfId="3321"/>
    <cellStyle name="Normal 3 2 4 2 4 2 2 2 2" xfId="6768"/>
    <cellStyle name="Normal 3 2 4 2 4 2 2 3" xfId="5052"/>
    <cellStyle name="Normal 3 2 4 2 4 2 3" xfId="2463"/>
    <cellStyle name="Normal 3 2 4 2 4 2 3 2" xfId="5910"/>
    <cellStyle name="Normal 3 2 4 2 4 2 4" xfId="4194"/>
    <cellStyle name="Normal 3 2 4 2 4 3" xfId="1166"/>
    <cellStyle name="Normal 3 2 4 2 4 3 2" xfId="2892"/>
    <cellStyle name="Normal 3 2 4 2 4 3 2 2" xfId="6339"/>
    <cellStyle name="Normal 3 2 4 2 4 3 3" xfId="4623"/>
    <cellStyle name="Normal 3 2 4 2 4 4" xfId="2034"/>
    <cellStyle name="Normal 3 2 4 2 4 4 2" xfId="5481"/>
    <cellStyle name="Normal 3 2 4 2 4 5" xfId="3765"/>
    <cellStyle name="Normal 3 2 4 2 5" xfId="530"/>
    <cellStyle name="Normal 3 2 4 2 5 2" xfId="1391"/>
    <cellStyle name="Normal 3 2 4 2 5 2 2" xfId="3117"/>
    <cellStyle name="Normal 3 2 4 2 5 2 2 2" xfId="6564"/>
    <cellStyle name="Normal 3 2 4 2 5 2 3" xfId="4848"/>
    <cellStyle name="Normal 3 2 4 2 5 3" xfId="2259"/>
    <cellStyle name="Normal 3 2 4 2 5 3 2" xfId="5706"/>
    <cellStyle name="Normal 3 2 4 2 5 4" xfId="3990"/>
    <cellStyle name="Normal 3 2 4 2 6" xfId="962"/>
    <cellStyle name="Normal 3 2 4 2 6 2" xfId="2688"/>
    <cellStyle name="Normal 3 2 4 2 6 2 2" xfId="6135"/>
    <cellStyle name="Normal 3 2 4 2 6 3" xfId="4419"/>
    <cellStyle name="Normal 3 2 4 2 7" xfId="1830"/>
    <cellStyle name="Normal 3 2 4 2 7 2" xfId="5277"/>
    <cellStyle name="Normal 3 2 4 2 8" xfId="3560"/>
    <cellStyle name="Normal 3 2 4 3" xfId="58"/>
    <cellStyle name="Normal 3 2 4 3 2" xfId="145"/>
    <cellStyle name="Normal 3 2 4 3 2 2" xfId="358"/>
    <cellStyle name="Normal 3 2 4 3 2 2 2" xfId="828"/>
    <cellStyle name="Normal 3 2 4 3 2 2 2 2" xfId="1689"/>
    <cellStyle name="Normal 3 2 4 3 2 2 2 2 2" xfId="3415"/>
    <cellStyle name="Normal 3 2 4 3 2 2 2 2 2 2" xfId="6862"/>
    <cellStyle name="Normal 3 2 4 3 2 2 2 2 3" xfId="5146"/>
    <cellStyle name="Normal 3 2 4 3 2 2 2 3" xfId="2557"/>
    <cellStyle name="Normal 3 2 4 3 2 2 2 3 2" xfId="6004"/>
    <cellStyle name="Normal 3 2 4 3 2 2 2 4" xfId="4288"/>
    <cellStyle name="Normal 3 2 4 3 2 2 3" xfId="1260"/>
    <cellStyle name="Normal 3 2 4 3 2 2 3 2" xfId="2986"/>
    <cellStyle name="Normal 3 2 4 3 2 2 3 2 2" xfId="6433"/>
    <cellStyle name="Normal 3 2 4 3 2 2 3 3" xfId="4717"/>
    <cellStyle name="Normal 3 2 4 3 2 2 4" xfId="2128"/>
    <cellStyle name="Normal 3 2 4 3 2 2 4 2" xfId="5575"/>
    <cellStyle name="Normal 3 2 4 3 2 2 5" xfId="3859"/>
    <cellStyle name="Normal 3 2 4 3 2 3" xfId="624"/>
    <cellStyle name="Normal 3 2 4 3 2 3 2" xfId="1485"/>
    <cellStyle name="Normal 3 2 4 3 2 3 2 2" xfId="3211"/>
    <cellStyle name="Normal 3 2 4 3 2 3 2 2 2" xfId="6658"/>
    <cellStyle name="Normal 3 2 4 3 2 3 2 3" xfId="4942"/>
    <cellStyle name="Normal 3 2 4 3 2 3 3" xfId="2353"/>
    <cellStyle name="Normal 3 2 4 3 2 3 3 2" xfId="5800"/>
    <cellStyle name="Normal 3 2 4 3 2 3 4" xfId="4084"/>
    <cellStyle name="Normal 3 2 4 3 2 4" xfId="1056"/>
    <cellStyle name="Normal 3 2 4 3 2 4 2" xfId="2782"/>
    <cellStyle name="Normal 3 2 4 3 2 4 2 2" xfId="6229"/>
    <cellStyle name="Normal 3 2 4 3 2 4 3" xfId="4513"/>
    <cellStyle name="Normal 3 2 4 3 2 5" xfId="1924"/>
    <cellStyle name="Normal 3 2 4 3 2 5 2" xfId="5371"/>
    <cellStyle name="Normal 3 2 4 3 2 6" xfId="3655"/>
    <cellStyle name="Normal 3 2 4 3 3" xfId="280"/>
    <cellStyle name="Normal 3 2 4 3 3 2" xfId="750"/>
    <cellStyle name="Normal 3 2 4 3 3 2 2" xfId="1611"/>
    <cellStyle name="Normal 3 2 4 3 3 2 2 2" xfId="3337"/>
    <cellStyle name="Normal 3 2 4 3 3 2 2 2 2" xfId="6784"/>
    <cellStyle name="Normal 3 2 4 3 3 2 2 3" xfId="5068"/>
    <cellStyle name="Normal 3 2 4 3 3 2 3" xfId="2479"/>
    <cellStyle name="Normal 3 2 4 3 3 2 3 2" xfId="5926"/>
    <cellStyle name="Normal 3 2 4 3 3 2 4" xfId="4210"/>
    <cellStyle name="Normal 3 2 4 3 3 3" xfId="1182"/>
    <cellStyle name="Normal 3 2 4 3 3 3 2" xfId="2908"/>
    <cellStyle name="Normal 3 2 4 3 3 3 2 2" xfId="6355"/>
    <cellStyle name="Normal 3 2 4 3 3 3 3" xfId="4639"/>
    <cellStyle name="Normal 3 2 4 3 3 4" xfId="2050"/>
    <cellStyle name="Normal 3 2 4 3 3 4 2" xfId="5497"/>
    <cellStyle name="Normal 3 2 4 3 3 5" xfId="3781"/>
    <cellStyle name="Normal 3 2 4 3 4" xfId="546"/>
    <cellStyle name="Normal 3 2 4 3 4 2" xfId="1407"/>
    <cellStyle name="Normal 3 2 4 3 4 2 2" xfId="3133"/>
    <cellStyle name="Normal 3 2 4 3 4 2 2 2" xfId="6580"/>
    <cellStyle name="Normal 3 2 4 3 4 2 3" xfId="4864"/>
    <cellStyle name="Normal 3 2 4 3 4 3" xfId="2275"/>
    <cellStyle name="Normal 3 2 4 3 4 3 2" xfId="5722"/>
    <cellStyle name="Normal 3 2 4 3 4 4" xfId="4006"/>
    <cellStyle name="Normal 3 2 4 3 5" xfId="978"/>
    <cellStyle name="Normal 3 2 4 3 5 2" xfId="2704"/>
    <cellStyle name="Normal 3 2 4 3 5 2 2" xfId="6151"/>
    <cellStyle name="Normal 3 2 4 3 5 3" xfId="4435"/>
    <cellStyle name="Normal 3 2 4 3 6" xfId="1846"/>
    <cellStyle name="Normal 3 2 4 3 6 2" xfId="5293"/>
    <cellStyle name="Normal 3 2 4 3 7" xfId="3576"/>
    <cellStyle name="Normal 3 2 4 4" xfId="112"/>
    <cellStyle name="Normal 3 2 4 4 2" xfId="326"/>
    <cellStyle name="Normal 3 2 4 4 2 2" xfId="796"/>
    <cellStyle name="Normal 3 2 4 4 2 2 2" xfId="1657"/>
    <cellStyle name="Normal 3 2 4 4 2 2 2 2" xfId="3383"/>
    <cellStyle name="Normal 3 2 4 4 2 2 2 2 2" xfId="6830"/>
    <cellStyle name="Normal 3 2 4 4 2 2 2 3" xfId="5114"/>
    <cellStyle name="Normal 3 2 4 4 2 2 3" xfId="2525"/>
    <cellStyle name="Normal 3 2 4 4 2 2 3 2" xfId="5972"/>
    <cellStyle name="Normal 3 2 4 4 2 2 4" xfId="4256"/>
    <cellStyle name="Normal 3 2 4 4 2 3" xfId="1228"/>
    <cellStyle name="Normal 3 2 4 4 2 3 2" xfId="2954"/>
    <cellStyle name="Normal 3 2 4 4 2 3 2 2" xfId="6401"/>
    <cellStyle name="Normal 3 2 4 4 2 3 3" xfId="4685"/>
    <cellStyle name="Normal 3 2 4 4 2 4" xfId="2096"/>
    <cellStyle name="Normal 3 2 4 4 2 4 2" xfId="5543"/>
    <cellStyle name="Normal 3 2 4 4 2 5" xfId="3827"/>
    <cellStyle name="Normal 3 2 4 4 3" xfId="592"/>
    <cellStyle name="Normal 3 2 4 4 3 2" xfId="1453"/>
    <cellStyle name="Normal 3 2 4 4 3 2 2" xfId="3179"/>
    <cellStyle name="Normal 3 2 4 4 3 2 2 2" xfId="6626"/>
    <cellStyle name="Normal 3 2 4 4 3 2 3" xfId="4910"/>
    <cellStyle name="Normal 3 2 4 4 3 3" xfId="2321"/>
    <cellStyle name="Normal 3 2 4 4 3 3 2" xfId="5768"/>
    <cellStyle name="Normal 3 2 4 4 3 4" xfId="4052"/>
    <cellStyle name="Normal 3 2 4 4 4" xfId="1024"/>
    <cellStyle name="Normal 3 2 4 4 4 2" xfId="2750"/>
    <cellStyle name="Normal 3 2 4 4 4 2 2" xfId="6197"/>
    <cellStyle name="Normal 3 2 4 4 4 3" xfId="4481"/>
    <cellStyle name="Normal 3 2 4 4 5" xfId="1892"/>
    <cellStyle name="Normal 3 2 4 4 5 2" xfId="5339"/>
    <cellStyle name="Normal 3 2 4 4 6" xfId="3623"/>
    <cellStyle name="Normal 3 2 4 5" xfId="248"/>
    <cellStyle name="Normal 3 2 4 5 2" xfId="718"/>
    <cellStyle name="Normal 3 2 4 5 2 2" xfId="1579"/>
    <cellStyle name="Normal 3 2 4 5 2 2 2" xfId="3305"/>
    <cellStyle name="Normal 3 2 4 5 2 2 2 2" xfId="6752"/>
    <cellStyle name="Normal 3 2 4 5 2 2 3" xfId="5036"/>
    <cellStyle name="Normal 3 2 4 5 2 3" xfId="2447"/>
    <cellStyle name="Normal 3 2 4 5 2 3 2" xfId="5894"/>
    <cellStyle name="Normal 3 2 4 5 2 4" xfId="4178"/>
    <cellStyle name="Normal 3 2 4 5 3" xfId="1150"/>
    <cellStyle name="Normal 3 2 4 5 3 2" xfId="2876"/>
    <cellStyle name="Normal 3 2 4 5 3 2 2" xfId="6323"/>
    <cellStyle name="Normal 3 2 4 5 3 3" xfId="4607"/>
    <cellStyle name="Normal 3 2 4 5 4" xfId="2018"/>
    <cellStyle name="Normal 3 2 4 5 4 2" xfId="5465"/>
    <cellStyle name="Normal 3 2 4 5 5" xfId="3749"/>
    <cellStyle name="Normal 3 2 4 6" xfId="514"/>
    <cellStyle name="Normal 3 2 4 6 2" xfId="1375"/>
    <cellStyle name="Normal 3 2 4 6 2 2" xfId="3101"/>
    <cellStyle name="Normal 3 2 4 6 2 2 2" xfId="6548"/>
    <cellStyle name="Normal 3 2 4 6 2 3" xfId="4832"/>
    <cellStyle name="Normal 3 2 4 6 3" xfId="2243"/>
    <cellStyle name="Normal 3 2 4 6 3 2" xfId="5690"/>
    <cellStyle name="Normal 3 2 4 6 4" xfId="3974"/>
    <cellStyle name="Normal 3 2 4 7" xfId="946"/>
    <cellStyle name="Normal 3 2 4 7 2" xfId="2672"/>
    <cellStyle name="Normal 3 2 4 7 2 2" xfId="6119"/>
    <cellStyle name="Normal 3 2 4 7 3" xfId="4403"/>
    <cellStyle name="Normal 3 2 4 8" xfId="1814"/>
    <cellStyle name="Normal 3 2 4 8 2" xfId="5261"/>
    <cellStyle name="Normal 3 2 4 9" xfId="3544"/>
    <cellStyle name="Normal 3 2 5" xfId="27"/>
    <cellStyle name="Normal 3 2 5 2" xfId="63"/>
    <cellStyle name="Normal 3 2 5 2 2" xfId="150"/>
    <cellStyle name="Normal 3 2 5 2 2 2" xfId="363"/>
    <cellStyle name="Normal 3 2 5 2 2 2 2" xfId="833"/>
    <cellStyle name="Normal 3 2 5 2 2 2 2 2" xfId="1694"/>
    <cellStyle name="Normal 3 2 5 2 2 2 2 2 2" xfId="3420"/>
    <cellStyle name="Normal 3 2 5 2 2 2 2 2 2 2" xfId="6867"/>
    <cellStyle name="Normal 3 2 5 2 2 2 2 2 3" xfId="5151"/>
    <cellStyle name="Normal 3 2 5 2 2 2 2 3" xfId="2562"/>
    <cellStyle name="Normal 3 2 5 2 2 2 2 3 2" xfId="6009"/>
    <cellStyle name="Normal 3 2 5 2 2 2 2 4" xfId="4293"/>
    <cellStyle name="Normal 3 2 5 2 2 2 3" xfId="1265"/>
    <cellStyle name="Normal 3 2 5 2 2 2 3 2" xfId="2991"/>
    <cellStyle name="Normal 3 2 5 2 2 2 3 2 2" xfId="6438"/>
    <cellStyle name="Normal 3 2 5 2 2 2 3 3" xfId="4722"/>
    <cellStyle name="Normal 3 2 5 2 2 2 4" xfId="2133"/>
    <cellStyle name="Normal 3 2 5 2 2 2 4 2" xfId="5580"/>
    <cellStyle name="Normal 3 2 5 2 2 2 5" xfId="3864"/>
    <cellStyle name="Normal 3 2 5 2 2 3" xfId="629"/>
    <cellStyle name="Normal 3 2 5 2 2 3 2" xfId="1490"/>
    <cellStyle name="Normal 3 2 5 2 2 3 2 2" xfId="3216"/>
    <cellStyle name="Normal 3 2 5 2 2 3 2 2 2" xfId="6663"/>
    <cellStyle name="Normal 3 2 5 2 2 3 2 3" xfId="4947"/>
    <cellStyle name="Normal 3 2 5 2 2 3 3" xfId="2358"/>
    <cellStyle name="Normal 3 2 5 2 2 3 3 2" xfId="5805"/>
    <cellStyle name="Normal 3 2 5 2 2 3 4" xfId="4089"/>
    <cellStyle name="Normal 3 2 5 2 2 4" xfId="1061"/>
    <cellStyle name="Normal 3 2 5 2 2 4 2" xfId="2787"/>
    <cellStyle name="Normal 3 2 5 2 2 4 2 2" xfId="6234"/>
    <cellStyle name="Normal 3 2 5 2 2 4 3" xfId="4518"/>
    <cellStyle name="Normal 3 2 5 2 2 5" xfId="1929"/>
    <cellStyle name="Normal 3 2 5 2 2 5 2" xfId="5376"/>
    <cellStyle name="Normal 3 2 5 2 2 6" xfId="3660"/>
    <cellStyle name="Normal 3 2 5 2 3" xfId="285"/>
    <cellStyle name="Normal 3 2 5 2 3 2" xfId="755"/>
    <cellStyle name="Normal 3 2 5 2 3 2 2" xfId="1616"/>
    <cellStyle name="Normal 3 2 5 2 3 2 2 2" xfId="3342"/>
    <cellStyle name="Normal 3 2 5 2 3 2 2 2 2" xfId="6789"/>
    <cellStyle name="Normal 3 2 5 2 3 2 2 3" xfId="5073"/>
    <cellStyle name="Normal 3 2 5 2 3 2 3" xfId="2484"/>
    <cellStyle name="Normal 3 2 5 2 3 2 3 2" xfId="5931"/>
    <cellStyle name="Normal 3 2 5 2 3 2 4" xfId="4215"/>
    <cellStyle name="Normal 3 2 5 2 3 3" xfId="1187"/>
    <cellStyle name="Normal 3 2 5 2 3 3 2" xfId="2913"/>
    <cellStyle name="Normal 3 2 5 2 3 3 2 2" xfId="6360"/>
    <cellStyle name="Normal 3 2 5 2 3 3 3" xfId="4644"/>
    <cellStyle name="Normal 3 2 5 2 3 4" xfId="2055"/>
    <cellStyle name="Normal 3 2 5 2 3 4 2" xfId="5502"/>
    <cellStyle name="Normal 3 2 5 2 3 5" xfId="3786"/>
    <cellStyle name="Normal 3 2 5 2 4" xfId="551"/>
    <cellStyle name="Normal 3 2 5 2 4 2" xfId="1412"/>
    <cellStyle name="Normal 3 2 5 2 4 2 2" xfId="3138"/>
    <cellStyle name="Normal 3 2 5 2 4 2 2 2" xfId="6585"/>
    <cellStyle name="Normal 3 2 5 2 4 2 3" xfId="4869"/>
    <cellStyle name="Normal 3 2 5 2 4 3" xfId="2280"/>
    <cellStyle name="Normal 3 2 5 2 4 3 2" xfId="5727"/>
    <cellStyle name="Normal 3 2 5 2 4 4" xfId="4011"/>
    <cellStyle name="Normal 3 2 5 2 5" xfId="983"/>
    <cellStyle name="Normal 3 2 5 2 5 2" xfId="2709"/>
    <cellStyle name="Normal 3 2 5 2 5 2 2" xfId="6156"/>
    <cellStyle name="Normal 3 2 5 2 5 3" xfId="4440"/>
    <cellStyle name="Normal 3 2 5 2 6" xfId="1851"/>
    <cellStyle name="Normal 3 2 5 2 6 2" xfId="5298"/>
    <cellStyle name="Normal 3 2 5 2 7" xfId="3581"/>
    <cellStyle name="Normal 3 2 5 3" xfId="117"/>
    <cellStyle name="Normal 3 2 5 3 2" xfId="331"/>
    <cellStyle name="Normal 3 2 5 3 2 2" xfId="801"/>
    <cellStyle name="Normal 3 2 5 3 2 2 2" xfId="1662"/>
    <cellStyle name="Normal 3 2 5 3 2 2 2 2" xfId="3388"/>
    <cellStyle name="Normal 3 2 5 3 2 2 2 2 2" xfId="6835"/>
    <cellStyle name="Normal 3 2 5 3 2 2 2 3" xfId="5119"/>
    <cellStyle name="Normal 3 2 5 3 2 2 3" xfId="2530"/>
    <cellStyle name="Normal 3 2 5 3 2 2 3 2" xfId="5977"/>
    <cellStyle name="Normal 3 2 5 3 2 2 4" xfId="4261"/>
    <cellStyle name="Normal 3 2 5 3 2 3" xfId="1233"/>
    <cellStyle name="Normal 3 2 5 3 2 3 2" xfId="2959"/>
    <cellStyle name="Normal 3 2 5 3 2 3 2 2" xfId="6406"/>
    <cellStyle name="Normal 3 2 5 3 2 3 3" xfId="4690"/>
    <cellStyle name="Normal 3 2 5 3 2 4" xfId="2101"/>
    <cellStyle name="Normal 3 2 5 3 2 4 2" xfId="5548"/>
    <cellStyle name="Normal 3 2 5 3 2 5" xfId="3832"/>
    <cellStyle name="Normal 3 2 5 3 3" xfId="597"/>
    <cellStyle name="Normal 3 2 5 3 3 2" xfId="1458"/>
    <cellStyle name="Normal 3 2 5 3 3 2 2" xfId="3184"/>
    <cellStyle name="Normal 3 2 5 3 3 2 2 2" xfId="6631"/>
    <cellStyle name="Normal 3 2 5 3 3 2 3" xfId="4915"/>
    <cellStyle name="Normal 3 2 5 3 3 3" xfId="2326"/>
    <cellStyle name="Normal 3 2 5 3 3 3 2" xfId="5773"/>
    <cellStyle name="Normal 3 2 5 3 3 4" xfId="4057"/>
    <cellStyle name="Normal 3 2 5 3 4" xfId="1029"/>
    <cellStyle name="Normal 3 2 5 3 4 2" xfId="2755"/>
    <cellStyle name="Normal 3 2 5 3 4 2 2" xfId="6202"/>
    <cellStyle name="Normal 3 2 5 3 4 3" xfId="4486"/>
    <cellStyle name="Normal 3 2 5 3 5" xfId="1897"/>
    <cellStyle name="Normal 3 2 5 3 5 2" xfId="5344"/>
    <cellStyle name="Normal 3 2 5 3 6" xfId="3628"/>
    <cellStyle name="Normal 3 2 5 4" xfId="253"/>
    <cellStyle name="Normal 3 2 5 4 2" xfId="723"/>
    <cellStyle name="Normal 3 2 5 4 2 2" xfId="1584"/>
    <cellStyle name="Normal 3 2 5 4 2 2 2" xfId="3310"/>
    <cellStyle name="Normal 3 2 5 4 2 2 2 2" xfId="6757"/>
    <cellStyle name="Normal 3 2 5 4 2 2 3" xfId="5041"/>
    <cellStyle name="Normal 3 2 5 4 2 3" xfId="2452"/>
    <cellStyle name="Normal 3 2 5 4 2 3 2" xfId="5899"/>
    <cellStyle name="Normal 3 2 5 4 2 4" xfId="4183"/>
    <cellStyle name="Normal 3 2 5 4 3" xfId="1155"/>
    <cellStyle name="Normal 3 2 5 4 3 2" xfId="2881"/>
    <cellStyle name="Normal 3 2 5 4 3 2 2" xfId="6328"/>
    <cellStyle name="Normal 3 2 5 4 3 3" xfId="4612"/>
    <cellStyle name="Normal 3 2 5 4 4" xfId="2023"/>
    <cellStyle name="Normal 3 2 5 4 4 2" xfId="5470"/>
    <cellStyle name="Normal 3 2 5 4 5" xfId="3754"/>
    <cellStyle name="Normal 3 2 5 5" xfId="519"/>
    <cellStyle name="Normal 3 2 5 5 2" xfId="1380"/>
    <cellStyle name="Normal 3 2 5 5 2 2" xfId="3106"/>
    <cellStyle name="Normal 3 2 5 5 2 2 2" xfId="6553"/>
    <cellStyle name="Normal 3 2 5 5 2 3" xfId="4837"/>
    <cellStyle name="Normal 3 2 5 5 3" xfId="2248"/>
    <cellStyle name="Normal 3 2 5 5 3 2" xfId="5695"/>
    <cellStyle name="Normal 3 2 5 5 4" xfId="3979"/>
    <cellStyle name="Normal 3 2 5 6" xfId="951"/>
    <cellStyle name="Normal 3 2 5 6 2" xfId="2677"/>
    <cellStyle name="Normal 3 2 5 6 2 2" xfId="6124"/>
    <cellStyle name="Normal 3 2 5 6 3" xfId="4408"/>
    <cellStyle name="Normal 3 2 5 7" xfId="1819"/>
    <cellStyle name="Normal 3 2 5 7 2" xfId="5266"/>
    <cellStyle name="Normal 3 2 5 8" xfId="3549"/>
    <cellStyle name="Normal 3 2 6" xfId="47"/>
    <cellStyle name="Normal 3 2 6 2" xfId="134"/>
    <cellStyle name="Normal 3 2 6 2 2" xfId="347"/>
    <cellStyle name="Normal 3 2 6 2 2 2" xfId="817"/>
    <cellStyle name="Normal 3 2 6 2 2 2 2" xfId="1678"/>
    <cellStyle name="Normal 3 2 6 2 2 2 2 2" xfId="3404"/>
    <cellStyle name="Normal 3 2 6 2 2 2 2 2 2" xfId="6851"/>
    <cellStyle name="Normal 3 2 6 2 2 2 2 3" xfId="5135"/>
    <cellStyle name="Normal 3 2 6 2 2 2 3" xfId="2546"/>
    <cellStyle name="Normal 3 2 6 2 2 2 3 2" xfId="5993"/>
    <cellStyle name="Normal 3 2 6 2 2 2 4" xfId="4277"/>
    <cellStyle name="Normal 3 2 6 2 2 3" xfId="1249"/>
    <cellStyle name="Normal 3 2 6 2 2 3 2" xfId="2975"/>
    <cellStyle name="Normal 3 2 6 2 2 3 2 2" xfId="6422"/>
    <cellStyle name="Normal 3 2 6 2 2 3 3" xfId="4706"/>
    <cellStyle name="Normal 3 2 6 2 2 4" xfId="2117"/>
    <cellStyle name="Normal 3 2 6 2 2 4 2" xfId="5564"/>
    <cellStyle name="Normal 3 2 6 2 2 5" xfId="3848"/>
    <cellStyle name="Normal 3 2 6 2 3" xfId="613"/>
    <cellStyle name="Normal 3 2 6 2 3 2" xfId="1474"/>
    <cellStyle name="Normal 3 2 6 2 3 2 2" xfId="3200"/>
    <cellStyle name="Normal 3 2 6 2 3 2 2 2" xfId="6647"/>
    <cellStyle name="Normal 3 2 6 2 3 2 3" xfId="4931"/>
    <cellStyle name="Normal 3 2 6 2 3 3" xfId="2342"/>
    <cellStyle name="Normal 3 2 6 2 3 3 2" xfId="5789"/>
    <cellStyle name="Normal 3 2 6 2 3 4" xfId="4073"/>
    <cellStyle name="Normal 3 2 6 2 4" xfId="1045"/>
    <cellStyle name="Normal 3 2 6 2 4 2" xfId="2771"/>
    <cellStyle name="Normal 3 2 6 2 4 2 2" xfId="6218"/>
    <cellStyle name="Normal 3 2 6 2 4 3" xfId="4502"/>
    <cellStyle name="Normal 3 2 6 2 5" xfId="1913"/>
    <cellStyle name="Normal 3 2 6 2 5 2" xfId="5360"/>
    <cellStyle name="Normal 3 2 6 2 6" xfId="3644"/>
    <cellStyle name="Normal 3 2 6 3" xfId="269"/>
    <cellStyle name="Normal 3 2 6 3 2" xfId="739"/>
    <cellStyle name="Normal 3 2 6 3 2 2" xfId="1600"/>
    <cellStyle name="Normal 3 2 6 3 2 2 2" xfId="3326"/>
    <cellStyle name="Normal 3 2 6 3 2 2 2 2" xfId="6773"/>
    <cellStyle name="Normal 3 2 6 3 2 2 3" xfId="5057"/>
    <cellStyle name="Normal 3 2 6 3 2 3" xfId="2468"/>
    <cellStyle name="Normal 3 2 6 3 2 3 2" xfId="5915"/>
    <cellStyle name="Normal 3 2 6 3 2 4" xfId="4199"/>
    <cellStyle name="Normal 3 2 6 3 3" xfId="1171"/>
    <cellStyle name="Normal 3 2 6 3 3 2" xfId="2897"/>
    <cellStyle name="Normal 3 2 6 3 3 2 2" xfId="6344"/>
    <cellStyle name="Normal 3 2 6 3 3 3" xfId="4628"/>
    <cellStyle name="Normal 3 2 6 3 4" xfId="2039"/>
    <cellStyle name="Normal 3 2 6 3 4 2" xfId="5486"/>
    <cellStyle name="Normal 3 2 6 3 5" xfId="3770"/>
    <cellStyle name="Normal 3 2 6 4" xfId="535"/>
    <cellStyle name="Normal 3 2 6 4 2" xfId="1396"/>
    <cellStyle name="Normal 3 2 6 4 2 2" xfId="3122"/>
    <cellStyle name="Normal 3 2 6 4 2 2 2" xfId="6569"/>
    <cellStyle name="Normal 3 2 6 4 2 3" xfId="4853"/>
    <cellStyle name="Normal 3 2 6 4 3" xfId="2264"/>
    <cellStyle name="Normal 3 2 6 4 3 2" xfId="5711"/>
    <cellStyle name="Normal 3 2 6 4 4" xfId="3995"/>
    <cellStyle name="Normal 3 2 6 5" xfId="967"/>
    <cellStyle name="Normal 3 2 6 5 2" xfId="2693"/>
    <cellStyle name="Normal 3 2 6 5 2 2" xfId="6140"/>
    <cellStyle name="Normal 3 2 6 5 3" xfId="4424"/>
    <cellStyle name="Normal 3 2 6 6" xfId="1835"/>
    <cellStyle name="Normal 3 2 6 6 2" xfId="5282"/>
    <cellStyle name="Normal 3 2 6 7" xfId="3565"/>
    <cellStyle name="Normal 3 2 7" xfId="82"/>
    <cellStyle name="Normal 3 2 7 2" xfId="168"/>
    <cellStyle name="Normal 3 2 7 2 2" xfId="379"/>
    <cellStyle name="Normal 3 2 7 2 2 2" xfId="849"/>
    <cellStyle name="Normal 3 2 7 2 2 2 2" xfId="1710"/>
    <cellStyle name="Normal 3 2 7 2 2 2 2 2" xfId="3436"/>
    <cellStyle name="Normal 3 2 7 2 2 2 2 2 2" xfId="6883"/>
    <cellStyle name="Normal 3 2 7 2 2 2 2 3" xfId="5167"/>
    <cellStyle name="Normal 3 2 7 2 2 2 3" xfId="2578"/>
    <cellStyle name="Normal 3 2 7 2 2 2 3 2" xfId="6025"/>
    <cellStyle name="Normal 3 2 7 2 2 2 4" xfId="4309"/>
    <cellStyle name="Normal 3 2 7 2 2 3" xfId="1281"/>
    <cellStyle name="Normal 3 2 7 2 2 3 2" xfId="3007"/>
    <cellStyle name="Normal 3 2 7 2 2 3 2 2" xfId="6454"/>
    <cellStyle name="Normal 3 2 7 2 2 3 3" xfId="4738"/>
    <cellStyle name="Normal 3 2 7 2 2 4" xfId="2149"/>
    <cellStyle name="Normal 3 2 7 2 2 4 2" xfId="5596"/>
    <cellStyle name="Normal 3 2 7 2 2 5" xfId="3880"/>
    <cellStyle name="Normal 3 2 7 2 3" xfId="645"/>
    <cellStyle name="Normal 3 2 7 2 3 2" xfId="1506"/>
    <cellStyle name="Normal 3 2 7 2 3 2 2" xfId="3232"/>
    <cellStyle name="Normal 3 2 7 2 3 2 2 2" xfId="6679"/>
    <cellStyle name="Normal 3 2 7 2 3 2 3" xfId="4963"/>
    <cellStyle name="Normal 3 2 7 2 3 3" xfId="2374"/>
    <cellStyle name="Normal 3 2 7 2 3 3 2" xfId="5821"/>
    <cellStyle name="Normal 3 2 7 2 3 4" xfId="4105"/>
    <cellStyle name="Normal 3 2 7 2 4" xfId="1077"/>
    <cellStyle name="Normal 3 2 7 2 4 2" xfId="2803"/>
    <cellStyle name="Normal 3 2 7 2 4 2 2" xfId="6250"/>
    <cellStyle name="Normal 3 2 7 2 4 3" xfId="4534"/>
    <cellStyle name="Normal 3 2 7 2 5" xfId="1945"/>
    <cellStyle name="Normal 3 2 7 2 5 2" xfId="5392"/>
    <cellStyle name="Normal 3 2 7 2 6" xfId="3676"/>
    <cellStyle name="Normal 3 2 7 3" xfId="301"/>
    <cellStyle name="Normal 3 2 7 3 2" xfId="771"/>
    <cellStyle name="Normal 3 2 7 3 2 2" xfId="1632"/>
    <cellStyle name="Normal 3 2 7 3 2 2 2" xfId="3358"/>
    <cellStyle name="Normal 3 2 7 3 2 2 2 2" xfId="6805"/>
    <cellStyle name="Normal 3 2 7 3 2 2 3" xfId="5089"/>
    <cellStyle name="Normal 3 2 7 3 2 3" xfId="2500"/>
    <cellStyle name="Normal 3 2 7 3 2 3 2" xfId="5947"/>
    <cellStyle name="Normal 3 2 7 3 2 4" xfId="4231"/>
    <cellStyle name="Normal 3 2 7 3 3" xfId="1203"/>
    <cellStyle name="Normal 3 2 7 3 3 2" xfId="2929"/>
    <cellStyle name="Normal 3 2 7 3 3 2 2" xfId="6376"/>
    <cellStyle name="Normal 3 2 7 3 3 3" xfId="4660"/>
    <cellStyle name="Normal 3 2 7 3 4" xfId="2071"/>
    <cellStyle name="Normal 3 2 7 3 4 2" xfId="5518"/>
    <cellStyle name="Normal 3 2 7 3 5" xfId="3802"/>
    <cellStyle name="Normal 3 2 7 4" xfId="567"/>
    <cellStyle name="Normal 3 2 7 4 2" xfId="1428"/>
    <cellStyle name="Normal 3 2 7 4 2 2" xfId="3154"/>
    <cellStyle name="Normal 3 2 7 4 2 2 2" xfId="6601"/>
    <cellStyle name="Normal 3 2 7 4 2 3" xfId="4885"/>
    <cellStyle name="Normal 3 2 7 4 3" xfId="2296"/>
    <cellStyle name="Normal 3 2 7 4 3 2" xfId="5743"/>
    <cellStyle name="Normal 3 2 7 4 4" xfId="4027"/>
    <cellStyle name="Normal 3 2 7 5" xfId="999"/>
    <cellStyle name="Normal 3 2 7 5 2" xfId="2725"/>
    <cellStyle name="Normal 3 2 7 5 2 2" xfId="6172"/>
    <cellStyle name="Normal 3 2 7 5 3" xfId="4456"/>
    <cellStyle name="Normal 3 2 7 6" xfId="1867"/>
    <cellStyle name="Normal 3 2 7 6 2" xfId="5314"/>
    <cellStyle name="Normal 3 2 7 7" xfId="3597"/>
    <cellStyle name="Normal 3 2 8" xfId="91"/>
    <cellStyle name="Normal 3 2 8 2" xfId="174"/>
    <cellStyle name="Normal 3 2 8 2 2" xfId="383"/>
    <cellStyle name="Normal 3 2 8 2 2 2" xfId="853"/>
    <cellStyle name="Normal 3 2 8 2 2 2 2" xfId="1714"/>
    <cellStyle name="Normal 3 2 8 2 2 2 2 2" xfId="3440"/>
    <cellStyle name="Normal 3 2 8 2 2 2 2 2 2" xfId="6887"/>
    <cellStyle name="Normal 3 2 8 2 2 2 2 3" xfId="5171"/>
    <cellStyle name="Normal 3 2 8 2 2 2 3" xfId="2582"/>
    <cellStyle name="Normal 3 2 8 2 2 2 3 2" xfId="6029"/>
    <cellStyle name="Normal 3 2 8 2 2 2 4" xfId="4313"/>
    <cellStyle name="Normal 3 2 8 2 2 3" xfId="1285"/>
    <cellStyle name="Normal 3 2 8 2 2 3 2" xfId="3011"/>
    <cellStyle name="Normal 3 2 8 2 2 3 2 2" xfId="6458"/>
    <cellStyle name="Normal 3 2 8 2 2 3 3" xfId="4742"/>
    <cellStyle name="Normal 3 2 8 2 2 4" xfId="2153"/>
    <cellStyle name="Normal 3 2 8 2 2 4 2" xfId="5600"/>
    <cellStyle name="Normal 3 2 8 2 2 5" xfId="3884"/>
    <cellStyle name="Normal 3 2 8 2 3" xfId="649"/>
    <cellStyle name="Normal 3 2 8 2 3 2" xfId="1510"/>
    <cellStyle name="Normal 3 2 8 2 3 2 2" xfId="3236"/>
    <cellStyle name="Normal 3 2 8 2 3 2 2 2" xfId="6683"/>
    <cellStyle name="Normal 3 2 8 2 3 2 3" xfId="4967"/>
    <cellStyle name="Normal 3 2 8 2 3 3" xfId="2378"/>
    <cellStyle name="Normal 3 2 8 2 3 3 2" xfId="5825"/>
    <cellStyle name="Normal 3 2 8 2 3 4" xfId="4109"/>
    <cellStyle name="Normal 3 2 8 2 4" xfId="1081"/>
    <cellStyle name="Normal 3 2 8 2 4 2" xfId="2807"/>
    <cellStyle name="Normal 3 2 8 2 4 2 2" xfId="6254"/>
    <cellStyle name="Normal 3 2 8 2 4 3" xfId="4538"/>
    <cellStyle name="Normal 3 2 8 2 5" xfId="1949"/>
    <cellStyle name="Normal 3 2 8 2 5 2" xfId="5396"/>
    <cellStyle name="Normal 3 2 8 2 6" xfId="3680"/>
    <cellStyle name="Normal 3 2 8 3" xfId="305"/>
    <cellStyle name="Normal 3 2 8 3 2" xfId="775"/>
    <cellStyle name="Normal 3 2 8 3 2 2" xfId="1636"/>
    <cellStyle name="Normal 3 2 8 3 2 2 2" xfId="3362"/>
    <cellStyle name="Normal 3 2 8 3 2 2 2 2" xfId="6809"/>
    <cellStyle name="Normal 3 2 8 3 2 2 3" xfId="5093"/>
    <cellStyle name="Normal 3 2 8 3 2 3" xfId="2504"/>
    <cellStyle name="Normal 3 2 8 3 2 3 2" xfId="5951"/>
    <cellStyle name="Normal 3 2 8 3 2 4" xfId="4235"/>
    <cellStyle name="Normal 3 2 8 3 3" xfId="1207"/>
    <cellStyle name="Normal 3 2 8 3 3 2" xfId="2933"/>
    <cellStyle name="Normal 3 2 8 3 3 2 2" xfId="6380"/>
    <cellStyle name="Normal 3 2 8 3 3 3" xfId="4664"/>
    <cellStyle name="Normal 3 2 8 3 4" xfId="2075"/>
    <cellStyle name="Normal 3 2 8 3 4 2" xfId="5522"/>
    <cellStyle name="Normal 3 2 8 3 5" xfId="3806"/>
    <cellStyle name="Normal 3 2 8 4" xfId="571"/>
    <cellStyle name="Normal 3 2 8 4 2" xfId="1432"/>
    <cellStyle name="Normal 3 2 8 4 2 2" xfId="3158"/>
    <cellStyle name="Normal 3 2 8 4 2 2 2" xfId="6605"/>
    <cellStyle name="Normal 3 2 8 4 2 3" xfId="4889"/>
    <cellStyle name="Normal 3 2 8 4 3" xfId="2300"/>
    <cellStyle name="Normal 3 2 8 4 3 2" xfId="5747"/>
    <cellStyle name="Normal 3 2 8 4 4" xfId="4031"/>
    <cellStyle name="Normal 3 2 8 5" xfId="1003"/>
    <cellStyle name="Normal 3 2 8 5 2" xfId="2729"/>
    <cellStyle name="Normal 3 2 8 5 2 2" xfId="6176"/>
    <cellStyle name="Normal 3 2 8 5 3" xfId="4460"/>
    <cellStyle name="Normal 3 2 8 6" xfId="1871"/>
    <cellStyle name="Normal 3 2 8 6 2" xfId="5318"/>
    <cellStyle name="Normal 3 2 8 7" xfId="3602"/>
    <cellStyle name="Normal 3 2 9" xfId="95"/>
    <cellStyle name="Normal 3 2 9 2" xfId="178"/>
    <cellStyle name="Normal 3 2 9 2 2" xfId="387"/>
    <cellStyle name="Normal 3 2 9 2 2 2" xfId="857"/>
    <cellStyle name="Normal 3 2 9 2 2 2 2" xfId="1718"/>
    <cellStyle name="Normal 3 2 9 2 2 2 2 2" xfId="3444"/>
    <cellStyle name="Normal 3 2 9 2 2 2 2 2 2" xfId="6891"/>
    <cellStyle name="Normal 3 2 9 2 2 2 2 3" xfId="5175"/>
    <cellStyle name="Normal 3 2 9 2 2 2 3" xfId="2586"/>
    <cellStyle name="Normal 3 2 9 2 2 2 3 2" xfId="6033"/>
    <cellStyle name="Normal 3 2 9 2 2 2 4" xfId="4317"/>
    <cellStyle name="Normal 3 2 9 2 2 3" xfId="1289"/>
    <cellStyle name="Normal 3 2 9 2 2 3 2" xfId="3015"/>
    <cellStyle name="Normal 3 2 9 2 2 3 2 2" xfId="6462"/>
    <cellStyle name="Normal 3 2 9 2 2 3 3" xfId="4746"/>
    <cellStyle name="Normal 3 2 9 2 2 4" xfId="2157"/>
    <cellStyle name="Normal 3 2 9 2 2 4 2" xfId="5604"/>
    <cellStyle name="Normal 3 2 9 2 2 5" xfId="3888"/>
    <cellStyle name="Normal 3 2 9 2 3" xfId="653"/>
    <cellStyle name="Normal 3 2 9 2 3 2" xfId="1514"/>
    <cellStyle name="Normal 3 2 9 2 3 2 2" xfId="3240"/>
    <cellStyle name="Normal 3 2 9 2 3 2 2 2" xfId="6687"/>
    <cellStyle name="Normal 3 2 9 2 3 2 3" xfId="4971"/>
    <cellStyle name="Normal 3 2 9 2 3 3" xfId="2382"/>
    <cellStyle name="Normal 3 2 9 2 3 3 2" xfId="5829"/>
    <cellStyle name="Normal 3 2 9 2 3 4" xfId="4113"/>
    <cellStyle name="Normal 3 2 9 2 4" xfId="1085"/>
    <cellStyle name="Normal 3 2 9 2 4 2" xfId="2811"/>
    <cellStyle name="Normal 3 2 9 2 4 2 2" xfId="6258"/>
    <cellStyle name="Normal 3 2 9 2 4 3" xfId="4542"/>
    <cellStyle name="Normal 3 2 9 2 5" xfId="1953"/>
    <cellStyle name="Normal 3 2 9 2 5 2" xfId="5400"/>
    <cellStyle name="Normal 3 2 9 2 6" xfId="3684"/>
    <cellStyle name="Normal 3 2 9 3" xfId="309"/>
    <cellStyle name="Normal 3 2 9 3 2" xfId="779"/>
    <cellStyle name="Normal 3 2 9 3 2 2" xfId="1640"/>
    <cellStyle name="Normal 3 2 9 3 2 2 2" xfId="3366"/>
    <cellStyle name="Normal 3 2 9 3 2 2 2 2" xfId="6813"/>
    <cellStyle name="Normal 3 2 9 3 2 2 3" xfId="5097"/>
    <cellStyle name="Normal 3 2 9 3 2 3" xfId="2508"/>
    <cellStyle name="Normal 3 2 9 3 2 3 2" xfId="5955"/>
    <cellStyle name="Normal 3 2 9 3 2 4" xfId="4239"/>
    <cellStyle name="Normal 3 2 9 3 3" xfId="1211"/>
    <cellStyle name="Normal 3 2 9 3 3 2" xfId="2937"/>
    <cellStyle name="Normal 3 2 9 3 3 2 2" xfId="6384"/>
    <cellStyle name="Normal 3 2 9 3 3 3" xfId="4668"/>
    <cellStyle name="Normal 3 2 9 3 4" xfId="2079"/>
    <cellStyle name="Normal 3 2 9 3 4 2" xfId="5526"/>
    <cellStyle name="Normal 3 2 9 3 5" xfId="3810"/>
    <cellStyle name="Normal 3 2 9 4" xfId="575"/>
    <cellStyle name="Normal 3 2 9 4 2" xfId="1436"/>
    <cellStyle name="Normal 3 2 9 4 2 2" xfId="3162"/>
    <cellStyle name="Normal 3 2 9 4 2 2 2" xfId="6609"/>
    <cellStyle name="Normal 3 2 9 4 2 3" xfId="4893"/>
    <cellStyle name="Normal 3 2 9 4 3" xfId="2304"/>
    <cellStyle name="Normal 3 2 9 4 3 2" xfId="5751"/>
    <cellStyle name="Normal 3 2 9 4 4" xfId="4035"/>
    <cellStyle name="Normal 3 2 9 5" xfId="1007"/>
    <cellStyle name="Normal 3 2 9 5 2" xfId="2733"/>
    <cellStyle name="Normal 3 2 9 5 2 2" xfId="6180"/>
    <cellStyle name="Normal 3 2 9 5 3" xfId="4464"/>
    <cellStyle name="Normal 3 2 9 6" xfId="1875"/>
    <cellStyle name="Normal 3 2 9 6 2" xfId="5322"/>
    <cellStyle name="Normal 3 2 9 7" xfId="3606"/>
    <cellStyle name="Normal 3 20" xfId="210"/>
    <cellStyle name="Normal 3 20 2" xfId="415"/>
    <cellStyle name="Normal 3 20 2 2" xfId="885"/>
    <cellStyle name="Normal 3 20 2 2 2" xfId="1746"/>
    <cellStyle name="Normal 3 20 2 2 2 2" xfId="3472"/>
    <cellStyle name="Normal 3 20 2 2 2 2 2" xfId="6919"/>
    <cellStyle name="Normal 3 20 2 2 2 3" xfId="5203"/>
    <cellStyle name="Normal 3 20 2 2 3" xfId="2614"/>
    <cellStyle name="Normal 3 20 2 2 3 2" xfId="6061"/>
    <cellStyle name="Normal 3 20 2 2 4" xfId="4345"/>
    <cellStyle name="Normal 3 20 2 3" xfId="1317"/>
    <cellStyle name="Normal 3 20 2 3 2" xfId="3043"/>
    <cellStyle name="Normal 3 20 2 3 2 2" xfId="6490"/>
    <cellStyle name="Normal 3 20 2 3 3" xfId="4774"/>
    <cellStyle name="Normal 3 20 2 4" xfId="2185"/>
    <cellStyle name="Normal 3 20 2 4 2" xfId="5632"/>
    <cellStyle name="Normal 3 20 2 5" xfId="3916"/>
    <cellStyle name="Normal 3 20 3" xfId="681"/>
    <cellStyle name="Normal 3 20 3 2" xfId="1542"/>
    <cellStyle name="Normal 3 20 3 2 2" xfId="3268"/>
    <cellStyle name="Normal 3 20 3 2 2 2" xfId="6715"/>
    <cellStyle name="Normal 3 20 3 2 3" xfId="4999"/>
    <cellStyle name="Normal 3 20 3 3" xfId="2410"/>
    <cellStyle name="Normal 3 20 3 3 2" xfId="5857"/>
    <cellStyle name="Normal 3 20 3 4" xfId="4141"/>
    <cellStyle name="Normal 3 20 4" xfId="1113"/>
    <cellStyle name="Normal 3 20 4 2" xfId="2839"/>
    <cellStyle name="Normal 3 20 4 2 2" xfId="6286"/>
    <cellStyle name="Normal 3 20 4 3" xfId="4570"/>
    <cellStyle name="Normal 3 20 5" xfId="1981"/>
    <cellStyle name="Normal 3 20 5 2" xfId="5428"/>
    <cellStyle name="Normal 3 20 6" xfId="3712"/>
    <cellStyle name="Normal 3 21" xfId="214"/>
    <cellStyle name="Normal 3 21 2" xfId="419"/>
    <cellStyle name="Normal 3 21 2 2" xfId="889"/>
    <cellStyle name="Normal 3 21 2 2 2" xfId="1750"/>
    <cellStyle name="Normal 3 21 2 2 2 2" xfId="3476"/>
    <cellStyle name="Normal 3 21 2 2 2 2 2" xfId="6923"/>
    <cellStyle name="Normal 3 21 2 2 2 3" xfId="5207"/>
    <cellStyle name="Normal 3 21 2 2 3" xfId="2618"/>
    <cellStyle name="Normal 3 21 2 2 3 2" xfId="6065"/>
    <cellStyle name="Normal 3 21 2 2 4" xfId="4349"/>
    <cellStyle name="Normal 3 21 2 3" xfId="1321"/>
    <cellStyle name="Normal 3 21 2 3 2" xfId="3047"/>
    <cellStyle name="Normal 3 21 2 3 2 2" xfId="6494"/>
    <cellStyle name="Normal 3 21 2 3 3" xfId="4778"/>
    <cellStyle name="Normal 3 21 2 4" xfId="2189"/>
    <cellStyle name="Normal 3 21 2 4 2" xfId="5636"/>
    <cellStyle name="Normal 3 21 2 5" xfId="3920"/>
    <cellStyle name="Normal 3 21 3" xfId="685"/>
    <cellStyle name="Normal 3 21 3 2" xfId="1546"/>
    <cellStyle name="Normal 3 21 3 2 2" xfId="3272"/>
    <cellStyle name="Normal 3 21 3 2 2 2" xfId="6719"/>
    <cellStyle name="Normal 3 21 3 2 3" xfId="5003"/>
    <cellStyle name="Normal 3 21 3 3" xfId="2414"/>
    <cellStyle name="Normal 3 21 3 3 2" xfId="5861"/>
    <cellStyle name="Normal 3 21 3 4" xfId="4145"/>
    <cellStyle name="Normal 3 21 4" xfId="1117"/>
    <cellStyle name="Normal 3 21 4 2" xfId="2843"/>
    <cellStyle name="Normal 3 21 4 2 2" xfId="6290"/>
    <cellStyle name="Normal 3 21 4 3" xfId="4574"/>
    <cellStyle name="Normal 3 21 5" xfId="1985"/>
    <cellStyle name="Normal 3 21 5 2" xfId="5432"/>
    <cellStyle name="Normal 3 21 6" xfId="3716"/>
    <cellStyle name="Normal 3 22" xfId="217"/>
    <cellStyle name="Normal 3 22 2" xfId="422"/>
    <cellStyle name="Normal 3 22 2 2" xfId="892"/>
    <cellStyle name="Normal 3 22 2 2 2" xfId="1753"/>
    <cellStyle name="Normal 3 22 2 2 2 2" xfId="3479"/>
    <cellStyle name="Normal 3 22 2 2 2 2 2" xfId="6926"/>
    <cellStyle name="Normal 3 22 2 2 2 3" xfId="5210"/>
    <cellStyle name="Normal 3 22 2 2 3" xfId="2621"/>
    <cellStyle name="Normal 3 22 2 2 3 2" xfId="6068"/>
    <cellStyle name="Normal 3 22 2 2 4" xfId="4352"/>
    <cellStyle name="Normal 3 22 2 3" xfId="1324"/>
    <cellStyle name="Normal 3 22 2 3 2" xfId="3050"/>
    <cellStyle name="Normal 3 22 2 3 2 2" xfId="6497"/>
    <cellStyle name="Normal 3 22 2 3 3" xfId="4781"/>
    <cellStyle name="Normal 3 22 2 4" xfId="2192"/>
    <cellStyle name="Normal 3 22 2 4 2" xfId="5639"/>
    <cellStyle name="Normal 3 22 2 5" xfId="3923"/>
    <cellStyle name="Normal 3 22 3" xfId="688"/>
    <cellStyle name="Normal 3 22 3 2" xfId="1549"/>
    <cellStyle name="Normal 3 22 3 2 2" xfId="3275"/>
    <cellStyle name="Normal 3 22 3 2 2 2" xfId="6722"/>
    <cellStyle name="Normal 3 22 3 2 3" xfId="5006"/>
    <cellStyle name="Normal 3 22 3 3" xfId="2417"/>
    <cellStyle name="Normal 3 22 3 3 2" xfId="5864"/>
    <cellStyle name="Normal 3 22 3 4" xfId="4148"/>
    <cellStyle name="Normal 3 22 4" xfId="1120"/>
    <cellStyle name="Normal 3 22 4 2" xfId="2846"/>
    <cellStyle name="Normal 3 22 4 2 2" xfId="6293"/>
    <cellStyle name="Normal 3 22 4 3" xfId="4577"/>
    <cellStyle name="Normal 3 22 5" xfId="1988"/>
    <cellStyle name="Normal 3 22 5 2" xfId="5435"/>
    <cellStyle name="Normal 3 22 6" xfId="3719"/>
    <cellStyle name="Normal 3 23" xfId="220"/>
    <cellStyle name="Normal 3 23 2" xfId="425"/>
    <cellStyle name="Normal 3 23 2 2" xfId="895"/>
    <cellStyle name="Normal 3 23 2 2 2" xfId="1756"/>
    <cellStyle name="Normal 3 23 2 2 2 2" xfId="3482"/>
    <cellStyle name="Normal 3 23 2 2 2 2 2" xfId="6929"/>
    <cellStyle name="Normal 3 23 2 2 2 3" xfId="5213"/>
    <cellStyle name="Normal 3 23 2 2 3" xfId="2624"/>
    <cellStyle name="Normal 3 23 2 2 3 2" xfId="6071"/>
    <cellStyle name="Normal 3 23 2 2 4" xfId="4355"/>
    <cellStyle name="Normal 3 23 2 3" xfId="1327"/>
    <cellStyle name="Normal 3 23 2 3 2" xfId="3053"/>
    <cellStyle name="Normal 3 23 2 3 2 2" xfId="6500"/>
    <cellStyle name="Normal 3 23 2 3 3" xfId="4784"/>
    <cellStyle name="Normal 3 23 2 4" xfId="2195"/>
    <cellStyle name="Normal 3 23 2 4 2" xfId="5642"/>
    <cellStyle name="Normal 3 23 2 5" xfId="3926"/>
    <cellStyle name="Normal 3 23 3" xfId="691"/>
    <cellStyle name="Normal 3 23 3 2" xfId="1552"/>
    <cellStyle name="Normal 3 23 3 2 2" xfId="3278"/>
    <cellStyle name="Normal 3 23 3 2 2 2" xfId="6725"/>
    <cellStyle name="Normal 3 23 3 2 3" xfId="5009"/>
    <cellStyle name="Normal 3 23 3 3" xfId="2420"/>
    <cellStyle name="Normal 3 23 3 3 2" xfId="5867"/>
    <cellStyle name="Normal 3 23 3 4" xfId="4151"/>
    <cellStyle name="Normal 3 23 4" xfId="1123"/>
    <cellStyle name="Normal 3 23 4 2" xfId="2849"/>
    <cellStyle name="Normal 3 23 4 2 2" xfId="6296"/>
    <cellStyle name="Normal 3 23 4 3" xfId="4580"/>
    <cellStyle name="Normal 3 23 5" xfId="1991"/>
    <cellStyle name="Normal 3 23 5 2" xfId="5438"/>
    <cellStyle name="Normal 3 23 6" xfId="3722"/>
    <cellStyle name="Normal 3 24" xfId="223"/>
    <cellStyle name="Normal 3 24 2" xfId="428"/>
    <cellStyle name="Normal 3 24 2 2" xfId="898"/>
    <cellStyle name="Normal 3 24 2 2 2" xfId="1759"/>
    <cellStyle name="Normal 3 24 2 2 2 2" xfId="3485"/>
    <cellStyle name="Normal 3 24 2 2 2 2 2" xfId="6932"/>
    <cellStyle name="Normal 3 24 2 2 2 3" xfId="5216"/>
    <cellStyle name="Normal 3 24 2 2 3" xfId="2627"/>
    <cellStyle name="Normal 3 24 2 2 3 2" xfId="6074"/>
    <cellStyle name="Normal 3 24 2 2 4" xfId="4358"/>
    <cellStyle name="Normal 3 24 2 3" xfId="1330"/>
    <cellStyle name="Normal 3 24 2 3 2" xfId="3056"/>
    <cellStyle name="Normal 3 24 2 3 2 2" xfId="6503"/>
    <cellStyle name="Normal 3 24 2 3 3" xfId="4787"/>
    <cellStyle name="Normal 3 24 2 4" xfId="2198"/>
    <cellStyle name="Normal 3 24 2 4 2" xfId="5645"/>
    <cellStyle name="Normal 3 24 2 5" xfId="3929"/>
    <cellStyle name="Normal 3 24 3" xfId="694"/>
    <cellStyle name="Normal 3 24 3 2" xfId="1555"/>
    <cellStyle name="Normal 3 24 3 2 2" xfId="3281"/>
    <cellStyle name="Normal 3 24 3 2 2 2" xfId="6728"/>
    <cellStyle name="Normal 3 24 3 2 3" xfId="5012"/>
    <cellStyle name="Normal 3 24 3 3" xfId="2423"/>
    <cellStyle name="Normal 3 24 3 3 2" xfId="5870"/>
    <cellStyle name="Normal 3 24 3 4" xfId="4154"/>
    <cellStyle name="Normal 3 24 4" xfId="1126"/>
    <cellStyle name="Normal 3 24 4 2" xfId="2852"/>
    <cellStyle name="Normal 3 24 4 2 2" xfId="6299"/>
    <cellStyle name="Normal 3 24 4 3" xfId="4583"/>
    <cellStyle name="Normal 3 24 5" xfId="1994"/>
    <cellStyle name="Normal 3 24 5 2" xfId="5441"/>
    <cellStyle name="Normal 3 24 6" xfId="3725"/>
    <cellStyle name="Normal 3 25" xfId="226"/>
    <cellStyle name="Normal 3 25 2" xfId="431"/>
    <cellStyle name="Normal 3 25 2 2" xfId="901"/>
    <cellStyle name="Normal 3 25 2 2 2" xfId="1762"/>
    <cellStyle name="Normal 3 25 2 2 2 2" xfId="3488"/>
    <cellStyle name="Normal 3 25 2 2 2 2 2" xfId="6935"/>
    <cellStyle name="Normal 3 25 2 2 2 3" xfId="5219"/>
    <cellStyle name="Normal 3 25 2 2 3" xfId="2630"/>
    <cellStyle name="Normal 3 25 2 2 3 2" xfId="6077"/>
    <cellStyle name="Normal 3 25 2 2 4" xfId="4361"/>
    <cellStyle name="Normal 3 25 2 3" xfId="1333"/>
    <cellStyle name="Normal 3 25 2 3 2" xfId="3059"/>
    <cellStyle name="Normal 3 25 2 3 2 2" xfId="6506"/>
    <cellStyle name="Normal 3 25 2 3 3" xfId="4790"/>
    <cellStyle name="Normal 3 25 2 4" xfId="2201"/>
    <cellStyle name="Normal 3 25 2 4 2" xfId="5648"/>
    <cellStyle name="Normal 3 25 2 5" xfId="3932"/>
    <cellStyle name="Normal 3 25 3" xfId="697"/>
    <cellStyle name="Normal 3 25 3 2" xfId="1558"/>
    <cellStyle name="Normal 3 25 3 2 2" xfId="3284"/>
    <cellStyle name="Normal 3 25 3 2 2 2" xfId="6731"/>
    <cellStyle name="Normal 3 25 3 2 3" xfId="5015"/>
    <cellStyle name="Normal 3 25 3 3" xfId="2426"/>
    <cellStyle name="Normal 3 25 3 3 2" xfId="5873"/>
    <cellStyle name="Normal 3 25 3 4" xfId="4157"/>
    <cellStyle name="Normal 3 25 4" xfId="1129"/>
    <cellStyle name="Normal 3 25 4 2" xfId="2855"/>
    <cellStyle name="Normal 3 25 4 2 2" xfId="6302"/>
    <cellStyle name="Normal 3 25 4 3" xfId="4586"/>
    <cellStyle name="Normal 3 25 5" xfId="1997"/>
    <cellStyle name="Normal 3 25 5 2" xfId="5444"/>
    <cellStyle name="Normal 3 25 6" xfId="3728"/>
    <cellStyle name="Normal 3 26" xfId="229"/>
    <cellStyle name="Normal 3 26 2" xfId="434"/>
    <cellStyle name="Normal 3 26 2 2" xfId="904"/>
    <cellStyle name="Normal 3 26 2 2 2" xfId="1765"/>
    <cellStyle name="Normal 3 26 2 2 2 2" xfId="3491"/>
    <cellStyle name="Normal 3 26 2 2 2 2 2" xfId="6938"/>
    <cellStyle name="Normal 3 26 2 2 2 3" xfId="5222"/>
    <cellStyle name="Normal 3 26 2 2 3" xfId="2633"/>
    <cellStyle name="Normal 3 26 2 2 3 2" xfId="6080"/>
    <cellStyle name="Normal 3 26 2 2 4" xfId="4364"/>
    <cellStyle name="Normal 3 26 2 3" xfId="1336"/>
    <cellStyle name="Normal 3 26 2 3 2" xfId="3062"/>
    <cellStyle name="Normal 3 26 2 3 2 2" xfId="6509"/>
    <cellStyle name="Normal 3 26 2 3 3" xfId="4793"/>
    <cellStyle name="Normal 3 26 2 4" xfId="2204"/>
    <cellStyle name="Normal 3 26 2 4 2" xfId="5651"/>
    <cellStyle name="Normal 3 26 2 5" xfId="3935"/>
    <cellStyle name="Normal 3 26 3" xfId="700"/>
    <cellStyle name="Normal 3 26 3 2" xfId="1561"/>
    <cellStyle name="Normal 3 26 3 2 2" xfId="3287"/>
    <cellStyle name="Normal 3 26 3 2 2 2" xfId="6734"/>
    <cellStyle name="Normal 3 26 3 2 3" xfId="5018"/>
    <cellStyle name="Normal 3 26 3 3" xfId="2429"/>
    <cellStyle name="Normal 3 26 3 3 2" xfId="5876"/>
    <cellStyle name="Normal 3 26 3 4" xfId="4160"/>
    <cellStyle name="Normal 3 26 4" xfId="1132"/>
    <cellStyle name="Normal 3 26 4 2" xfId="2858"/>
    <cellStyle name="Normal 3 26 4 2 2" xfId="6305"/>
    <cellStyle name="Normal 3 26 4 3" xfId="4589"/>
    <cellStyle name="Normal 3 26 5" xfId="2000"/>
    <cellStyle name="Normal 3 26 5 2" xfId="5447"/>
    <cellStyle name="Normal 3 26 6" xfId="3731"/>
    <cellStyle name="Normal 3 27" xfId="233"/>
    <cellStyle name="Normal 3 27 2" xfId="437"/>
    <cellStyle name="Normal 3 27 2 2" xfId="907"/>
    <cellStyle name="Normal 3 27 2 2 2" xfId="1768"/>
    <cellStyle name="Normal 3 27 2 2 2 2" xfId="3494"/>
    <cellStyle name="Normal 3 27 2 2 2 2 2" xfId="6941"/>
    <cellStyle name="Normal 3 27 2 2 2 3" xfId="5225"/>
    <cellStyle name="Normal 3 27 2 2 3" xfId="2636"/>
    <cellStyle name="Normal 3 27 2 2 3 2" xfId="6083"/>
    <cellStyle name="Normal 3 27 2 2 4" xfId="4367"/>
    <cellStyle name="Normal 3 27 2 3" xfId="1339"/>
    <cellStyle name="Normal 3 27 2 3 2" xfId="3065"/>
    <cellStyle name="Normal 3 27 2 3 2 2" xfId="6512"/>
    <cellStyle name="Normal 3 27 2 3 3" xfId="4796"/>
    <cellStyle name="Normal 3 27 2 4" xfId="2207"/>
    <cellStyle name="Normal 3 27 2 4 2" xfId="5654"/>
    <cellStyle name="Normal 3 27 2 5" xfId="3938"/>
    <cellStyle name="Normal 3 27 3" xfId="703"/>
    <cellStyle name="Normal 3 27 3 2" xfId="1564"/>
    <cellStyle name="Normal 3 27 3 2 2" xfId="3290"/>
    <cellStyle name="Normal 3 27 3 2 2 2" xfId="6737"/>
    <cellStyle name="Normal 3 27 3 2 3" xfId="5021"/>
    <cellStyle name="Normal 3 27 3 3" xfId="2432"/>
    <cellStyle name="Normal 3 27 3 3 2" xfId="5879"/>
    <cellStyle name="Normal 3 27 3 4" xfId="4163"/>
    <cellStyle name="Normal 3 27 4" xfId="1135"/>
    <cellStyle name="Normal 3 27 4 2" xfId="2861"/>
    <cellStyle name="Normal 3 27 4 2 2" xfId="6308"/>
    <cellStyle name="Normal 3 27 4 3" xfId="4592"/>
    <cellStyle name="Normal 3 27 5" xfId="2003"/>
    <cellStyle name="Normal 3 27 5 2" xfId="5450"/>
    <cellStyle name="Normal 3 27 6" xfId="3734"/>
    <cellStyle name="Normal 3 28" xfId="444"/>
    <cellStyle name="Normal 3 28 2" xfId="910"/>
    <cellStyle name="Normal 3 28 2 2" xfId="1771"/>
    <cellStyle name="Normal 3 28 2 2 2" xfId="3497"/>
    <cellStyle name="Normal 3 28 2 2 2 2" xfId="6944"/>
    <cellStyle name="Normal 3 28 2 2 3" xfId="5228"/>
    <cellStyle name="Normal 3 28 2 3" xfId="2639"/>
    <cellStyle name="Normal 3 28 2 3 2" xfId="6086"/>
    <cellStyle name="Normal 3 28 2 4" xfId="4370"/>
    <cellStyle name="Normal 3 28 3" xfId="1342"/>
    <cellStyle name="Normal 3 28 3 2" xfId="3068"/>
    <cellStyle name="Normal 3 28 3 2 2" xfId="6515"/>
    <cellStyle name="Normal 3 28 3 3" xfId="4799"/>
    <cellStyle name="Normal 3 28 4" xfId="2210"/>
    <cellStyle name="Normal 3 28 4 2" xfId="5657"/>
    <cellStyle name="Normal 3 28 5" xfId="3941"/>
    <cellStyle name="Normal 3 29" xfId="236"/>
    <cellStyle name="Normal 3 29 2" xfId="706"/>
    <cellStyle name="Normal 3 29 2 2" xfId="1567"/>
    <cellStyle name="Normal 3 29 2 2 2" xfId="3293"/>
    <cellStyle name="Normal 3 29 2 2 2 2" xfId="6740"/>
    <cellStyle name="Normal 3 29 2 2 3" xfId="5024"/>
    <cellStyle name="Normal 3 29 2 3" xfId="2435"/>
    <cellStyle name="Normal 3 29 2 3 2" xfId="5882"/>
    <cellStyle name="Normal 3 29 2 4" xfId="4166"/>
    <cellStyle name="Normal 3 29 3" xfId="1138"/>
    <cellStyle name="Normal 3 29 3 2" xfId="2864"/>
    <cellStyle name="Normal 3 29 3 2 2" xfId="6311"/>
    <cellStyle name="Normal 3 29 3 3" xfId="4595"/>
    <cellStyle name="Normal 3 29 4" xfId="2006"/>
    <cellStyle name="Normal 3 29 4 2" xfId="5453"/>
    <cellStyle name="Normal 3 29 5" xfId="3737"/>
    <cellStyle name="Normal 3 3" xfId="12"/>
    <cellStyle name="Normal 3 3 2" xfId="33"/>
    <cellStyle name="Normal 3 3 2 2" xfId="67"/>
    <cellStyle name="Normal 3 3 2 2 2" xfId="153"/>
    <cellStyle name="Normal 3 3 2 2 2 2" xfId="366"/>
    <cellStyle name="Normal 3 3 2 2 2 2 2" xfId="836"/>
    <cellStyle name="Normal 3 3 2 2 2 2 2 2" xfId="1697"/>
    <cellStyle name="Normal 3 3 2 2 2 2 2 2 2" xfId="3423"/>
    <cellStyle name="Normal 3 3 2 2 2 2 2 2 2 2" xfId="6870"/>
    <cellStyle name="Normal 3 3 2 2 2 2 2 2 3" xfId="5154"/>
    <cellStyle name="Normal 3 3 2 2 2 2 2 3" xfId="2565"/>
    <cellStyle name="Normal 3 3 2 2 2 2 2 3 2" xfId="6012"/>
    <cellStyle name="Normal 3 3 2 2 2 2 2 4" xfId="4296"/>
    <cellStyle name="Normal 3 3 2 2 2 2 3" xfId="1268"/>
    <cellStyle name="Normal 3 3 2 2 2 2 3 2" xfId="2994"/>
    <cellStyle name="Normal 3 3 2 2 2 2 3 2 2" xfId="6441"/>
    <cellStyle name="Normal 3 3 2 2 2 2 3 3" xfId="4725"/>
    <cellStyle name="Normal 3 3 2 2 2 2 4" xfId="2136"/>
    <cellStyle name="Normal 3 3 2 2 2 2 4 2" xfId="5583"/>
    <cellStyle name="Normal 3 3 2 2 2 2 5" xfId="3867"/>
    <cellStyle name="Normal 3 3 2 2 2 3" xfId="632"/>
    <cellStyle name="Normal 3 3 2 2 2 3 2" xfId="1493"/>
    <cellStyle name="Normal 3 3 2 2 2 3 2 2" xfId="3219"/>
    <cellStyle name="Normal 3 3 2 2 2 3 2 2 2" xfId="6666"/>
    <cellStyle name="Normal 3 3 2 2 2 3 2 3" xfId="4950"/>
    <cellStyle name="Normal 3 3 2 2 2 3 3" xfId="2361"/>
    <cellStyle name="Normal 3 3 2 2 2 3 3 2" xfId="5808"/>
    <cellStyle name="Normal 3 3 2 2 2 3 4" xfId="4092"/>
    <cellStyle name="Normal 3 3 2 2 2 4" xfId="1064"/>
    <cellStyle name="Normal 3 3 2 2 2 4 2" xfId="2790"/>
    <cellStyle name="Normal 3 3 2 2 2 4 2 2" xfId="6237"/>
    <cellStyle name="Normal 3 3 2 2 2 4 3" xfId="4521"/>
    <cellStyle name="Normal 3 3 2 2 2 5" xfId="1932"/>
    <cellStyle name="Normal 3 3 2 2 2 5 2" xfId="5379"/>
    <cellStyle name="Normal 3 3 2 2 2 6" xfId="3663"/>
    <cellStyle name="Normal 3 3 2 2 3" xfId="288"/>
    <cellStyle name="Normal 3 3 2 2 3 2" xfId="758"/>
    <cellStyle name="Normal 3 3 2 2 3 2 2" xfId="1619"/>
    <cellStyle name="Normal 3 3 2 2 3 2 2 2" xfId="3345"/>
    <cellStyle name="Normal 3 3 2 2 3 2 2 2 2" xfId="6792"/>
    <cellStyle name="Normal 3 3 2 2 3 2 2 3" xfId="5076"/>
    <cellStyle name="Normal 3 3 2 2 3 2 3" xfId="2487"/>
    <cellStyle name="Normal 3 3 2 2 3 2 3 2" xfId="5934"/>
    <cellStyle name="Normal 3 3 2 2 3 2 4" xfId="4218"/>
    <cellStyle name="Normal 3 3 2 2 3 3" xfId="1190"/>
    <cellStyle name="Normal 3 3 2 2 3 3 2" xfId="2916"/>
    <cellStyle name="Normal 3 3 2 2 3 3 2 2" xfId="6363"/>
    <cellStyle name="Normal 3 3 2 2 3 3 3" xfId="4647"/>
    <cellStyle name="Normal 3 3 2 2 3 4" xfId="2058"/>
    <cellStyle name="Normal 3 3 2 2 3 4 2" xfId="5505"/>
    <cellStyle name="Normal 3 3 2 2 3 5" xfId="3789"/>
    <cellStyle name="Normal 3 3 2 2 4" xfId="554"/>
    <cellStyle name="Normal 3 3 2 2 4 2" xfId="1415"/>
    <cellStyle name="Normal 3 3 2 2 4 2 2" xfId="3141"/>
    <cellStyle name="Normal 3 3 2 2 4 2 2 2" xfId="6588"/>
    <cellStyle name="Normal 3 3 2 2 4 2 3" xfId="4872"/>
    <cellStyle name="Normal 3 3 2 2 4 3" xfId="2283"/>
    <cellStyle name="Normal 3 3 2 2 4 3 2" xfId="5730"/>
    <cellStyle name="Normal 3 3 2 2 4 4" xfId="4014"/>
    <cellStyle name="Normal 3 3 2 2 5" xfId="986"/>
    <cellStyle name="Normal 3 3 2 2 5 2" xfId="2712"/>
    <cellStyle name="Normal 3 3 2 2 5 2 2" xfId="6159"/>
    <cellStyle name="Normal 3 3 2 2 5 3" xfId="4443"/>
    <cellStyle name="Normal 3 3 2 2 6" xfId="1854"/>
    <cellStyle name="Normal 3 3 2 2 6 2" xfId="5301"/>
    <cellStyle name="Normal 3 3 2 2 7" xfId="3584"/>
    <cellStyle name="Normal 3 3 2 3" xfId="120"/>
    <cellStyle name="Normal 3 3 2 3 2" xfId="334"/>
    <cellStyle name="Normal 3 3 2 3 2 2" xfId="804"/>
    <cellStyle name="Normal 3 3 2 3 2 2 2" xfId="1665"/>
    <cellStyle name="Normal 3 3 2 3 2 2 2 2" xfId="3391"/>
    <cellStyle name="Normal 3 3 2 3 2 2 2 2 2" xfId="6838"/>
    <cellStyle name="Normal 3 3 2 3 2 2 2 3" xfId="5122"/>
    <cellStyle name="Normal 3 3 2 3 2 2 3" xfId="2533"/>
    <cellStyle name="Normal 3 3 2 3 2 2 3 2" xfId="5980"/>
    <cellStyle name="Normal 3 3 2 3 2 2 4" xfId="4264"/>
    <cellStyle name="Normal 3 3 2 3 2 3" xfId="1236"/>
    <cellStyle name="Normal 3 3 2 3 2 3 2" xfId="2962"/>
    <cellStyle name="Normal 3 3 2 3 2 3 2 2" xfId="6409"/>
    <cellStyle name="Normal 3 3 2 3 2 3 3" xfId="4693"/>
    <cellStyle name="Normal 3 3 2 3 2 4" xfId="2104"/>
    <cellStyle name="Normal 3 3 2 3 2 4 2" xfId="5551"/>
    <cellStyle name="Normal 3 3 2 3 2 5" xfId="3835"/>
    <cellStyle name="Normal 3 3 2 3 3" xfId="600"/>
    <cellStyle name="Normal 3 3 2 3 3 2" xfId="1461"/>
    <cellStyle name="Normal 3 3 2 3 3 2 2" xfId="3187"/>
    <cellStyle name="Normal 3 3 2 3 3 2 2 2" xfId="6634"/>
    <cellStyle name="Normal 3 3 2 3 3 2 3" xfId="4918"/>
    <cellStyle name="Normal 3 3 2 3 3 3" xfId="2329"/>
    <cellStyle name="Normal 3 3 2 3 3 3 2" xfId="5776"/>
    <cellStyle name="Normal 3 3 2 3 3 4" xfId="4060"/>
    <cellStyle name="Normal 3 3 2 3 4" xfId="1032"/>
    <cellStyle name="Normal 3 3 2 3 4 2" xfId="2758"/>
    <cellStyle name="Normal 3 3 2 3 4 2 2" xfId="6205"/>
    <cellStyle name="Normal 3 3 2 3 4 3" xfId="4489"/>
    <cellStyle name="Normal 3 3 2 3 5" xfId="1900"/>
    <cellStyle name="Normal 3 3 2 3 5 2" xfId="5347"/>
    <cellStyle name="Normal 3 3 2 3 6" xfId="3631"/>
    <cellStyle name="Normal 3 3 2 4" xfId="256"/>
    <cellStyle name="Normal 3 3 2 4 2" xfId="726"/>
    <cellStyle name="Normal 3 3 2 4 2 2" xfId="1587"/>
    <cellStyle name="Normal 3 3 2 4 2 2 2" xfId="3313"/>
    <cellStyle name="Normal 3 3 2 4 2 2 2 2" xfId="6760"/>
    <cellStyle name="Normal 3 3 2 4 2 2 3" xfId="5044"/>
    <cellStyle name="Normal 3 3 2 4 2 3" xfId="2455"/>
    <cellStyle name="Normal 3 3 2 4 2 3 2" xfId="5902"/>
    <cellStyle name="Normal 3 3 2 4 2 4" xfId="4186"/>
    <cellStyle name="Normal 3 3 2 4 3" xfId="1158"/>
    <cellStyle name="Normal 3 3 2 4 3 2" xfId="2884"/>
    <cellStyle name="Normal 3 3 2 4 3 2 2" xfId="6331"/>
    <cellStyle name="Normal 3 3 2 4 3 3" xfId="4615"/>
    <cellStyle name="Normal 3 3 2 4 4" xfId="2026"/>
    <cellStyle name="Normal 3 3 2 4 4 2" xfId="5473"/>
    <cellStyle name="Normal 3 3 2 4 5" xfId="3757"/>
    <cellStyle name="Normal 3 3 2 5" xfId="522"/>
    <cellStyle name="Normal 3 3 2 5 2" xfId="1383"/>
    <cellStyle name="Normal 3 3 2 5 2 2" xfId="3109"/>
    <cellStyle name="Normal 3 3 2 5 2 2 2" xfId="6556"/>
    <cellStyle name="Normal 3 3 2 5 2 3" xfId="4840"/>
    <cellStyle name="Normal 3 3 2 5 3" xfId="2251"/>
    <cellStyle name="Normal 3 3 2 5 3 2" xfId="5698"/>
    <cellStyle name="Normal 3 3 2 5 4" xfId="3982"/>
    <cellStyle name="Normal 3 3 2 6" xfId="954"/>
    <cellStyle name="Normal 3 3 2 6 2" xfId="2680"/>
    <cellStyle name="Normal 3 3 2 6 2 2" xfId="6127"/>
    <cellStyle name="Normal 3 3 2 6 3" xfId="4411"/>
    <cellStyle name="Normal 3 3 2 7" xfId="1822"/>
    <cellStyle name="Normal 3 3 2 7 2" xfId="5269"/>
    <cellStyle name="Normal 3 3 2 8" xfId="3552"/>
    <cellStyle name="Normal 3 3 3" xfId="50"/>
    <cellStyle name="Normal 3 3 3 2" xfId="137"/>
    <cellStyle name="Normal 3 3 3 2 2" xfId="350"/>
    <cellStyle name="Normal 3 3 3 2 2 2" xfId="820"/>
    <cellStyle name="Normal 3 3 3 2 2 2 2" xfId="1681"/>
    <cellStyle name="Normal 3 3 3 2 2 2 2 2" xfId="3407"/>
    <cellStyle name="Normal 3 3 3 2 2 2 2 2 2" xfId="6854"/>
    <cellStyle name="Normal 3 3 3 2 2 2 2 3" xfId="5138"/>
    <cellStyle name="Normal 3 3 3 2 2 2 3" xfId="2549"/>
    <cellStyle name="Normal 3 3 3 2 2 2 3 2" xfId="5996"/>
    <cellStyle name="Normal 3 3 3 2 2 2 4" xfId="4280"/>
    <cellStyle name="Normal 3 3 3 2 2 3" xfId="1252"/>
    <cellStyle name="Normal 3 3 3 2 2 3 2" xfId="2978"/>
    <cellStyle name="Normal 3 3 3 2 2 3 2 2" xfId="6425"/>
    <cellStyle name="Normal 3 3 3 2 2 3 3" xfId="4709"/>
    <cellStyle name="Normal 3 3 3 2 2 4" xfId="2120"/>
    <cellStyle name="Normal 3 3 3 2 2 4 2" xfId="5567"/>
    <cellStyle name="Normal 3 3 3 2 2 5" xfId="3851"/>
    <cellStyle name="Normal 3 3 3 2 3" xfId="616"/>
    <cellStyle name="Normal 3 3 3 2 3 2" xfId="1477"/>
    <cellStyle name="Normal 3 3 3 2 3 2 2" xfId="3203"/>
    <cellStyle name="Normal 3 3 3 2 3 2 2 2" xfId="6650"/>
    <cellStyle name="Normal 3 3 3 2 3 2 3" xfId="4934"/>
    <cellStyle name="Normal 3 3 3 2 3 3" xfId="2345"/>
    <cellStyle name="Normal 3 3 3 2 3 3 2" xfId="5792"/>
    <cellStyle name="Normal 3 3 3 2 3 4" xfId="4076"/>
    <cellStyle name="Normal 3 3 3 2 4" xfId="1048"/>
    <cellStyle name="Normal 3 3 3 2 4 2" xfId="2774"/>
    <cellStyle name="Normal 3 3 3 2 4 2 2" xfId="6221"/>
    <cellStyle name="Normal 3 3 3 2 4 3" xfId="4505"/>
    <cellStyle name="Normal 3 3 3 2 5" xfId="1916"/>
    <cellStyle name="Normal 3 3 3 2 5 2" xfId="5363"/>
    <cellStyle name="Normal 3 3 3 2 6" xfId="3647"/>
    <cellStyle name="Normal 3 3 3 3" xfId="272"/>
    <cellStyle name="Normal 3 3 3 3 2" xfId="742"/>
    <cellStyle name="Normal 3 3 3 3 2 2" xfId="1603"/>
    <cellStyle name="Normal 3 3 3 3 2 2 2" xfId="3329"/>
    <cellStyle name="Normal 3 3 3 3 2 2 2 2" xfId="6776"/>
    <cellStyle name="Normal 3 3 3 3 2 2 3" xfId="5060"/>
    <cellStyle name="Normal 3 3 3 3 2 3" xfId="2471"/>
    <cellStyle name="Normal 3 3 3 3 2 3 2" xfId="5918"/>
    <cellStyle name="Normal 3 3 3 3 2 4" xfId="4202"/>
    <cellStyle name="Normal 3 3 3 3 3" xfId="1174"/>
    <cellStyle name="Normal 3 3 3 3 3 2" xfId="2900"/>
    <cellStyle name="Normal 3 3 3 3 3 2 2" xfId="6347"/>
    <cellStyle name="Normal 3 3 3 3 3 3" xfId="4631"/>
    <cellStyle name="Normal 3 3 3 3 4" xfId="2042"/>
    <cellStyle name="Normal 3 3 3 3 4 2" xfId="5489"/>
    <cellStyle name="Normal 3 3 3 3 5" xfId="3773"/>
    <cellStyle name="Normal 3 3 3 4" xfId="538"/>
    <cellStyle name="Normal 3 3 3 4 2" xfId="1399"/>
    <cellStyle name="Normal 3 3 3 4 2 2" xfId="3125"/>
    <cellStyle name="Normal 3 3 3 4 2 2 2" xfId="6572"/>
    <cellStyle name="Normal 3 3 3 4 2 3" xfId="4856"/>
    <cellStyle name="Normal 3 3 3 4 3" xfId="2267"/>
    <cellStyle name="Normal 3 3 3 4 3 2" xfId="5714"/>
    <cellStyle name="Normal 3 3 3 4 4" xfId="3998"/>
    <cellStyle name="Normal 3 3 3 5" xfId="970"/>
    <cellStyle name="Normal 3 3 3 5 2" xfId="2696"/>
    <cellStyle name="Normal 3 3 3 5 2 2" xfId="6143"/>
    <cellStyle name="Normal 3 3 3 5 3" xfId="4427"/>
    <cellStyle name="Normal 3 3 3 6" xfId="1838"/>
    <cellStyle name="Normal 3 3 3 6 2" xfId="5285"/>
    <cellStyle name="Normal 3 3 3 7" xfId="3568"/>
    <cellStyle name="Normal 3 3 4" xfId="104"/>
    <cellStyle name="Normal 3 3 4 2" xfId="318"/>
    <cellStyle name="Normal 3 3 4 2 2" xfId="788"/>
    <cellStyle name="Normal 3 3 4 2 2 2" xfId="1649"/>
    <cellStyle name="Normal 3 3 4 2 2 2 2" xfId="3375"/>
    <cellStyle name="Normal 3 3 4 2 2 2 2 2" xfId="6822"/>
    <cellStyle name="Normal 3 3 4 2 2 2 3" xfId="5106"/>
    <cellStyle name="Normal 3 3 4 2 2 3" xfId="2517"/>
    <cellStyle name="Normal 3 3 4 2 2 3 2" xfId="5964"/>
    <cellStyle name="Normal 3 3 4 2 2 4" xfId="4248"/>
    <cellStyle name="Normal 3 3 4 2 3" xfId="1220"/>
    <cellStyle name="Normal 3 3 4 2 3 2" xfId="2946"/>
    <cellStyle name="Normal 3 3 4 2 3 2 2" xfId="6393"/>
    <cellStyle name="Normal 3 3 4 2 3 3" xfId="4677"/>
    <cellStyle name="Normal 3 3 4 2 4" xfId="2088"/>
    <cellStyle name="Normal 3 3 4 2 4 2" xfId="5535"/>
    <cellStyle name="Normal 3 3 4 2 5" xfId="3819"/>
    <cellStyle name="Normal 3 3 4 3" xfId="584"/>
    <cellStyle name="Normal 3 3 4 3 2" xfId="1445"/>
    <cellStyle name="Normal 3 3 4 3 2 2" xfId="3171"/>
    <cellStyle name="Normal 3 3 4 3 2 2 2" xfId="6618"/>
    <cellStyle name="Normal 3 3 4 3 2 3" xfId="4902"/>
    <cellStyle name="Normal 3 3 4 3 3" xfId="2313"/>
    <cellStyle name="Normal 3 3 4 3 3 2" xfId="5760"/>
    <cellStyle name="Normal 3 3 4 3 4" xfId="4044"/>
    <cellStyle name="Normal 3 3 4 4" xfId="1016"/>
    <cellStyle name="Normal 3 3 4 4 2" xfId="2742"/>
    <cellStyle name="Normal 3 3 4 4 2 2" xfId="6189"/>
    <cellStyle name="Normal 3 3 4 4 3" xfId="4473"/>
    <cellStyle name="Normal 3 3 4 5" xfId="1884"/>
    <cellStyle name="Normal 3 3 4 5 2" xfId="5331"/>
    <cellStyle name="Normal 3 3 4 6" xfId="3615"/>
    <cellStyle name="Normal 3 3 5" xfId="240"/>
    <cellStyle name="Normal 3 3 5 2" xfId="710"/>
    <cellStyle name="Normal 3 3 5 2 2" xfId="1571"/>
    <cellStyle name="Normal 3 3 5 2 2 2" xfId="3297"/>
    <cellStyle name="Normal 3 3 5 2 2 2 2" xfId="6744"/>
    <cellStyle name="Normal 3 3 5 2 2 3" xfId="5028"/>
    <cellStyle name="Normal 3 3 5 2 3" xfId="2439"/>
    <cellStyle name="Normal 3 3 5 2 3 2" xfId="5886"/>
    <cellStyle name="Normal 3 3 5 2 4" xfId="4170"/>
    <cellStyle name="Normal 3 3 5 3" xfId="1142"/>
    <cellStyle name="Normal 3 3 5 3 2" xfId="2868"/>
    <cellStyle name="Normal 3 3 5 3 2 2" xfId="6315"/>
    <cellStyle name="Normal 3 3 5 3 3" xfId="4599"/>
    <cellStyle name="Normal 3 3 5 4" xfId="2010"/>
    <cellStyle name="Normal 3 3 5 4 2" xfId="5457"/>
    <cellStyle name="Normal 3 3 5 5" xfId="3741"/>
    <cellStyle name="Normal 3 3 6" xfId="506"/>
    <cellStyle name="Normal 3 3 6 2" xfId="1367"/>
    <cellStyle name="Normal 3 3 6 2 2" xfId="3093"/>
    <cellStyle name="Normal 3 3 6 2 2 2" xfId="6540"/>
    <cellStyle name="Normal 3 3 6 2 3" xfId="4824"/>
    <cellStyle name="Normal 3 3 6 3" xfId="2235"/>
    <cellStyle name="Normal 3 3 6 3 2" xfId="5682"/>
    <cellStyle name="Normal 3 3 6 4" xfId="3966"/>
    <cellStyle name="Normal 3 3 7" xfId="938"/>
    <cellStyle name="Normal 3 3 7 2" xfId="2664"/>
    <cellStyle name="Normal 3 3 7 2 2" xfId="6111"/>
    <cellStyle name="Normal 3 3 7 3" xfId="4395"/>
    <cellStyle name="Normal 3 3 8" xfId="1806"/>
    <cellStyle name="Normal 3 3 8 2" xfId="5253"/>
    <cellStyle name="Normal 3 3 9" xfId="3536"/>
    <cellStyle name="Normal 3 30" xfId="454"/>
    <cellStyle name="Normal 3 30 2" xfId="914"/>
    <cellStyle name="Normal 3 30 2 2" xfId="1775"/>
    <cellStyle name="Normal 3 30 2 2 2" xfId="3501"/>
    <cellStyle name="Normal 3 30 2 2 2 2" xfId="6948"/>
    <cellStyle name="Normal 3 30 2 2 3" xfId="5232"/>
    <cellStyle name="Normal 3 30 2 3" xfId="2643"/>
    <cellStyle name="Normal 3 30 2 3 2" xfId="6090"/>
    <cellStyle name="Normal 3 30 2 4" xfId="4374"/>
    <cellStyle name="Normal 3 30 3" xfId="1346"/>
    <cellStyle name="Normal 3 30 3 2" xfId="3072"/>
    <cellStyle name="Normal 3 30 3 2 2" xfId="6519"/>
    <cellStyle name="Normal 3 30 3 3" xfId="4803"/>
    <cellStyle name="Normal 3 30 4" xfId="2214"/>
    <cellStyle name="Normal 3 30 4 2" xfId="5661"/>
    <cellStyle name="Normal 3 30 5" xfId="3945"/>
    <cellStyle name="Normal 3 31" xfId="460"/>
    <cellStyle name="Normal 3 31 2" xfId="919"/>
    <cellStyle name="Normal 3 31 2 2" xfId="1778"/>
    <cellStyle name="Normal 3 31 2 2 2" xfId="3504"/>
    <cellStyle name="Normal 3 31 2 2 2 2" xfId="6951"/>
    <cellStyle name="Normal 3 31 2 2 3" xfId="5235"/>
    <cellStyle name="Normal 3 31 2 3" xfId="2646"/>
    <cellStyle name="Normal 3 31 2 3 2" xfId="6093"/>
    <cellStyle name="Normal 3 31 2 4" xfId="4377"/>
    <cellStyle name="Normal 3 31 3" xfId="1349"/>
    <cellStyle name="Normal 3 31 3 2" xfId="3075"/>
    <cellStyle name="Normal 3 31 3 2 2" xfId="6522"/>
    <cellStyle name="Normal 3 31 3 3" xfId="4806"/>
    <cellStyle name="Normal 3 31 4" xfId="2217"/>
    <cellStyle name="Normal 3 31 4 2" xfId="5664"/>
    <cellStyle name="Normal 3 31 5" xfId="3948"/>
    <cellStyle name="Normal 3 32" xfId="465"/>
    <cellStyle name="Normal 3 32 2" xfId="923"/>
    <cellStyle name="Normal 3 32 2 2" xfId="1781"/>
    <cellStyle name="Normal 3 32 2 2 2" xfId="3507"/>
    <cellStyle name="Normal 3 32 2 2 2 2" xfId="6954"/>
    <cellStyle name="Normal 3 32 2 2 3" xfId="5238"/>
    <cellStyle name="Normal 3 32 2 3" xfId="2649"/>
    <cellStyle name="Normal 3 32 2 3 2" xfId="6096"/>
    <cellStyle name="Normal 3 32 2 4" xfId="4380"/>
    <cellStyle name="Normal 3 32 3" xfId="1352"/>
    <cellStyle name="Normal 3 32 3 2" xfId="3078"/>
    <cellStyle name="Normal 3 32 3 2 2" xfId="6525"/>
    <cellStyle name="Normal 3 32 3 3" xfId="4809"/>
    <cellStyle name="Normal 3 32 4" xfId="2220"/>
    <cellStyle name="Normal 3 32 4 2" xfId="5667"/>
    <cellStyle name="Normal 3 32 5" xfId="3951"/>
    <cellStyle name="Normal 3 33" xfId="468"/>
    <cellStyle name="Normal 3 33 2" xfId="926"/>
    <cellStyle name="Normal 3 33 2 2" xfId="1784"/>
    <cellStyle name="Normal 3 33 2 2 2" xfId="3510"/>
    <cellStyle name="Normal 3 33 2 2 2 2" xfId="6957"/>
    <cellStyle name="Normal 3 33 2 2 3" xfId="5241"/>
    <cellStyle name="Normal 3 33 2 3" xfId="2652"/>
    <cellStyle name="Normal 3 33 2 3 2" xfId="6099"/>
    <cellStyle name="Normal 3 33 2 4" xfId="4383"/>
    <cellStyle name="Normal 3 33 3" xfId="1355"/>
    <cellStyle name="Normal 3 33 3 2" xfId="3081"/>
    <cellStyle name="Normal 3 33 3 2 2" xfId="6528"/>
    <cellStyle name="Normal 3 33 3 3" xfId="4812"/>
    <cellStyle name="Normal 3 33 4" xfId="2223"/>
    <cellStyle name="Normal 3 33 4 2" xfId="5670"/>
    <cellStyle name="Normal 3 33 5" xfId="3954"/>
    <cellStyle name="Normal 3 34" xfId="471"/>
    <cellStyle name="Normal 3 34 2" xfId="929"/>
    <cellStyle name="Normal 3 34 2 2" xfId="1787"/>
    <cellStyle name="Normal 3 34 2 2 2" xfId="3513"/>
    <cellStyle name="Normal 3 34 2 2 2 2" xfId="6960"/>
    <cellStyle name="Normal 3 34 2 2 3" xfId="5244"/>
    <cellStyle name="Normal 3 34 2 3" xfId="2655"/>
    <cellStyle name="Normal 3 34 2 3 2" xfId="6102"/>
    <cellStyle name="Normal 3 34 2 4" xfId="4386"/>
    <cellStyle name="Normal 3 34 3" xfId="1358"/>
    <cellStyle name="Normal 3 34 3 2" xfId="3084"/>
    <cellStyle name="Normal 3 34 3 2 2" xfId="6531"/>
    <cellStyle name="Normal 3 34 3 3" xfId="4815"/>
    <cellStyle name="Normal 3 34 4" xfId="2226"/>
    <cellStyle name="Normal 3 34 4 2" xfId="5673"/>
    <cellStyle name="Normal 3 34 5" xfId="3957"/>
    <cellStyle name="Normal 3 35" xfId="502"/>
    <cellStyle name="Normal 3 35 2" xfId="1363"/>
    <cellStyle name="Normal 3 35 2 2" xfId="3089"/>
    <cellStyle name="Normal 3 35 2 2 2" xfId="6536"/>
    <cellStyle name="Normal 3 35 2 3" xfId="4820"/>
    <cellStyle name="Normal 3 35 3" xfId="2231"/>
    <cellStyle name="Normal 3 35 3 2" xfId="5678"/>
    <cellStyle name="Normal 3 35 4" xfId="3962"/>
    <cellStyle name="Normal 3 36" xfId="934"/>
    <cellStyle name="Normal 3 36 2" xfId="2660"/>
    <cellStyle name="Normal 3 36 2 2" xfId="6107"/>
    <cellStyle name="Normal 3 36 3" xfId="4391"/>
    <cellStyle name="Normal 3 37" xfId="1802"/>
    <cellStyle name="Normal 3 37 2" xfId="5249"/>
    <cellStyle name="Normal 3 38" xfId="3532"/>
    <cellStyle name="Normal 3 39" xfId="6965"/>
    <cellStyle name="Normal 3 4" xfId="16"/>
    <cellStyle name="Normal 3 4 2" xfId="36"/>
    <cellStyle name="Normal 3 4 2 2" xfId="70"/>
    <cellStyle name="Normal 3 4 2 2 2" xfId="156"/>
    <cellStyle name="Normal 3 4 2 2 2 2" xfId="369"/>
    <cellStyle name="Normal 3 4 2 2 2 2 2" xfId="839"/>
    <cellStyle name="Normal 3 4 2 2 2 2 2 2" xfId="1700"/>
    <cellStyle name="Normal 3 4 2 2 2 2 2 2 2" xfId="3426"/>
    <cellStyle name="Normal 3 4 2 2 2 2 2 2 2 2" xfId="6873"/>
    <cellStyle name="Normal 3 4 2 2 2 2 2 2 3" xfId="5157"/>
    <cellStyle name="Normal 3 4 2 2 2 2 2 3" xfId="2568"/>
    <cellStyle name="Normal 3 4 2 2 2 2 2 3 2" xfId="6015"/>
    <cellStyle name="Normal 3 4 2 2 2 2 2 4" xfId="4299"/>
    <cellStyle name="Normal 3 4 2 2 2 2 3" xfId="1271"/>
    <cellStyle name="Normal 3 4 2 2 2 2 3 2" xfId="2997"/>
    <cellStyle name="Normal 3 4 2 2 2 2 3 2 2" xfId="6444"/>
    <cellStyle name="Normal 3 4 2 2 2 2 3 3" xfId="4728"/>
    <cellStyle name="Normal 3 4 2 2 2 2 4" xfId="2139"/>
    <cellStyle name="Normal 3 4 2 2 2 2 4 2" xfId="5586"/>
    <cellStyle name="Normal 3 4 2 2 2 2 5" xfId="3870"/>
    <cellStyle name="Normal 3 4 2 2 2 3" xfId="635"/>
    <cellStyle name="Normal 3 4 2 2 2 3 2" xfId="1496"/>
    <cellStyle name="Normal 3 4 2 2 2 3 2 2" xfId="3222"/>
    <cellStyle name="Normal 3 4 2 2 2 3 2 2 2" xfId="6669"/>
    <cellStyle name="Normal 3 4 2 2 2 3 2 3" xfId="4953"/>
    <cellStyle name="Normal 3 4 2 2 2 3 3" xfId="2364"/>
    <cellStyle name="Normal 3 4 2 2 2 3 3 2" xfId="5811"/>
    <cellStyle name="Normal 3 4 2 2 2 3 4" xfId="4095"/>
    <cellStyle name="Normal 3 4 2 2 2 4" xfId="1067"/>
    <cellStyle name="Normal 3 4 2 2 2 4 2" xfId="2793"/>
    <cellStyle name="Normal 3 4 2 2 2 4 2 2" xfId="6240"/>
    <cellStyle name="Normal 3 4 2 2 2 4 3" xfId="4524"/>
    <cellStyle name="Normal 3 4 2 2 2 5" xfId="1935"/>
    <cellStyle name="Normal 3 4 2 2 2 5 2" xfId="5382"/>
    <cellStyle name="Normal 3 4 2 2 2 6" xfId="3666"/>
    <cellStyle name="Normal 3 4 2 2 3" xfId="291"/>
    <cellStyle name="Normal 3 4 2 2 3 2" xfId="761"/>
    <cellStyle name="Normal 3 4 2 2 3 2 2" xfId="1622"/>
    <cellStyle name="Normal 3 4 2 2 3 2 2 2" xfId="3348"/>
    <cellStyle name="Normal 3 4 2 2 3 2 2 2 2" xfId="6795"/>
    <cellStyle name="Normal 3 4 2 2 3 2 2 3" xfId="5079"/>
    <cellStyle name="Normal 3 4 2 2 3 2 3" xfId="2490"/>
    <cellStyle name="Normal 3 4 2 2 3 2 3 2" xfId="5937"/>
    <cellStyle name="Normal 3 4 2 2 3 2 4" xfId="4221"/>
    <cellStyle name="Normal 3 4 2 2 3 3" xfId="1193"/>
    <cellStyle name="Normal 3 4 2 2 3 3 2" xfId="2919"/>
    <cellStyle name="Normal 3 4 2 2 3 3 2 2" xfId="6366"/>
    <cellStyle name="Normal 3 4 2 2 3 3 3" xfId="4650"/>
    <cellStyle name="Normal 3 4 2 2 3 4" xfId="2061"/>
    <cellStyle name="Normal 3 4 2 2 3 4 2" xfId="5508"/>
    <cellStyle name="Normal 3 4 2 2 3 5" xfId="3792"/>
    <cellStyle name="Normal 3 4 2 2 4" xfId="557"/>
    <cellStyle name="Normal 3 4 2 2 4 2" xfId="1418"/>
    <cellStyle name="Normal 3 4 2 2 4 2 2" xfId="3144"/>
    <cellStyle name="Normal 3 4 2 2 4 2 2 2" xfId="6591"/>
    <cellStyle name="Normal 3 4 2 2 4 2 3" xfId="4875"/>
    <cellStyle name="Normal 3 4 2 2 4 3" xfId="2286"/>
    <cellStyle name="Normal 3 4 2 2 4 3 2" xfId="5733"/>
    <cellStyle name="Normal 3 4 2 2 4 4" xfId="4017"/>
    <cellStyle name="Normal 3 4 2 2 5" xfId="989"/>
    <cellStyle name="Normal 3 4 2 2 5 2" xfId="2715"/>
    <cellStyle name="Normal 3 4 2 2 5 2 2" xfId="6162"/>
    <cellStyle name="Normal 3 4 2 2 5 3" xfId="4446"/>
    <cellStyle name="Normal 3 4 2 2 6" xfId="1857"/>
    <cellStyle name="Normal 3 4 2 2 6 2" xfId="5304"/>
    <cellStyle name="Normal 3 4 2 2 7" xfId="3587"/>
    <cellStyle name="Normal 3 4 2 3" xfId="123"/>
    <cellStyle name="Normal 3 4 2 3 2" xfId="337"/>
    <cellStyle name="Normal 3 4 2 3 2 2" xfId="807"/>
    <cellStyle name="Normal 3 4 2 3 2 2 2" xfId="1668"/>
    <cellStyle name="Normal 3 4 2 3 2 2 2 2" xfId="3394"/>
    <cellStyle name="Normal 3 4 2 3 2 2 2 2 2" xfId="6841"/>
    <cellStyle name="Normal 3 4 2 3 2 2 2 3" xfId="5125"/>
    <cellStyle name="Normal 3 4 2 3 2 2 3" xfId="2536"/>
    <cellStyle name="Normal 3 4 2 3 2 2 3 2" xfId="5983"/>
    <cellStyle name="Normal 3 4 2 3 2 2 4" xfId="4267"/>
    <cellStyle name="Normal 3 4 2 3 2 3" xfId="1239"/>
    <cellStyle name="Normal 3 4 2 3 2 3 2" xfId="2965"/>
    <cellStyle name="Normal 3 4 2 3 2 3 2 2" xfId="6412"/>
    <cellStyle name="Normal 3 4 2 3 2 3 3" xfId="4696"/>
    <cellStyle name="Normal 3 4 2 3 2 4" xfId="2107"/>
    <cellStyle name="Normal 3 4 2 3 2 4 2" xfId="5554"/>
    <cellStyle name="Normal 3 4 2 3 2 5" xfId="3838"/>
    <cellStyle name="Normal 3 4 2 3 3" xfId="603"/>
    <cellStyle name="Normal 3 4 2 3 3 2" xfId="1464"/>
    <cellStyle name="Normal 3 4 2 3 3 2 2" xfId="3190"/>
    <cellStyle name="Normal 3 4 2 3 3 2 2 2" xfId="6637"/>
    <cellStyle name="Normal 3 4 2 3 3 2 3" xfId="4921"/>
    <cellStyle name="Normal 3 4 2 3 3 3" xfId="2332"/>
    <cellStyle name="Normal 3 4 2 3 3 3 2" xfId="5779"/>
    <cellStyle name="Normal 3 4 2 3 3 4" xfId="4063"/>
    <cellStyle name="Normal 3 4 2 3 4" xfId="1035"/>
    <cellStyle name="Normal 3 4 2 3 4 2" xfId="2761"/>
    <cellStyle name="Normal 3 4 2 3 4 2 2" xfId="6208"/>
    <cellStyle name="Normal 3 4 2 3 4 3" xfId="4492"/>
    <cellStyle name="Normal 3 4 2 3 5" xfId="1903"/>
    <cellStyle name="Normal 3 4 2 3 5 2" xfId="5350"/>
    <cellStyle name="Normal 3 4 2 3 6" xfId="3634"/>
    <cellStyle name="Normal 3 4 2 4" xfId="259"/>
    <cellStyle name="Normal 3 4 2 4 2" xfId="729"/>
    <cellStyle name="Normal 3 4 2 4 2 2" xfId="1590"/>
    <cellStyle name="Normal 3 4 2 4 2 2 2" xfId="3316"/>
    <cellStyle name="Normal 3 4 2 4 2 2 2 2" xfId="6763"/>
    <cellStyle name="Normal 3 4 2 4 2 2 3" xfId="5047"/>
    <cellStyle name="Normal 3 4 2 4 2 3" xfId="2458"/>
    <cellStyle name="Normal 3 4 2 4 2 3 2" xfId="5905"/>
    <cellStyle name="Normal 3 4 2 4 2 4" xfId="4189"/>
    <cellStyle name="Normal 3 4 2 4 3" xfId="1161"/>
    <cellStyle name="Normal 3 4 2 4 3 2" xfId="2887"/>
    <cellStyle name="Normal 3 4 2 4 3 2 2" xfId="6334"/>
    <cellStyle name="Normal 3 4 2 4 3 3" xfId="4618"/>
    <cellStyle name="Normal 3 4 2 4 4" xfId="2029"/>
    <cellStyle name="Normal 3 4 2 4 4 2" xfId="5476"/>
    <cellStyle name="Normal 3 4 2 4 5" xfId="3760"/>
    <cellStyle name="Normal 3 4 2 5" xfId="525"/>
    <cellStyle name="Normal 3 4 2 5 2" xfId="1386"/>
    <cellStyle name="Normal 3 4 2 5 2 2" xfId="3112"/>
    <cellStyle name="Normal 3 4 2 5 2 2 2" xfId="6559"/>
    <cellStyle name="Normal 3 4 2 5 2 3" xfId="4843"/>
    <cellStyle name="Normal 3 4 2 5 3" xfId="2254"/>
    <cellStyle name="Normal 3 4 2 5 3 2" xfId="5701"/>
    <cellStyle name="Normal 3 4 2 5 4" xfId="3985"/>
    <cellStyle name="Normal 3 4 2 6" xfId="957"/>
    <cellStyle name="Normal 3 4 2 6 2" xfId="2683"/>
    <cellStyle name="Normal 3 4 2 6 2 2" xfId="6130"/>
    <cellStyle name="Normal 3 4 2 6 3" xfId="4414"/>
    <cellStyle name="Normal 3 4 2 7" xfId="1825"/>
    <cellStyle name="Normal 3 4 2 7 2" xfId="5272"/>
    <cellStyle name="Normal 3 4 2 8" xfId="3555"/>
    <cellStyle name="Normal 3 4 3" xfId="53"/>
    <cellStyle name="Normal 3 4 3 2" xfId="140"/>
    <cellStyle name="Normal 3 4 3 2 2" xfId="353"/>
    <cellStyle name="Normal 3 4 3 2 2 2" xfId="823"/>
    <cellStyle name="Normal 3 4 3 2 2 2 2" xfId="1684"/>
    <cellStyle name="Normal 3 4 3 2 2 2 2 2" xfId="3410"/>
    <cellStyle name="Normal 3 4 3 2 2 2 2 2 2" xfId="6857"/>
    <cellStyle name="Normal 3 4 3 2 2 2 2 3" xfId="5141"/>
    <cellStyle name="Normal 3 4 3 2 2 2 3" xfId="2552"/>
    <cellStyle name="Normal 3 4 3 2 2 2 3 2" xfId="5999"/>
    <cellStyle name="Normal 3 4 3 2 2 2 4" xfId="4283"/>
    <cellStyle name="Normal 3 4 3 2 2 3" xfId="1255"/>
    <cellStyle name="Normal 3 4 3 2 2 3 2" xfId="2981"/>
    <cellStyle name="Normal 3 4 3 2 2 3 2 2" xfId="6428"/>
    <cellStyle name="Normal 3 4 3 2 2 3 3" xfId="4712"/>
    <cellStyle name="Normal 3 4 3 2 2 4" xfId="2123"/>
    <cellStyle name="Normal 3 4 3 2 2 4 2" xfId="5570"/>
    <cellStyle name="Normal 3 4 3 2 2 5" xfId="3854"/>
    <cellStyle name="Normal 3 4 3 2 3" xfId="619"/>
    <cellStyle name="Normal 3 4 3 2 3 2" xfId="1480"/>
    <cellStyle name="Normal 3 4 3 2 3 2 2" xfId="3206"/>
    <cellStyle name="Normal 3 4 3 2 3 2 2 2" xfId="6653"/>
    <cellStyle name="Normal 3 4 3 2 3 2 3" xfId="4937"/>
    <cellStyle name="Normal 3 4 3 2 3 3" xfId="2348"/>
    <cellStyle name="Normal 3 4 3 2 3 3 2" xfId="5795"/>
    <cellStyle name="Normal 3 4 3 2 3 4" xfId="4079"/>
    <cellStyle name="Normal 3 4 3 2 4" xfId="1051"/>
    <cellStyle name="Normal 3 4 3 2 4 2" xfId="2777"/>
    <cellStyle name="Normal 3 4 3 2 4 2 2" xfId="6224"/>
    <cellStyle name="Normal 3 4 3 2 4 3" xfId="4508"/>
    <cellStyle name="Normal 3 4 3 2 5" xfId="1919"/>
    <cellStyle name="Normal 3 4 3 2 5 2" xfId="5366"/>
    <cellStyle name="Normal 3 4 3 2 6" xfId="3650"/>
    <cellStyle name="Normal 3 4 3 3" xfId="275"/>
    <cellStyle name="Normal 3 4 3 3 2" xfId="745"/>
    <cellStyle name="Normal 3 4 3 3 2 2" xfId="1606"/>
    <cellStyle name="Normal 3 4 3 3 2 2 2" xfId="3332"/>
    <cellStyle name="Normal 3 4 3 3 2 2 2 2" xfId="6779"/>
    <cellStyle name="Normal 3 4 3 3 2 2 3" xfId="5063"/>
    <cellStyle name="Normal 3 4 3 3 2 3" xfId="2474"/>
    <cellStyle name="Normal 3 4 3 3 2 3 2" xfId="5921"/>
    <cellStyle name="Normal 3 4 3 3 2 4" xfId="4205"/>
    <cellStyle name="Normal 3 4 3 3 3" xfId="1177"/>
    <cellStyle name="Normal 3 4 3 3 3 2" xfId="2903"/>
    <cellStyle name="Normal 3 4 3 3 3 2 2" xfId="6350"/>
    <cellStyle name="Normal 3 4 3 3 3 3" xfId="4634"/>
    <cellStyle name="Normal 3 4 3 3 4" xfId="2045"/>
    <cellStyle name="Normal 3 4 3 3 4 2" xfId="5492"/>
    <cellStyle name="Normal 3 4 3 3 5" xfId="3776"/>
    <cellStyle name="Normal 3 4 3 4" xfId="541"/>
    <cellStyle name="Normal 3 4 3 4 2" xfId="1402"/>
    <cellStyle name="Normal 3 4 3 4 2 2" xfId="3128"/>
    <cellStyle name="Normal 3 4 3 4 2 2 2" xfId="6575"/>
    <cellStyle name="Normal 3 4 3 4 2 3" xfId="4859"/>
    <cellStyle name="Normal 3 4 3 4 3" xfId="2270"/>
    <cellStyle name="Normal 3 4 3 4 3 2" xfId="5717"/>
    <cellStyle name="Normal 3 4 3 4 4" xfId="4001"/>
    <cellStyle name="Normal 3 4 3 5" xfId="973"/>
    <cellStyle name="Normal 3 4 3 5 2" xfId="2699"/>
    <cellStyle name="Normal 3 4 3 5 2 2" xfId="6146"/>
    <cellStyle name="Normal 3 4 3 5 3" xfId="4430"/>
    <cellStyle name="Normal 3 4 3 6" xfId="1841"/>
    <cellStyle name="Normal 3 4 3 6 2" xfId="5288"/>
    <cellStyle name="Normal 3 4 3 7" xfId="3571"/>
    <cellStyle name="Normal 3 4 4" xfId="107"/>
    <cellStyle name="Normal 3 4 4 2" xfId="321"/>
    <cellStyle name="Normal 3 4 4 2 2" xfId="791"/>
    <cellStyle name="Normal 3 4 4 2 2 2" xfId="1652"/>
    <cellStyle name="Normal 3 4 4 2 2 2 2" xfId="3378"/>
    <cellStyle name="Normal 3 4 4 2 2 2 2 2" xfId="6825"/>
    <cellStyle name="Normal 3 4 4 2 2 2 3" xfId="5109"/>
    <cellStyle name="Normal 3 4 4 2 2 3" xfId="2520"/>
    <cellStyle name="Normal 3 4 4 2 2 3 2" xfId="5967"/>
    <cellStyle name="Normal 3 4 4 2 2 4" xfId="4251"/>
    <cellStyle name="Normal 3 4 4 2 3" xfId="1223"/>
    <cellStyle name="Normal 3 4 4 2 3 2" xfId="2949"/>
    <cellStyle name="Normal 3 4 4 2 3 2 2" xfId="6396"/>
    <cellStyle name="Normal 3 4 4 2 3 3" xfId="4680"/>
    <cellStyle name="Normal 3 4 4 2 4" xfId="2091"/>
    <cellStyle name="Normal 3 4 4 2 4 2" xfId="5538"/>
    <cellStyle name="Normal 3 4 4 2 5" xfId="3822"/>
    <cellStyle name="Normal 3 4 4 3" xfId="587"/>
    <cellStyle name="Normal 3 4 4 3 2" xfId="1448"/>
    <cellStyle name="Normal 3 4 4 3 2 2" xfId="3174"/>
    <cellStyle name="Normal 3 4 4 3 2 2 2" xfId="6621"/>
    <cellStyle name="Normal 3 4 4 3 2 3" xfId="4905"/>
    <cellStyle name="Normal 3 4 4 3 3" xfId="2316"/>
    <cellStyle name="Normal 3 4 4 3 3 2" xfId="5763"/>
    <cellStyle name="Normal 3 4 4 3 4" xfId="4047"/>
    <cellStyle name="Normal 3 4 4 4" xfId="1019"/>
    <cellStyle name="Normal 3 4 4 4 2" xfId="2745"/>
    <cellStyle name="Normal 3 4 4 4 2 2" xfId="6192"/>
    <cellStyle name="Normal 3 4 4 4 3" xfId="4476"/>
    <cellStyle name="Normal 3 4 4 5" xfId="1887"/>
    <cellStyle name="Normal 3 4 4 5 2" xfId="5334"/>
    <cellStyle name="Normal 3 4 4 6" xfId="3618"/>
    <cellStyle name="Normal 3 4 5" xfId="243"/>
    <cellStyle name="Normal 3 4 5 2" xfId="713"/>
    <cellStyle name="Normal 3 4 5 2 2" xfId="1574"/>
    <cellStyle name="Normal 3 4 5 2 2 2" xfId="3300"/>
    <cellStyle name="Normal 3 4 5 2 2 2 2" xfId="6747"/>
    <cellStyle name="Normal 3 4 5 2 2 3" xfId="5031"/>
    <cellStyle name="Normal 3 4 5 2 3" xfId="2442"/>
    <cellStyle name="Normal 3 4 5 2 3 2" xfId="5889"/>
    <cellStyle name="Normal 3 4 5 2 4" xfId="4173"/>
    <cellStyle name="Normal 3 4 5 3" xfId="1145"/>
    <cellStyle name="Normal 3 4 5 3 2" xfId="2871"/>
    <cellStyle name="Normal 3 4 5 3 2 2" xfId="6318"/>
    <cellStyle name="Normal 3 4 5 3 3" xfId="4602"/>
    <cellStyle name="Normal 3 4 5 4" xfId="2013"/>
    <cellStyle name="Normal 3 4 5 4 2" xfId="5460"/>
    <cellStyle name="Normal 3 4 5 5" xfId="3744"/>
    <cellStyle name="Normal 3 4 6" xfId="509"/>
    <cellStyle name="Normal 3 4 6 2" xfId="1370"/>
    <cellStyle name="Normal 3 4 6 2 2" xfId="3096"/>
    <cellStyle name="Normal 3 4 6 2 2 2" xfId="6543"/>
    <cellStyle name="Normal 3 4 6 2 3" xfId="4827"/>
    <cellStyle name="Normal 3 4 6 3" xfId="2238"/>
    <cellStyle name="Normal 3 4 6 3 2" xfId="5685"/>
    <cellStyle name="Normal 3 4 6 4" xfId="3969"/>
    <cellStyle name="Normal 3 4 7" xfId="941"/>
    <cellStyle name="Normal 3 4 7 2" xfId="2667"/>
    <cellStyle name="Normal 3 4 7 2 2" xfId="6114"/>
    <cellStyle name="Normal 3 4 7 3" xfId="4398"/>
    <cellStyle name="Normal 3 4 8" xfId="1809"/>
    <cellStyle name="Normal 3 4 8 2" xfId="5256"/>
    <cellStyle name="Normal 3 4 9" xfId="3539"/>
    <cellStyle name="Normal 3 5" xfId="20"/>
    <cellStyle name="Normal 3 5 2" xfId="40"/>
    <cellStyle name="Normal 3 5 2 2" xfId="74"/>
    <cellStyle name="Normal 3 5 2 2 2" xfId="160"/>
    <cellStyle name="Normal 3 5 2 2 2 2" xfId="373"/>
    <cellStyle name="Normal 3 5 2 2 2 2 2" xfId="843"/>
    <cellStyle name="Normal 3 5 2 2 2 2 2 2" xfId="1704"/>
    <cellStyle name="Normal 3 5 2 2 2 2 2 2 2" xfId="3430"/>
    <cellStyle name="Normal 3 5 2 2 2 2 2 2 2 2" xfId="6877"/>
    <cellStyle name="Normal 3 5 2 2 2 2 2 2 3" xfId="5161"/>
    <cellStyle name="Normal 3 5 2 2 2 2 2 3" xfId="2572"/>
    <cellStyle name="Normal 3 5 2 2 2 2 2 3 2" xfId="6019"/>
    <cellStyle name="Normal 3 5 2 2 2 2 2 4" xfId="4303"/>
    <cellStyle name="Normal 3 5 2 2 2 2 3" xfId="1275"/>
    <cellStyle name="Normal 3 5 2 2 2 2 3 2" xfId="3001"/>
    <cellStyle name="Normal 3 5 2 2 2 2 3 2 2" xfId="6448"/>
    <cellStyle name="Normal 3 5 2 2 2 2 3 3" xfId="4732"/>
    <cellStyle name="Normal 3 5 2 2 2 2 4" xfId="2143"/>
    <cellStyle name="Normal 3 5 2 2 2 2 4 2" xfId="5590"/>
    <cellStyle name="Normal 3 5 2 2 2 2 5" xfId="3874"/>
    <cellStyle name="Normal 3 5 2 2 2 3" xfId="639"/>
    <cellStyle name="Normal 3 5 2 2 2 3 2" xfId="1500"/>
    <cellStyle name="Normal 3 5 2 2 2 3 2 2" xfId="3226"/>
    <cellStyle name="Normal 3 5 2 2 2 3 2 2 2" xfId="6673"/>
    <cellStyle name="Normal 3 5 2 2 2 3 2 3" xfId="4957"/>
    <cellStyle name="Normal 3 5 2 2 2 3 3" xfId="2368"/>
    <cellStyle name="Normal 3 5 2 2 2 3 3 2" xfId="5815"/>
    <cellStyle name="Normal 3 5 2 2 2 3 4" xfId="4099"/>
    <cellStyle name="Normal 3 5 2 2 2 4" xfId="1071"/>
    <cellStyle name="Normal 3 5 2 2 2 4 2" xfId="2797"/>
    <cellStyle name="Normal 3 5 2 2 2 4 2 2" xfId="6244"/>
    <cellStyle name="Normal 3 5 2 2 2 4 3" xfId="4528"/>
    <cellStyle name="Normal 3 5 2 2 2 5" xfId="1939"/>
    <cellStyle name="Normal 3 5 2 2 2 5 2" xfId="5386"/>
    <cellStyle name="Normal 3 5 2 2 2 6" xfId="3670"/>
    <cellStyle name="Normal 3 5 2 2 3" xfId="295"/>
    <cellStyle name="Normal 3 5 2 2 3 2" xfId="765"/>
    <cellStyle name="Normal 3 5 2 2 3 2 2" xfId="1626"/>
    <cellStyle name="Normal 3 5 2 2 3 2 2 2" xfId="3352"/>
    <cellStyle name="Normal 3 5 2 2 3 2 2 2 2" xfId="6799"/>
    <cellStyle name="Normal 3 5 2 2 3 2 2 3" xfId="5083"/>
    <cellStyle name="Normal 3 5 2 2 3 2 3" xfId="2494"/>
    <cellStyle name="Normal 3 5 2 2 3 2 3 2" xfId="5941"/>
    <cellStyle name="Normal 3 5 2 2 3 2 4" xfId="4225"/>
    <cellStyle name="Normal 3 5 2 2 3 3" xfId="1197"/>
    <cellStyle name="Normal 3 5 2 2 3 3 2" xfId="2923"/>
    <cellStyle name="Normal 3 5 2 2 3 3 2 2" xfId="6370"/>
    <cellStyle name="Normal 3 5 2 2 3 3 3" xfId="4654"/>
    <cellStyle name="Normal 3 5 2 2 3 4" xfId="2065"/>
    <cellStyle name="Normal 3 5 2 2 3 4 2" xfId="5512"/>
    <cellStyle name="Normal 3 5 2 2 3 5" xfId="3796"/>
    <cellStyle name="Normal 3 5 2 2 4" xfId="561"/>
    <cellStyle name="Normal 3 5 2 2 4 2" xfId="1422"/>
    <cellStyle name="Normal 3 5 2 2 4 2 2" xfId="3148"/>
    <cellStyle name="Normal 3 5 2 2 4 2 2 2" xfId="6595"/>
    <cellStyle name="Normal 3 5 2 2 4 2 3" xfId="4879"/>
    <cellStyle name="Normal 3 5 2 2 4 3" xfId="2290"/>
    <cellStyle name="Normal 3 5 2 2 4 3 2" xfId="5737"/>
    <cellStyle name="Normal 3 5 2 2 4 4" xfId="4021"/>
    <cellStyle name="Normal 3 5 2 2 5" xfId="993"/>
    <cellStyle name="Normal 3 5 2 2 5 2" xfId="2719"/>
    <cellStyle name="Normal 3 5 2 2 5 2 2" xfId="6166"/>
    <cellStyle name="Normal 3 5 2 2 5 3" xfId="4450"/>
    <cellStyle name="Normal 3 5 2 2 6" xfId="1861"/>
    <cellStyle name="Normal 3 5 2 2 6 2" xfId="5308"/>
    <cellStyle name="Normal 3 5 2 2 7" xfId="3591"/>
    <cellStyle name="Normal 3 5 2 3" xfId="127"/>
    <cellStyle name="Normal 3 5 2 3 2" xfId="341"/>
    <cellStyle name="Normal 3 5 2 3 2 2" xfId="811"/>
    <cellStyle name="Normal 3 5 2 3 2 2 2" xfId="1672"/>
    <cellStyle name="Normal 3 5 2 3 2 2 2 2" xfId="3398"/>
    <cellStyle name="Normal 3 5 2 3 2 2 2 2 2" xfId="6845"/>
    <cellStyle name="Normal 3 5 2 3 2 2 2 3" xfId="5129"/>
    <cellStyle name="Normal 3 5 2 3 2 2 3" xfId="2540"/>
    <cellStyle name="Normal 3 5 2 3 2 2 3 2" xfId="5987"/>
    <cellStyle name="Normal 3 5 2 3 2 2 4" xfId="4271"/>
    <cellStyle name="Normal 3 5 2 3 2 3" xfId="1243"/>
    <cellStyle name="Normal 3 5 2 3 2 3 2" xfId="2969"/>
    <cellStyle name="Normal 3 5 2 3 2 3 2 2" xfId="6416"/>
    <cellStyle name="Normal 3 5 2 3 2 3 3" xfId="4700"/>
    <cellStyle name="Normal 3 5 2 3 2 4" xfId="2111"/>
    <cellStyle name="Normal 3 5 2 3 2 4 2" xfId="5558"/>
    <cellStyle name="Normal 3 5 2 3 2 5" xfId="3842"/>
    <cellStyle name="Normal 3 5 2 3 3" xfId="607"/>
    <cellStyle name="Normal 3 5 2 3 3 2" xfId="1468"/>
    <cellStyle name="Normal 3 5 2 3 3 2 2" xfId="3194"/>
    <cellStyle name="Normal 3 5 2 3 3 2 2 2" xfId="6641"/>
    <cellStyle name="Normal 3 5 2 3 3 2 3" xfId="4925"/>
    <cellStyle name="Normal 3 5 2 3 3 3" xfId="2336"/>
    <cellStyle name="Normal 3 5 2 3 3 3 2" xfId="5783"/>
    <cellStyle name="Normal 3 5 2 3 3 4" xfId="4067"/>
    <cellStyle name="Normal 3 5 2 3 4" xfId="1039"/>
    <cellStyle name="Normal 3 5 2 3 4 2" xfId="2765"/>
    <cellStyle name="Normal 3 5 2 3 4 2 2" xfId="6212"/>
    <cellStyle name="Normal 3 5 2 3 4 3" xfId="4496"/>
    <cellStyle name="Normal 3 5 2 3 5" xfId="1907"/>
    <cellStyle name="Normal 3 5 2 3 5 2" xfId="5354"/>
    <cellStyle name="Normal 3 5 2 3 6" xfId="3638"/>
    <cellStyle name="Normal 3 5 2 4" xfId="263"/>
    <cellStyle name="Normal 3 5 2 4 2" xfId="733"/>
    <cellStyle name="Normal 3 5 2 4 2 2" xfId="1594"/>
    <cellStyle name="Normal 3 5 2 4 2 2 2" xfId="3320"/>
    <cellStyle name="Normal 3 5 2 4 2 2 2 2" xfId="6767"/>
    <cellStyle name="Normal 3 5 2 4 2 2 3" xfId="5051"/>
    <cellStyle name="Normal 3 5 2 4 2 3" xfId="2462"/>
    <cellStyle name="Normal 3 5 2 4 2 3 2" xfId="5909"/>
    <cellStyle name="Normal 3 5 2 4 2 4" xfId="4193"/>
    <cellStyle name="Normal 3 5 2 4 3" xfId="1165"/>
    <cellStyle name="Normal 3 5 2 4 3 2" xfId="2891"/>
    <cellStyle name="Normal 3 5 2 4 3 2 2" xfId="6338"/>
    <cellStyle name="Normal 3 5 2 4 3 3" xfId="4622"/>
    <cellStyle name="Normal 3 5 2 4 4" xfId="2033"/>
    <cellStyle name="Normal 3 5 2 4 4 2" xfId="5480"/>
    <cellStyle name="Normal 3 5 2 4 5" xfId="3764"/>
    <cellStyle name="Normal 3 5 2 5" xfId="529"/>
    <cellStyle name="Normal 3 5 2 5 2" xfId="1390"/>
    <cellStyle name="Normal 3 5 2 5 2 2" xfId="3116"/>
    <cellStyle name="Normal 3 5 2 5 2 2 2" xfId="6563"/>
    <cellStyle name="Normal 3 5 2 5 2 3" xfId="4847"/>
    <cellStyle name="Normal 3 5 2 5 3" xfId="2258"/>
    <cellStyle name="Normal 3 5 2 5 3 2" xfId="5705"/>
    <cellStyle name="Normal 3 5 2 5 4" xfId="3989"/>
    <cellStyle name="Normal 3 5 2 6" xfId="961"/>
    <cellStyle name="Normal 3 5 2 6 2" xfId="2687"/>
    <cellStyle name="Normal 3 5 2 6 2 2" xfId="6134"/>
    <cellStyle name="Normal 3 5 2 6 3" xfId="4418"/>
    <cellStyle name="Normal 3 5 2 7" xfId="1829"/>
    <cellStyle name="Normal 3 5 2 7 2" xfId="5276"/>
    <cellStyle name="Normal 3 5 2 8" xfId="3559"/>
    <cellStyle name="Normal 3 5 3" xfId="57"/>
    <cellStyle name="Normal 3 5 3 2" xfId="144"/>
    <cellStyle name="Normal 3 5 3 2 2" xfId="357"/>
    <cellStyle name="Normal 3 5 3 2 2 2" xfId="827"/>
    <cellStyle name="Normal 3 5 3 2 2 2 2" xfId="1688"/>
    <cellStyle name="Normal 3 5 3 2 2 2 2 2" xfId="3414"/>
    <cellStyle name="Normal 3 5 3 2 2 2 2 2 2" xfId="6861"/>
    <cellStyle name="Normal 3 5 3 2 2 2 2 3" xfId="5145"/>
    <cellStyle name="Normal 3 5 3 2 2 2 3" xfId="2556"/>
    <cellStyle name="Normal 3 5 3 2 2 2 3 2" xfId="6003"/>
    <cellStyle name="Normal 3 5 3 2 2 2 4" xfId="4287"/>
    <cellStyle name="Normal 3 5 3 2 2 3" xfId="1259"/>
    <cellStyle name="Normal 3 5 3 2 2 3 2" xfId="2985"/>
    <cellStyle name="Normal 3 5 3 2 2 3 2 2" xfId="6432"/>
    <cellStyle name="Normal 3 5 3 2 2 3 3" xfId="4716"/>
    <cellStyle name="Normal 3 5 3 2 2 4" xfId="2127"/>
    <cellStyle name="Normal 3 5 3 2 2 4 2" xfId="5574"/>
    <cellStyle name="Normal 3 5 3 2 2 5" xfId="3858"/>
    <cellStyle name="Normal 3 5 3 2 3" xfId="623"/>
    <cellStyle name="Normal 3 5 3 2 3 2" xfId="1484"/>
    <cellStyle name="Normal 3 5 3 2 3 2 2" xfId="3210"/>
    <cellStyle name="Normal 3 5 3 2 3 2 2 2" xfId="6657"/>
    <cellStyle name="Normal 3 5 3 2 3 2 3" xfId="4941"/>
    <cellStyle name="Normal 3 5 3 2 3 3" xfId="2352"/>
    <cellStyle name="Normal 3 5 3 2 3 3 2" xfId="5799"/>
    <cellStyle name="Normal 3 5 3 2 3 4" xfId="4083"/>
    <cellStyle name="Normal 3 5 3 2 4" xfId="1055"/>
    <cellStyle name="Normal 3 5 3 2 4 2" xfId="2781"/>
    <cellStyle name="Normal 3 5 3 2 4 2 2" xfId="6228"/>
    <cellStyle name="Normal 3 5 3 2 4 3" xfId="4512"/>
    <cellStyle name="Normal 3 5 3 2 5" xfId="1923"/>
    <cellStyle name="Normal 3 5 3 2 5 2" xfId="5370"/>
    <cellStyle name="Normal 3 5 3 2 6" xfId="3654"/>
    <cellStyle name="Normal 3 5 3 3" xfId="279"/>
    <cellStyle name="Normal 3 5 3 3 2" xfId="749"/>
    <cellStyle name="Normal 3 5 3 3 2 2" xfId="1610"/>
    <cellStyle name="Normal 3 5 3 3 2 2 2" xfId="3336"/>
    <cellStyle name="Normal 3 5 3 3 2 2 2 2" xfId="6783"/>
    <cellStyle name="Normal 3 5 3 3 2 2 3" xfId="5067"/>
    <cellStyle name="Normal 3 5 3 3 2 3" xfId="2478"/>
    <cellStyle name="Normal 3 5 3 3 2 3 2" xfId="5925"/>
    <cellStyle name="Normal 3 5 3 3 2 4" xfId="4209"/>
    <cellStyle name="Normal 3 5 3 3 3" xfId="1181"/>
    <cellStyle name="Normal 3 5 3 3 3 2" xfId="2907"/>
    <cellStyle name="Normal 3 5 3 3 3 2 2" xfId="6354"/>
    <cellStyle name="Normal 3 5 3 3 3 3" xfId="4638"/>
    <cellStyle name="Normal 3 5 3 3 4" xfId="2049"/>
    <cellStyle name="Normal 3 5 3 3 4 2" xfId="5496"/>
    <cellStyle name="Normal 3 5 3 3 5" xfId="3780"/>
    <cellStyle name="Normal 3 5 3 4" xfId="545"/>
    <cellStyle name="Normal 3 5 3 4 2" xfId="1406"/>
    <cellStyle name="Normal 3 5 3 4 2 2" xfId="3132"/>
    <cellStyle name="Normal 3 5 3 4 2 2 2" xfId="6579"/>
    <cellStyle name="Normal 3 5 3 4 2 3" xfId="4863"/>
    <cellStyle name="Normal 3 5 3 4 3" xfId="2274"/>
    <cellStyle name="Normal 3 5 3 4 3 2" xfId="5721"/>
    <cellStyle name="Normal 3 5 3 4 4" xfId="4005"/>
    <cellStyle name="Normal 3 5 3 5" xfId="977"/>
    <cellStyle name="Normal 3 5 3 5 2" xfId="2703"/>
    <cellStyle name="Normal 3 5 3 5 2 2" xfId="6150"/>
    <cellStyle name="Normal 3 5 3 5 3" xfId="4434"/>
    <cellStyle name="Normal 3 5 3 6" xfId="1845"/>
    <cellStyle name="Normal 3 5 3 6 2" xfId="5292"/>
    <cellStyle name="Normal 3 5 3 7" xfId="3575"/>
    <cellStyle name="Normal 3 5 4" xfId="111"/>
    <cellStyle name="Normal 3 5 4 2" xfId="325"/>
    <cellStyle name="Normal 3 5 4 2 2" xfId="795"/>
    <cellStyle name="Normal 3 5 4 2 2 2" xfId="1656"/>
    <cellStyle name="Normal 3 5 4 2 2 2 2" xfId="3382"/>
    <cellStyle name="Normal 3 5 4 2 2 2 2 2" xfId="6829"/>
    <cellStyle name="Normal 3 5 4 2 2 2 3" xfId="5113"/>
    <cellStyle name="Normal 3 5 4 2 2 3" xfId="2524"/>
    <cellStyle name="Normal 3 5 4 2 2 3 2" xfId="5971"/>
    <cellStyle name="Normal 3 5 4 2 2 4" xfId="4255"/>
    <cellStyle name="Normal 3 5 4 2 3" xfId="1227"/>
    <cellStyle name="Normal 3 5 4 2 3 2" xfId="2953"/>
    <cellStyle name="Normal 3 5 4 2 3 2 2" xfId="6400"/>
    <cellStyle name="Normal 3 5 4 2 3 3" xfId="4684"/>
    <cellStyle name="Normal 3 5 4 2 4" xfId="2095"/>
    <cellStyle name="Normal 3 5 4 2 4 2" xfId="5542"/>
    <cellStyle name="Normal 3 5 4 2 5" xfId="3826"/>
    <cellStyle name="Normal 3 5 4 3" xfId="591"/>
    <cellStyle name="Normal 3 5 4 3 2" xfId="1452"/>
    <cellStyle name="Normal 3 5 4 3 2 2" xfId="3178"/>
    <cellStyle name="Normal 3 5 4 3 2 2 2" xfId="6625"/>
    <cellStyle name="Normal 3 5 4 3 2 3" xfId="4909"/>
    <cellStyle name="Normal 3 5 4 3 3" xfId="2320"/>
    <cellStyle name="Normal 3 5 4 3 3 2" xfId="5767"/>
    <cellStyle name="Normal 3 5 4 3 4" xfId="4051"/>
    <cellStyle name="Normal 3 5 4 4" xfId="1023"/>
    <cellStyle name="Normal 3 5 4 4 2" xfId="2749"/>
    <cellStyle name="Normal 3 5 4 4 2 2" xfId="6196"/>
    <cellStyle name="Normal 3 5 4 4 3" xfId="4480"/>
    <cellStyle name="Normal 3 5 4 5" xfId="1891"/>
    <cellStyle name="Normal 3 5 4 5 2" xfId="5338"/>
    <cellStyle name="Normal 3 5 4 6" xfId="3622"/>
    <cellStyle name="Normal 3 5 5" xfId="247"/>
    <cellStyle name="Normal 3 5 5 2" xfId="717"/>
    <cellStyle name="Normal 3 5 5 2 2" xfId="1578"/>
    <cellStyle name="Normal 3 5 5 2 2 2" xfId="3304"/>
    <cellStyle name="Normal 3 5 5 2 2 2 2" xfId="6751"/>
    <cellStyle name="Normal 3 5 5 2 2 3" xfId="5035"/>
    <cellStyle name="Normal 3 5 5 2 3" xfId="2446"/>
    <cellStyle name="Normal 3 5 5 2 3 2" xfId="5893"/>
    <cellStyle name="Normal 3 5 5 2 4" xfId="4177"/>
    <cellStyle name="Normal 3 5 5 3" xfId="1149"/>
    <cellStyle name="Normal 3 5 5 3 2" xfId="2875"/>
    <cellStyle name="Normal 3 5 5 3 2 2" xfId="6322"/>
    <cellStyle name="Normal 3 5 5 3 3" xfId="4606"/>
    <cellStyle name="Normal 3 5 5 4" xfId="2017"/>
    <cellStyle name="Normal 3 5 5 4 2" xfId="5464"/>
    <cellStyle name="Normal 3 5 5 5" xfId="3748"/>
    <cellStyle name="Normal 3 5 6" xfId="513"/>
    <cellStyle name="Normal 3 5 6 2" xfId="1374"/>
    <cellStyle name="Normal 3 5 6 2 2" xfId="3100"/>
    <cellStyle name="Normal 3 5 6 2 2 2" xfId="6547"/>
    <cellStyle name="Normal 3 5 6 2 3" xfId="4831"/>
    <cellStyle name="Normal 3 5 6 3" xfId="2242"/>
    <cellStyle name="Normal 3 5 6 3 2" xfId="5689"/>
    <cellStyle name="Normal 3 5 6 4" xfId="3973"/>
    <cellStyle name="Normal 3 5 7" xfId="945"/>
    <cellStyle name="Normal 3 5 7 2" xfId="2671"/>
    <cellStyle name="Normal 3 5 7 2 2" xfId="6118"/>
    <cellStyle name="Normal 3 5 7 3" xfId="4402"/>
    <cellStyle name="Normal 3 5 8" xfId="1813"/>
    <cellStyle name="Normal 3 5 8 2" xfId="5260"/>
    <cellStyle name="Normal 3 5 9" xfId="3543"/>
    <cellStyle name="Normal 3 6" xfId="26"/>
    <cellStyle name="Normal 3 6 2" xfId="62"/>
    <cellStyle name="Normal 3 6 2 2" xfId="149"/>
    <cellStyle name="Normal 3 6 2 2 2" xfId="362"/>
    <cellStyle name="Normal 3 6 2 2 2 2" xfId="832"/>
    <cellStyle name="Normal 3 6 2 2 2 2 2" xfId="1693"/>
    <cellStyle name="Normal 3 6 2 2 2 2 2 2" xfId="3419"/>
    <cellStyle name="Normal 3 6 2 2 2 2 2 2 2" xfId="6866"/>
    <cellStyle name="Normal 3 6 2 2 2 2 2 3" xfId="5150"/>
    <cellStyle name="Normal 3 6 2 2 2 2 3" xfId="2561"/>
    <cellStyle name="Normal 3 6 2 2 2 2 3 2" xfId="6008"/>
    <cellStyle name="Normal 3 6 2 2 2 2 4" xfId="4292"/>
    <cellStyle name="Normal 3 6 2 2 2 3" xfId="1264"/>
    <cellStyle name="Normal 3 6 2 2 2 3 2" xfId="2990"/>
    <cellStyle name="Normal 3 6 2 2 2 3 2 2" xfId="6437"/>
    <cellStyle name="Normal 3 6 2 2 2 3 3" xfId="4721"/>
    <cellStyle name="Normal 3 6 2 2 2 4" xfId="2132"/>
    <cellStyle name="Normal 3 6 2 2 2 4 2" xfId="5579"/>
    <cellStyle name="Normal 3 6 2 2 2 5" xfId="3863"/>
    <cellStyle name="Normal 3 6 2 2 3" xfId="628"/>
    <cellStyle name="Normal 3 6 2 2 3 2" xfId="1489"/>
    <cellStyle name="Normal 3 6 2 2 3 2 2" xfId="3215"/>
    <cellStyle name="Normal 3 6 2 2 3 2 2 2" xfId="6662"/>
    <cellStyle name="Normal 3 6 2 2 3 2 3" xfId="4946"/>
    <cellStyle name="Normal 3 6 2 2 3 3" xfId="2357"/>
    <cellStyle name="Normal 3 6 2 2 3 3 2" xfId="5804"/>
    <cellStyle name="Normal 3 6 2 2 3 4" xfId="4088"/>
    <cellStyle name="Normal 3 6 2 2 4" xfId="1060"/>
    <cellStyle name="Normal 3 6 2 2 4 2" xfId="2786"/>
    <cellStyle name="Normal 3 6 2 2 4 2 2" xfId="6233"/>
    <cellStyle name="Normal 3 6 2 2 4 3" xfId="4517"/>
    <cellStyle name="Normal 3 6 2 2 5" xfId="1928"/>
    <cellStyle name="Normal 3 6 2 2 5 2" xfId="5375"/>
    <cellStyle name="Normal 3 6 2 2 6" xfId="3659"/>
    <cellStyle name="Normal 3 6 2 3" xfId="284"/>
    <cellStyle name="Normal 3 6 2 3 2" xfId="754"/>
    <cellStyle name="Normal 3 6 2 3 2 2" xfId="1615"/>
    <cellStyle name="Normal 3 6 2 3 2 2 2" xfId="3341"/>
    <cellStyle name="Normal 3 6 2 3 2 2 2 2" xfId="6788"/>
    <cellStyle name="Normal 3 6 2 3 2 2 3" xfId="5072"/>
    <cellStyle name="Normal 3 6 2 3 2 3" xfId="2483"/>
    <cellStyle name="Normal 3 6 2 3 2 3 2" xfId="5930"/>
    <cellStyle name="Normal 3 6 2 3 2 4" xfId="4214"/>
    <cellStyle name="Normal 3 6 2 3 3" xfId="1186"/>
    <cellStyle name="Normal 3 6 2 3 3 2" xfId="2912"/>
    <cellStyle name="Normal 3 6 2 3 3 2 2" xfId="6359"/>
    <cellStyle name="Normal 3 6 2 3 3 3" xfId="4643"/>
    <cellStyle name="Normal 3 6 2 3 4" xfId="2054"/>
    <cellStyle name="Normal 3 6 2 3 4 2" xfId="5501"/>
    <cellStyle name="Normal 3 6 2 3 5" xfId="3785"/>
    <cellStyle name="Normal 3 6 2 4" xfId="550"/>
    <cellStyle name="Normal 3 6 2 4 2" xfId="1411"/>
    <cellStyle name="Normal 3 6 2 4 2 2" xfId="3137"/>
    <cellStyle name="Normal 3 6 2 4 2 2 2" xfId="6584"/>
    <cellStyle name="Normal 3 6 2 4 2 3" xfId="4868"/>
    <cellStyle name="Normal 3 6 2 4 3" xfId="2279"/>
    <cellStyle name="Normal 3 6 2 4 3 2" xfId="5726"/>
    <cellStyle name="Normal 3 6 2 4 4" xfId="4010"/>
    <cellStyle name="Normal 3 6 2 5" xfId="982"/>
    <cellStyle name="Normal 3 6 2 5 2" xfId="2708"/>
    <cellStyle name="Normal 3 6 2 5 2 2" xfId="6155"/>
    <cellStyle name="Normal 3 6 2 5 3" xfId="4439"/>
    <cellStyle name="Normal 3 6 2 6" xfId="1850"/>
    <cellStyle name="Normal 3 6 2 6 2" xfId="5297"/>
    <cellStyle name="Normal 3 6 2 7" xfId="3580"/>
    <cellStyle name="Normal 3 6 3" xfId="116"/>
    <cellStyle name="Normal 3 6 3 2" xfId="330"/>
    <cellStyle name="Normal 3 6 3 2 2" xfId="800"/>
    <cellStyle name="Normal 3 6 3 2 2 2" xfId="1661"/>
    <cellStyle name="Normal 3 6 3 2 2 2 2" xfId="3387"/>
    <cellStyle name="Normal 3 6 3 2 2 2 2 2" xfId="6834"/>
    <cellStyle name="Normal 3 6 3 2 2 2 3" xfId="5118"/>
    <cellStyle name="Normal 3 6 3 2 2 3" xfId="2529"/>
    <cellStyle name="Normal 3 6 3 2 2 3 2" xfId="5976"/>
    <cellStyle name="Normal 3 6 3 2 2 4" xfId="4260"/>
    <cellStyle name="Normal 3 6 3 2 3" xfId="1232"/>
    <cellStyle name="Normal 3 6 3 2 3 2" xfId="2958"/>
    <cellStyle name="Normal 3 6 3 2 3 2 2" xfId="6405"/>
    <cellStyle name="Normal 3 6 3 2 3 3" xfId="4689"/>
    <cellStyle name="Normal 3 6 3 2 4" xfId="2100"/>
    <cellStyle name="Normal 3 6 3 2 4 2" xfId="5547"/>
    <cellStyle name="Normal 3 6 3 2 5" xfId="3831"/>
    <cellStyle name="Normal 3 6 3 3" xfId="596"/>
    <cellStyle name="Normal 3 6 3 3 2" xfId="1457"/>
    <cellStyle name="Normal 3 6 3 3 2 2" xfId="3183"/>
    <cellStyle name="Normal 3 6 3 3 2 2 2" xfId="6630"/>
    <cellStyle name="Normal 3 6 3 3 2 3" xfId="4914"/>
    <cellStyle name="Normal 3 6 3 3 3" xfId="2325"/>
    <cellStyle name="Normal 3 6 3 3 3 2" xfId="5772"/>
    <cellStyle name="Normal 3 6 3 3 4" xfId="4056"/>
    <cellStyle name="Normal 3 6 3 4" xfId="1028"/>
    <cellStyle name="Normal 3 6 3 4 2" xfId="2754"/>
    <cellStyle name="Normal 3 6 3 4 2 2" xfId="6201"/>
    <cellStyle name="Normal 3 6 3 4 3" xfId="4485"/>
    <cellStyle name="Normal 3 6 3 5" xfId="1896"/>
    <cellStyle name="Normal 3 6 3 5 2" xfId="5343"/>
    <cellStyle name="Normal 3 6 3 6" xfId="3627"/>
    <cellStyle name="Normal 3 6 4" xfId="252"/>
    <cellStyle name="Normal 3 6 4 2" xfId="722"/>
    <cellStyle name="Normal 3 6 4 2 2" xfId="1583"/>
    <cellStyle name="Normal 3 6 4 2 2 2" xfId="3309"/>
    <cellStyle name="Normal 3 6 4 2 2 2 2" xfId="6756"/>
    <cellStyle name="Normal 3 6 4 2 2 3" xfId="5040"/>
    <cellStyle name="Normal 3 6 4 2 3" xfId="2451"/>
    <cellStyle name="Normal 3 6 4 2 3 2" xfId="5898"/>
    <cellStyle name="Normal 3 6 4 2 4" xfId="4182"/>
    <cellStyle name="Normal 3 6 4 3" xfId="1154"/>
    <cellStyle name="Normal 3 6 4 3 2" xfId="2880"/>
    <cellStyle name="Normal 3 6 4 3 2 2" xfId="6327"/>
    <cellStyle name="Normal 3 6 4 3 3" xfId="4611"/>
    <cellStyle name="Normal 3 6 4 4" xfId="2022"/>
    <cellStyle name="Normal 3 6 4 4 2" xfId="5469"/>
    <cellStyle name="Normal 3 6 4 5" xfId="3753"/>
    <cellStyle name="Normal 3 6 5" xfId="518"/>
    <cellStyle name="Normal 3 6 5 2" xfId="1379"/>
    <cellStyle name="Normal 3 6 5 2 2" xfId="3105"/>
    <cellStyle name="Normal 3 6 5 2 2 2" xfId="6552"/>
    <cellStyle name="Normal 3 6 5 2 3" xfId="4836"/>
    <cellStyle name="Normal 3 6 5 3" xfId="2247"/>
    <cellStyle name="Normal 3 6 5 3 2" xfId="5694"/>
    <cellStyle name="Normal 3 6 5 4" xfId="3978"/>
    <cellStyle name="Normal 3 6 6" xfId="950"/>
    <cellStyle name="Normal 3 6 6 2" xfId="2676"/>
    <cellStyle name="Normal 3 6 6 2 2" xfId="6123"/>
    <cellStyle name="Normal 3 6 6 3" xfId="4407"/>
    <cellStyle name="Normal 3 6 7" xfId="1818"/>
    <cellStyle name="Normal 3 6 7 2" xfId="5265"/>
    <cellStyle name="Normal 3 6 8" xfId="3548"/>
    <cellStyle name="Normal 3 7" xfId="46"/>
    <cellStyle name="Normal 3 7 2" xfId="133"/>
    <cellStyle name="Normal 3 7 2 2" xfId="346"/>
    <cellStyle name="Normal 3 7 2 2 2" xfId="816"/>
    <cellStyle name="Normal 3 7 2 2 2 2" xfId="1677"/>
    <cellStyle name="Normal 3 7 2 2 2 2 2" xfId="3403"/>
    <cellStyle name="Normal 3 7 2 2 2 2 2 2" xfId="6850"/>
    <cellStyle name="Normal 3 7 2 2 2 2 3" xfId="5134"/>
    <cellStyle name="Normal 3 7 2 2 2 3" xfId="2545"/>
    <cellStyle name="Normal 3 7 2 2 2 3 2" xfId="5992"/>
    <cellStyle name="Normal 3 7 2 2 2 4" xfId="4276"/>
    <cellStyle name="Normal 3 7 2 2 3" xfId="1248"/>
    <cellStyle name="Normal 3 7 2 2 3 2" xfId="2974"/>
    <cellStyle name="Normal 3 7 2 2 3 2 2" xfId="6421"/>
    <cellStyle name="Normal 3 7 2 2 3 3" xfId="4705"/>
    <cellStyle name="Normal 3 7 2 2 4" xfId="2116"/>
    <cellStyle name="Normal 3 7 2 2 4 2" xfId="5563"/>
    <cellStyle name="Normal 3 7 2 2 5" xfId="3847"/>
    <cellStyle name="Normal 3 7 2 3" xfId="612"/>
    <cellStyle name="Normal 3 7 2 3 2" xfId="1473"/>
    <cellStyle name="Normal 3 7 2 3 2 2" xfId="3199"/>
    <cellStyle name="Normal 3 7 2 3 2 2 2" xfId="6646"/>
    <cellStyle name="Normal 3 7 2 3 2 3" xfId="4930"/>
    <cellStyle name="Normal 3 7 2 3 3" xfId="2341"/>
    <cellStyle name="Normal 3 7 2 3 3 2" xfId="5788"/>
    <cellStyle name="Normal 3 7 2 3 4" xfId="4072"/>
    <cellStyle name="Normal 3 7 2 4" xfId="1044"/>
    <cellStyle name="Normal 3 7 2 4 2" xfId="2770"/>
    <cellStyle name="Normal 3 7 2 4 2 2" xfId="6217"/>
    <cellStyle name="Normal 3 7 2 4 3" xfId="4501"/>
    <cellStyle name="Normal 3 7 2 5" xfId="1912"/>
    <cellStyle name="Normal 3 7 2 5 2" xfId="5359"/>
    <cellStyle name="Normal 3 7 2 6" xfId="3643"/>
    <cellStyle name="Normal 3 7 3" xfId="268"/>
    <cellStyle name="Normal 3 7 3 2" xfId="738"/>
    <cellStyle name="Normal 3 7 3 2 2" xfId="1599"/>
    <cellStyle name="Normal 3 7 3 2 2 2" xfId="3325"/>
    <cellStyle name="Normal 3 7 3 2 2 2 2" xfId="6772"/>
    <cellStyle name="Normal 3 7 3 2 2 3" xfId="5056"/>
    <cellStyle name="Normal 3 7 3 2 3" xfId="2467"/>
    <cellStyle name="Normal 3 7 3 2 3 2" xfId="5914"/>
    <cellStyle name="Normal 3 7 3 2 4" xfId="4198"/>
    <cellStyle name="Normal 3 7 3 3" xfId="1170"/>
    <cellStyle name="Normal 3 7 3 3 2" xfId="2896"/>
    <cellStyle name="Normal 3 7 3 3 2 2" xfId="6343"/>
    <cellStyle name="Normal 3 7 3 3 3" xfId="4627"/>
    <cellStyle name="Normal 3 7 3 4" xfId="2038"/>
    <cellStyle name="Normal 3 7 3 4 2" xfId="5485"/>
    <cellStyle name="Normal 3 7 3 5" xfId="3769"/>
    <cellStyle name="Normal 3 7 4" xfId="534"/>
    <cellStyle name="Normal 3 7 4 2" xfId="1395"/>
    <cellStyle name="Normal 3 7 4 2 2" xfId="3121"/>
    <cellStyle name="Normal 3 7 4 2 2 2" xfId="6568"/>
    <cellStyle name="Normal 3 7 4 2 3" xfId="4852"/>
    <cellStyle name="Normal 3 7 4 3" xfId="2263"/>
    <cellStyle name="Normal 3 7 4 3 2" xfId="5710"/>
    <cellStyle name="Normal 3 7 4 4" xfId="3994"/>
    <cellStyle name="Normal 3 7 5" xfId="966"/>
    <cellStyle name="Normal 3 7 5 2" xfId="2692"/>
    <cellStyle name="Normal 3 7 5 2 2" xfId="6139"/>
    <cellStyle name="Normal 3 7 5 3" xfId="4423"/>
    <cellStyle name="Normal 3 7 6" xfId="1834"/>
    <cellStyle name="Normal 3 7 6 2" xfId="5281"/>
    <cellStyle name="Normal 3 7 7" xfId="3564"/>
    <cellStyle name="Normal 3 8" xfId="81"/>
    <cellStyle name="Normal 3 8 2" xfId="167"/>
    <cellStyle name="Normal 3 8 2 2" xfId="378"/>
    <cellStyle name="Normal 3 8 2 2 2" xfId="848"/>
    <cellStyle name="Normal 3 8 2 2 2 2" xfId="1709"/>
    <cellStyle name="Normal 3 8 2 2 2 2 2" xfId="3435"/>
    <cellStyle name="Normal 3 8 2 2 2 2 2 2" xfId="6882"/>
    <cellStyle name="Normal 3 8 2 2 2 2 3" xfId="5166"/>
    <cellStyle name="Normal 3 8 2 2 2 3" xfId="2577"/>
    <cellStyle name="Normal 3 8 2 2 2 3 2" xfId="6024"/>
    <cellStyle name="Normal 3 8 2 2 2 4" xfId="4308"/>
    <cellStyle name="Normal 3 8 2 2 3" xfId="1280"/>
    <cellStyle name="Normal 3 8 2 2 3 2" xfId="3006"/>
    <cellStyle name="Normal 3 8 2 2 3 2 2" xfId="6453"/>
    <cellStyle name="Normal 3 8 2 2 3 3" xfId="4737"/>
    <cellStyle name="Normal 3 8 2 2 4" xfId="2148"/>
    <cellStyle name="Normal 3 8 2 2 4 2" xfId="5595"/>
    <cellStyle name="Normal 3 8 2 2 5" xfId="3879"/>
    <cellStyle name="Normal 3 8 2 3" xfId="644"/>
    <cellStyle name="Normal 3 8 2 3 2" xfId="1505"/>
    <cellStyle name="Normal 3 8 2 3 2 2" xfId="3231"/>
    <cellStyle name="Normal 3 8 2 3 2 2 2" xfId="6678"/>
    <cellStyle name="Normal 3 8 2 3 2 3" xfId="4962"/>
    <cellStyle name="Normal 3 8 2 3 3" xfId="2373"/>
    <cellStyle name="Normal 3 8 2 3 3 2" xfId="5820"/>
    <cellStyle name="Normal 3 8 2 3 4" xfId="4104"/>
    <cellStyle name="Normal 3 8 2 4" xfId="1076"/>
    <cellStyle name="Normal 3 8 2 4 2" xfId="2802"/>
    <cellStyle name="Normal 3 8 2 4 2 2" xfId="6249"/>
    <cellStyle name="Normal 3 8 2 4 3" xfId="4533"/>
    <cellStyle name="Normal 3 8 2 5" xfId="1944"/>
    <cellStyle name="Normal 3 8 2 5 2" xfId="5391"/>
    <cellStyle name="Normal 3 8 2 6" xfId="3675"/>
    <cellStyle name="Normal 3 8 3" xfId="300"/>
    <cellStyle name="Normal 3 8 3 2" xfId="770"/>
    <cellStyle name="Normal 3 8 3 2 2" xfId="1631"/>
    <cellStyle name="Normal 3 8 3 2 2 2" xfId="3357"/>
    <cellStyle name="Normal 3 8 3 2 2 2 2" xfId="6804"/>
    <cellStyle name="Normal 3 8 3 2 2 3" xfId="5088"/>
    <cellStyle name="Normal 3 8 3 2 3" xfId="2499"/>
    <cellStyle name="Normal 3 8 3 2 3 2" xfId="5946"/>
    <cellStyle name="Normal 3 8 3 2 4" xfId="4230"/>
    <cellStyle name="Normal 3 8 3 3" xfId="1202"/>
    <cellStyle name="Normal 3 8 3 3 2" xfId="2928"/>
    <cellStyle name="Normal 3 8 3 3 2 2" xfId="6375"/>
    <cellStyle name="Normal 3 8 3 3 3" xfId="4659"/>
    <cellStyle name="Normal 3 8 3 4" xfId="2070"/>
    <cellStyle name="Normal 3 8 3 4 2" xfId="5517"/>
    <cellStyle name="Normal 3 8 3 5" xfId="3801"/>
    <cellStyle name="Normal 3 8 4" xfId="566"/>
    <cellStyle name="Normal 3 8 4 2" xfId="1427"/>
    <cellStyle name="Normal 3 8 4 2 2" xfId="3153"/>
    <cellStyle name="Normal 3 8 4 2 2 2" xfId="6600"/>
    <cellStyle name="Normal 3 8 4 2 3" xfId="4884"/>
    <cellStyle name="Normal 3 8 4 3" xfId="2295"/>
    <cellStyle name="Normal 3 8 4 3 2" xfId="5742"/>
    <cellStyle name="Normal 3 8 4 4" xfId="4026"/>
    <cellStyle name="Normal 3 8 5" xfId="998"/>
    <cellStyle name="Normal 3 8 5 2" xfId="2724"/>
    <cellStyle name="Normal 3 8 5 2 2" xfId="6171"/>
    <cellStyle name="Normal 3 8 5 3" xfId="4455"/>
    <cellStyle name="Normal 3 8 6" xfId="1866"/>
    <cellStyle name="Normal 3 8 6 2" xfId="5313"/>
    <cellStyle name="Normal 3 8 7" xfId="3596"/>
    <cellStyle name="Normal 3 9" xfId="90"/>
    <cellStyle name="Normal 3 9 2" xfId="173"/>
    <cellStyle name="Normal 3 9 2 2" xfId="382"/>
    <cellStyle name="Normal 3 9 2 2 2" xfId="852"/>
    <cellStyle name="Normal 3 9 2 2 2 2" xfId="1713"/>
    <cellStyle name="Normal 3 9 2 2 2 2 2" xfId="3439"/>
    <cellStyle name="Normal 3 9 2 2 2 2 2 2" xfId="6886"/>
    <cellStyle name="Normal 3 9 2 2 2 2 3" xfId="5170"/>
    <cellStyle name="Normal 3 9 2 2 2 3" xfId="2581"/>
    <cellStyle name="Normal 3 9 2 2 2 3 2" xfId="6028"/>
    <cellStyle name="Normal 3 9 2 2 2 4" xfId="4312"/>
    <cellStyle name="Normal 3 9 2 2 3" xfId="1284"/>
    <cellStyle name="Normal 3 9 2 2 3 2" xfId="3010"/>
    <cellStyle name="Normal 3 9 2 2 3 2 2" xfId="6457"/>
    <cellStyle name="Normal 3 9 2 2 3 3" xfId="4741"/>
    <cellStyle name="Normal 3 9 2 2 4" xfId="2152"/>
    <cellStyle name="Normal 3 9 2 2 4 2" xfId="5599"/>
    <cellStyle name="Normal 3 9 2 2 5" xfId="3883"/>
    <cellStyle name="Normal 3 9 2 3" xfId="648"/>
    <cellStyle name="Normal 3 9 2 3 2" xfId="1509"/>
    <cellStyle name="Normal 3 9 2 3 2 2" xfId="3235"/>
    <cellStyle name="Normal 3 9 2 3 2 2 2" xfId="6682"/>
    <cellStyle name="Normal 3 9 2 3 2 3" xfId="4966"/>
    <cellStyle name="Normal 3 9 2 3 3" xfId="2377"/>
    <cellStyle name="Normal 3 9 2 3 3 2" xfId="5824"/>
    <cellStyle name="Normal 3 9 2 3 4" xfId="4108"/>
    <cellStyle name="Normal 3 9 2 4" xfId="1080"/>
    <cellStyle name="Normal 3 9 2 4 2" xfId="2806"/>
    <cellStyle name="Normal 3 9 2 4 2 2" xfId="6253"/>
    <cellStyle name="Normal 3 9 2 4 3" xfId="4537"/>
    <cellStyle name="Normal 3 9 2 5" xfId="1948"/>
    <cellStyle name="Normal 3 9 2 5 2" xfId="5395"/>
    <cellStyle name="Normal 3 9 2 6" xfId="3679"/>
    <cellStyle name="Normal 3 9 3" xfId="304"/>
    <cellStyle name="Normal 3 9 3 2" xfId="774"/>
    <cellStyle name="Normal 3 9 3 2 2" xfId="1635"/>
    <cellStyle name="Normal 3 9 3 2 2 2" xfId="3361"/>
    <cellStyle name="Normal 3 9 3 2 2 2 2" xfId="6808"/>
    <cellStyle name="Normal 3 9 3 2 2 3" xfId="5092"/>
    <cellStyle name="Normal 3 9 3 2 3" xfId="2503"/>
    <cellStyle name="Normal 3 9 3 2 3 2" xfId="5950"/>
    <cellStyle name="Normal 3 9 3 2 4" xfId="4234"/>
    <cellStyle name="Normal 3 9 3 3" xfId="1206"/>
    <cellStyle name="Normal 3 9 3 3 2" xfId="2932"/>
    <cellStyle name="Normal 3 9 3 3 2 2" xfId="6379"/>
    <cellStyle name="Normal 3 9 3 3 3" xfId="4663"/>
    <cellStyle name="Normal 3 9 3 4" xfId="2074"/>
    <cellStyle name="Normal 3 9 3 4 2" xfId="5521"/>
    <cellStyle name="Normal 3 9 3 5" xfId="3805"/>
    <cellStyle name="Normal 3 9 4" xfId="570"/>
    <cellStyle name="Normal 3 9 4 2" xfId="1431"/>
    <cellStyle name="Normal 3 9 4 2 2" xfId="3157"/>
    <cellStyle name="Normal 3 9 4 2 2 2" xfId="6604"/>
    <cellStyle name="Normal 3 9 4 2 3" xfId="4888"/>
    <cellStyle name="Normal 3 9 4 3" xfId="2299"/>
    <cellStyle name="Normal 3 9 4 3 2" xfId="5746"/>
    <cellStyle name="Normal 3 9 4 4" xfId="4030"/>
    <cellStyle name="Normal 3 9 5" xfId="1002"/>
    <cellStyle name="Normal 3 9 5 2" xfId="2728"/>
    <cellStyle name="Normal 3 9 5 2 2" xfId="6175"/>
    <cellStyle name="Normal 3 9 5 3" xfId="4459"/>
    <cellStyle name="Normal 3 9 6" xfId="1870"/>
    <cellStyle name="Normal 3 9 6 2" xfId="5317"/>
    <cellStyle name="Normal 3 9 7" xfId="3601"/>
    <cellStyle name="Normal 4" xfId="11"/>
    <cellStyle name="Normal 4 2" xfId="32"/>
    <cellStyle name="Normal 4 2 2" xfId="66"/>
    <cellStyle name="Normal 4 2 2 2" xfId="152"/>
    <cellStyle name="Normal 4 2 2 2 2" xfId="365"/>
    <cellStyle name="Normal 4 2 2 2 2 2" xfId="835"/>
    <cellStyle name="Normal 4 2 2 2 2 2 2" xfId="1696"/>
    <cellStyle name="Normal 4 2 2 2 2 2 2 2" xfId="3422"/>
    <cellStyle name="Normal 4 2 2 2 2 2 2 2 2" xfId="6869"/>
    <cellStyle name="Normal 4 2 2 2 2 2 2 3" xfId="5153"/>
    <cellStyle name="Normal 4 2 2 2 2 2 3" xfId="2564"/>
    <cellStyle name="Normal 4 2 2 2 2 2 3 2" xfId="6011"/>
    <cellStyle name="Normal 4 2 2 2 2 2 4" xfId="4295"/>
    <cellStyle name="Normal 4 2 2 2 2 3" xfId="1267"/>
    <cellStyle name="Normal 4 2 2 2 2 3 2" xfId="2993"/>
    <cellStyle name="Normal 4 2 2 2 2 3 2 2" xfId="6440"/>
    <cellStyle name="Normal 4 2 2 2 2 3 3" xfId="4724"/>
    <cellStyle name="Normal 4 2 2 2 2 4" xfId="2135"/>
    <cellStyle name="Normal 4 2 2 2 2 4 2" xfId="5582"/>
    <cellStyle name="Normal 4 2 2 2 2 5" xfId="3866"/>
    <cellStyle name="Normal 4 2 2 2 3" xfId="631"/>
    <cellStyle name="Normal 4 2 2 2 3 2" xfId="1492"/>
    <cellStyle name="Normal 4 2 2 2 3 2 2" xfId="3218"/>
    <cellStyle name="Normal 4 2 2 2 3 2 2 2" xfId="6665"/>
    <cellStyle name="Normal 4 2 2 2 3 2 3" xfId="4949"/>
    <cellStyle name="Normal 4 2 2 2 3 3" xfId="2360"/>
    <cellStyle name="Normal 4 2 2 2 3 3 2" xfId="5807"/>
    <cellStyle name="Normal 4 2 2 2 3 4" xfId="4091"/>
    <cellStyle name="Normal 4 2 2 2 4" xfId="1063"/>
    <cellStyle name="Normal 4 2 2 2 4 2" xfId="2789"/>
    <cellStyle name="Normal 4 2 2 2 4 2 2" xfId="6236"/>
    <cellStyle name="Normal 4 2 2 2 4 3" xfId="4520"/>
    <cellStyle name="Normal 4 2 2 2 5" xfId="1931"/>
    <cellStyle name="Normal 4 2 2 2 5 2" xfId="5378"/>
    <cellStyle name="Normal 4 2 2 2 6" xfId="3662"/>
    <cellStyle name="Normal 4 2 2 3" xfId="287"/>
    <cellStyle name="Normal 4 2 2 3 2" xfId="757"/>
    <cellStyle name="Normal 4 2 2 3 2 2" xfId="1618"/>
    <cellStyle name="Normal 4 2 2 3 2 2 2" xfId="3344"/>
    <cellStyle name="Normal 4 2 2 3 2 2 2 2" xfId="6791"/>
    <cellStyle name="Normal 4 2 2 3 2 2 3" xfId="5075"/>
    <cellStyle name="Normal 4 2 2 3 2 3" xfId="2486"/>
    <cellStyle name="Normal 4 2 2 3 2 3 2" xfId="5933"/>
    <cellStyle name="Normal 4 2 2 3 2 4" xfId="4217"/>
    <cellStyle name="Normal 4 2 2 3 3" xfId="1189"/>
    <cellStyle name="Normal 4 2 2 3 3 2" xfId="2915"/>
    <cellStyle name="Normal 4 2 2 3 3 2 2" xfId="6362"/>
    <cellStyle name="Normal 4 2 2 3 3 3" xfId="4646"/>
    <cellStyle name="Normal 4 2 2 3 4" xfId="2057"/>
    <cellStyle name="Normal 4 2 2 3 4 2" xfId="5504"/>
    <cellStyle name="Normal 4 2 2 3 5" xfId="3788"/>
    <cellStyle name="Normal 4 2 2 4" xfId="553"/>
    <cellStyle name="Normal 4 2 2 4 2" xfId="1414"/>
    <cellStyle name="Normal 4 2 2 4 2 2" xfId="3140"/>
    <cellStyle name="Normal 4 2 2 4 2 2 2" xfId="6587"/>
    <cellStyle name="Normal 4 2 2 4 2 3" xfId="4871"/>
    <cellStyle name="Normal 4 2 2 4 3" xfId="2282"/>
    <cellStyle name="Normal 4 2 2 4 3 2" xfId="5729"/>
    <cellStyle name="Normal 4 2 2 4 4" xfId="4013"/>
    <cellStyle name="Normal 4 2 2 5" xfId="985"/>
    <cellStyle name="Normal 4 2 2 5 2" xfId="2711"/>
    <cellStyle name="Normal 4 2 2 5 2 2" xfId="6158"/>
    <cellStyle name="Normal 4 2 2 5 3" xfId="4442"/>
    <cellStyle name="Normal 4 2 2 6" xfId="1853"/>
    <cellStyle name="Normal 4 2 2 6 2" xfId="5300"/>
    <cellStyle name="Normal 4 2 2 7" xfId="3583"/>
    <cellStyle name="Normal 4 2 3" xfId="119"/>
    <cellStyle name="Normal 4 2 3 2" xfId="333"/>
    <cellStyle name="Normal 4 2 3 2 2" xfId="803"/>
    <cellStyle name="Normal 4 2 3 2 2 2" xfId="1664"/>
    <cellStyle name="Normal 4 2 3 2 2 2 2" xfId="3390"/>
    <cellStyle name="Normal 4 2 3 2 2 2 2 2" xfId="6837"/>
    <cellStyle name="Normal 4 2 3 2 2 2 3" xfId="5121"/>
    <cellStyle name="Normal 4 2 3 2 2 3" xfId="2532"/>
    <cellStyle name="Normal 4 2 3 2 2 3 2" xfId="5979"/>
    <cellStyle name="Normal 4 2 3 2 2 4" xfId="4263"/>
    <cellStyle name="Normal 4 2 3 2 3" xfId="1235"/>
    <cellStyle name="Normal 4 2 3 2 3 2" xfId="2961"/>
    <cellStyle name="Normal 4 2 3 2 3 2 2" xfId="6408"/>
    <cellStyle name="Normal 4 2 3 2 3 3" xfId="4692"/>
    <cellStyle name="Normal 4 2 3 2 4" xfId="2103"/>
    <cellStyle name="Normal 4 2 3 2 4 2" xfId="5550"/>
    <cellStyle name="Normal 4 2 3 2 5" xfId="3834"/>
    <cellStyle name="Normal 4 2 3 3" xfId="599"/>
    <cellStyle name="Normal 4 2 3 3 2" xfId="1460"/>
    <cellStyle name="Normal 4 2 3 3 2 2" xfId="3186"/>
    <cellStyle name="Normal 4 2 3 3 2 2 2" xfId="6633"/>
    <cellStyle name="Normal 4 2 3 3 2 3" xfId="4917"/>
    <cellStyle name="Normal 4 2 3 3 3" xfId="2328"/>
    <cellStyle name="Normal 4 2 3 3 3 2" xfId="5775"/>
    <cellStyle name="Normal 4 2 3 3 4" xfId="4059"/>
    <cellStyle name="Normal 4 2 3 4" xfId="1031"/>
    <cellStyle name="Normal 4 2 3 4 2" xfId="2757"/>
    <cellStyle name="Normal 4 2 3 4 2 2" xfId="6204"/>
    <cellStyle name="Normal 4 2 3 4 3" xfId="4488"/>
    <cellStyle name="Normal 4 2 3 5" xfId="1899"/>
    <cellStyle name="Normal 4 2 3 5 2" xfId="5346"/>
    <cellStyle name="Normal 4 2 3 6" xfId="3630"/>
    <cellStyle name="Normal 4 2 4" xfId="255"/>
    <cellStyle name="Normal 4 2 4 2" xfId="725"/>
    <cellStyle name="Normal 4 2 4 2 2" xfId="1586"/>
    <cellStyle name="Normal 4 2 4 2 2 2" xfId="3312"/>
    <cellStyle name="Normal 4 2 4 2 2 2 2" xfId="6759"/>
    <cellStyle name="Normal 4 2 4 2 2 3" xfId="5043"/>
    <cellStyle name="Normal 4 2 4 2 3" xfId="2454"/>
    <cellStyle name="Normal 4 2 4 2 3 2" xfId="5901"/>
    <cellStyle name="Normal 4 2 4 2 4" xfId="4185"/>
    <cellStyle name="Normal 4 2 4 3" xfId="1157"/>
    <cellStyle name="Normal 4 2 4 3 2" xfId="2883"/>
    <cellStyle name="Normal 4 2 4 3 2 2" xfId="6330"/>
    <cellStyle name="Normal 4 2 4 3 3" xfId="4614"/>
    <cellStyle name="Normal 4 2 4 4" xfId="2025"/>
    <cellStyle name="Normal 4 2 4 4 2" xfId="5472"/>
    <cellStyle name="Normal 4 2 4 5" xfId="3756"/>
    <cellStyle name="Normal 4 2 5" xfId="521"/>
    <cellStyle name="Normal 4 2 5 2" xfId="1382"/>
    <cellStyle name="Normal 4 2 5 2 2" xfId="3108"/>
    <cellStyle name="Normal 4 2 5 2 2 2" xfId="6555"/>
    <cellStyle name="Normal 4 2 5 2 3" xfId="4839"/>
    <cellStyle name="Normal 4 2 5 3" xfId="2250"/>
    <cellStyle name="Normal 4 2 5 3 2" xfId="5697"/>
    <cellStyle name="Normal 4 2 5 4" xfId="3981"/>
    <cellStyle name="Normal 4 2 6" xfId="953"/>
    <cellStyle name="Normal 4 2 6 2" xfId="2679"/>
    <cellStyle name="Normal 4 2 6 2 2" xfId="6126"/>
    <cellStyle name="Normal 4 2 6 3" xfId="4410"/>
    <cellStyle name="Normal 4 2 7" xfId="1821"/>
    <cellStyle name="Normal 4 2 7 2" xfId="5268"/>
    <cellStyle name="Normal 4 2 8" xfId="3551"/>
    <cellStyle name="Normal 4 3" xfId="49"/>
    <cellStyle name="Normal 4 3 2" xfId="136"/>
    <cellStyle name="Normal 4 3 2 2" xfId="349"/>
    <cellStyle name="Normal 4 3 2 2 2" xfId="819"/>
    <cellStyle name="Normal 4 3 2 2 2 2" xfId="1680"/>
    <cellStyle name="Normal 4 3 2 2 2 2 2" xfId="3406"/>
    <cellStyle name="Normal 4 3 2 2 2 2 2 2" xfId="6853"/>
    <cellStyle name="Normal 4 3 2 2 2 2 3" xfId="5137"/>
    <cellStyle name="Normal 4 3 2 2 2 3" xfId="2548"/>
    <cellStyle name="Normal 4 3 2 2 2 3 2" xfId="5995"/>
    <cellStyle name="Normal 4 3 2 2 2 4" xfId="4279"/>
    <cellStyle name="Normal 4 3 2 2 3" xfId="1251"/>
    <cellStyle name="Normal 4 3 2 2 3 2" xfId="2977"/>
    <cellStyle name="Normal 4 3 2 2 3 2 2" xfId="6424"/>
    <cellStyle name="Normal 4 3 2 2 3 3" xfId="4708"/>
    <cellStyle name="Normal 4 3 2 2 4" xfId="2119"/>
    <cellStyle name="Normal 4 3 2 2 4 2" xfId="5566"/>
    <cellStyle name="Normal 4 3 2 2 5" xfId="3850"/>
    <cellStyle name="Normal 4 3 2 3" xfId="615"/>
    <cellStyle name="Normal 4 3 2 3 2" xfId="1476"/>
    <cellStyle name="Normal 4 3 2 3 2 2" xfId="3202"/>
    <cellStyle name="Normal 4 3 2 3 2 2 2" xfId="6649"/>
    <cellStyle name="Normal 4 3 2 3 2 3" xfId="4933"/>
    <cellStyle name="Normal 4 3 2 3 3" xfId="2344"/>
    <cellStyle name="Normal 4 3 2 3 3 2" xfId="5791"/>
    <cellStyle name="Normal 4 3 2 3 4" xfId="4075"/>
    <cellStyle name="Normal 4 3 2 4" xfId="1047"/>
    <cellStyle name="Normal 4 3 2 4 2" xfId="2773"/>
    <cellStyle name="Normal 4 3 2 4 2 2" xfId="6220"/>
    <cellStyle name="Normal 4 3 2 4 3" xfId="4504"/>
    <cellStyle name="Normal 4 3 2 5" xfId="1915"/>
    <cellStyle name="Normal 4 3 2 5 2" xfId="5362"/>
    <cellStyle name="Normal 4 3 2 6" xfId="3646"/>
    <cellStyle name="Normal 4 3 3" xfId="271"/>
    <cellStyle name="Normal 4 3 3 2" xfId="741"/>
    <cellStyle name="Normal 4 3 3 2 2" xfId="1602"/>
    <cellStyle name="Normal 4 3 3 2 2 2" xfId="3328"/>
    <cellStyle name="Normal 4 3 3 2 2 2 2" xfId="6775"/>
    <cellStyle name="Normal 4 3 3 2 2 3" xfId="5059"/>
    <cellStyle name="Normal 4 3 3 2 3" xfId="2470"/>
    <cellStyle name="Normal 4 3 3 2 3 2" xfId="5917"/>
    <cellStyle name="Normal 4 3 3 2 4" xfId="4201"/>
    <cellStyle name="Normal 4 3 3 3" xfId="1173"/>
    <cellStyle name="Normal 4 3 3 3 2" xfId="2899"/>
    <cellStyle name="Normal 4 3 3 3 2 2" xfId="6346"/>
    <cellStyle name="Normal 4 3 3 3 3" xfId="4630"/>
    <cellStyle name="Normal 4 3 3 4" xfId="2041"/>
    <cellStyle name="Normal 4 3 3 4 2" xfId="5488"/>
    <cellStyle name="Normal 4 3 3 5" xfId="3772"/>
    <cellStyle name="Normal 4 3 4" xfId="537"/>
    <cellStyle name="Normal 4 3 4 2" xfId="1398"/>
    <cellStyle name="Normal 4 3 4 2 2" xfId="3124"/>
    <cellStyle name="Normal 4 3 4 2 2 2" xfId="6571"/>
    <cellStyle name="Normal 4 3 4 2 3" xfId="4855"/>
    <cellStyle name="Normal 4 3 4 3" xfId="2266"/>
    <cellStyle name="Normal 4 3 4 3 2" xfId="5713"/>
    <cellStyle name="Normal 4 3 4 4" xfId="3997"/>
    <cellStyle name="Normal 4 3 5" xfId="969"/>
    <cellStyle name="Normal 4 3 5 2" xfId="2695"/>
    <cellStyle name="Normal 4 3 5 2 2" xfId="6142"/>
    <cellStyle name="Normal 4 3 5 3" xfId="4426"/>
    <cellStyle name="Normal 4 3 6" xfId="1837"/>
    <cellStyle name="Normal 4 3 6 2" xfId="5284"/>
    <cellStyle name="Normal 4 3 7" xfId="3567"/>
    <cellStyle name="Normal 4 4" xfId="103"/>
    <cellStyle name="Normal 4 4 2" xfId="317"/>
    <cellStyle name="Normal 4 4 2 2" xfId="787"/>
    <cellStyle name="Normal 4 4 2 2 2" xfId="1648"/>
    <cellStyle name="Normal 4 4 2 2 2 2" xfId="3374"/>
    <cellStyle name="Normal 4 4 2 2 2 2 2" xfId="6821"/>
    <cellStyle name="Normal 4 4 2 2 2 3" xfId="5105"/>
    <cellStyle name="Normal 4 4 2 2 3" xfId="2516"/>
    <cellStyle name="Normal 4 4 2 2 3 2" xfId="5963"/>
    <cellStyle name="Normal 4 4 2 2 4" xfId="4247"/>
    <cellStyle name="Normal 4 4 2 3" xfId="1219"/>
    <cellStyle name="Normal 4 4 2 3 2" xfId="2945"/>
    <cellStyle name="Normal 4 4 2 3 2 2" xfId="6392"/>
    <cellStyle name="Normal 4 4 2 3 3" xfId="4676"/>
    <cellStyle name="Normal 4 4 2 4" xfId="2087"/>
    <cellStyle name="Normal 4 4 2 4 2" xfId="5534"/>
    <cellStyle name="Normal 4 4 2 5" xfId="3818"/>
    <cellStyle name="Normal 4 4 3" xfId="583"/>
    <cellStyle name="Normal 4 4 3 2" xfId="1444"/>
    <cellStyle name="Normal 4 4 3 2 2" xfId="3170"/>
    <cellStyle name="Normal 4 4 3 2 2 2" xfId="6617"/>
    <cellStyle name="Normal 4 4 3 2 3" xfId="4901"/>
    <cellStyle name="Normal 4 4 3 3" xfId="2312"/>
    <cellStyle name="Normal 4 4 3 3 2" xfId="5759"/>
    <cellStyle name="Normal 4 4 3 4" xfId="4043"/>
    <cellStyle name="Normal 4 4 4" xfId="1015"/>
    <cellStyle name="Normal 4 4 4 2" xfId="2741"/>
    <cellStyle name="Normal 4 4 4 2 2" xfId="6188"/>
    <cellStyle name="Normal 4 4 4 3" xfId="4472"/>
    <cellStyle name="Normal 4 4 5" xfId="1883"/>
    <cellStyle name="Normal 4 4 5 2" xfId="5330"/>
    <cellStyle name="Normal 4 4 6" xfId="3614"/>
    <cellStyle name="Normal 4 5" xfId="239"/>
    <cellStyle name="Normal 4 5 2" xfId="709"/>
    <cellStyle name="Normal 4 5 2 2" xfId="1570"/>
    <cellStyle name="Normal 4 5 2 2 2" xfId="3296"/>
    <cellStyle name="Normal 4 5 2 2 2 2" xfId="6743"/>
    <cellStyle name="Normal 4 5 2 2 3" xfId="5027"/>
    <cellStyle name="Normal 4 5 2 3" xfId="2438"/>
    <cellStyle name="Normal 4 5 2 3 2" xfId="5885"/>
    <cellStyle name="Normal 4 5 2 4" xfId="4169"/>
    <cellStyle name="Normal 4 5 3" xfId="1141"/>
    <cellStyle name="Normal 4 5 3 2" xfId="2867"/>
    <cellStyle name="Normal 4 5 3 2 2" xfId="6314"/>
    <cellStyle name="Normal 4 5 3 3" xfId="4598"/>
    <cellStyle name="Normal 4 5 4" xfId="2009"/>
    <cellStyle name="Normal 4 5 4 2" xfId="5456"/>
    <cellStyle name="Normal 4 5 5" xfId="3740"/>
    <cellStyle name="Normal 4 6" xfId="505"/>
    <cellStyle name="Normal 4 6 2" xfId="1366"/>
    <cellStyle name="Normal 4 6 2 2" xfId="3092"/>
    <cellStyle name="Normal 4 6 2 2 2" xfId="6539"/>
    <cellStyle name="Normal 4 6 2 3" xfId="4823"/>
    <cellStyle name="Normal 4 6 3" xfId="2234"/>
    <cellStyle name="Normal 4 6 3 2" xfId="5681"/>
    <cellStyle name="Normal 4 6 4" xfId="3965"/>
    <cellStyle name="Normal 4 7" xfId="937"/>
    <cellStyle name="Normal 4 7 2" xfId="2663"/>
    <cellStyle name="Normal 4 7 2 2" xfId="6110"/>
    <cellStyle name="Normal 4 7 3" xfId="4394"/>
    <cellStyle name="Normal 4 8" xfId="1805"/>
    <cellStyle name="Normal 4 8 2" xfId="5252"/>
    <cellStyle name="Normal 4 9" xfId="3535"/>
    <cellStyle name="Normal 5" xfId="15"/>
    <cellStyle name="Normal 6" xfId="19"/>
    <cellStyle name="Normal 6 2" xfId="39"/>
    <cellStyle name="Normal 6 2 2" xfId="73"/>
    <cellStyle name="Normal 6 2 2 2" xfId="159"/>
    <cellStyle name="Normal 6 2 2 2 2" xfId="372"/>
    <cellStyle name="Normal 6 2 2 2 2 2" xfId="842"/>
    <cellStyle name="Normal 6 2 2 2 2 2 2" xfId="1703"/>
    <cellStyle name="Normal 6 2 2 2 2 2 2 2" xfId="3429"/>
    <cellStyle name="Normal 6 2 2 2 2 2 2 2 2" xfId="6876"/>
    <cellStyle name="Normal 6 2 2 2 2 2 2 3" xfId="5160"/>
    <cellStyle name="Normal 6 2 2 2 2 2 3" xfId="2571"/>
    <cellStyle name="Normal 6 2 2 2 2 2 3 2" xfId="6018"/>
    <cellStyle name="Normal 6 2 2 2 2 2 4" xfId="4302"/>
    <cellStyle name="Normal 6 2 2 2 2 3" xfId="1274"/>
    <cellStyle name="Normal 6 2 2 2 2 3 2" xfId="3000"/>
    <cellStyle name="Normal 6 2 2 2 2 3 2 2" xfId="6447"/>
    <cellStyle name="Normal 6 2 2 2 2 3 3" xfId="4731"/>
    <cellStyle name="Normal 6 2 2 2 2 4" xfId="2142"/>
    <cellStyle name="Normal 6 2 2 2 2 4 2" xfId="5589"/>
    <cellStyle name="Normal 6 2 2 2 2 5" xfId="3873"/>
    <cellStyle name="Normal 6 2 2 2 3" xfId="638"/>
    <cellStyle name="Normal 6 2 2 2 3 2" xfId="1499"/>
    <cellStyle name="Normal 6 2 2 2 3 2 2" xfId="3225"/>
    <cellStyle name="Normal 6 2 2 2 3 2 2 2" xfId="6672"/>
    <cellStyle name="Normal 6 2 2 2 3 2 3" xfId="4956"/>
    <cellStyle name="Normal 6 2 2 2 3 3" xfId="2367"/>
    <cellStyle name="Normal 6 2 2 2 3 3 2" xfId="5814"/>
    <cellStyle name="Normal 6 2 2 2 3 4" xfId="4098"/>
    <cellStyle name="Normal 6 2 2 2 4" xfId="1070"/>
    <cellStyle name="Normal 6 2 2 2 4 2" xfId="2796"/>
    <cellStyle name="Normal 6 2 2 2 4 2 2" xfId="6243"/>
    <cellStyle name="Normal 6 2 2 2 4 3" xfId="4527"/>
    <cellStyle name="Normal 6 2 2 2 5" xfId="1938"/>
    <cellStyle name="Normal 6 2 2 2 5 2" xfId="5385"/>
    <cellStyle name="Normal 6 2 2 2 6" xfId="3669"/>
    <cellStyle name="Normal 6 2 2 3" xfId="294"/>
    <cellStyle name="Normal 6 2 2 3 2" xfId="764"/>
    <cellStyle name="Normal 6 2 2 3 2 2" xfId="1625"/>
    <cellStyle name="Normal 6 2 2 3 2 2 2" xfId="3351"/>
    <cellStyle name="Normal 6 2 2 3 2 2 2 2" xfId="6798"/>
    <cellStyle name="Normal 6 2 2 3 2 2 3" xfId="5082"/>
    <cellStyle name="Normal 6 2 2 3 2 3" xfId="2493"/>
    <cellStyle name="Normal 6 2 2 3 2 3 2" xfId="5940"/>
    <cellStyle name="Normal 6 2 2 3 2 4" xfId="4224"/>
    <cellStyle name="Normal 6 2 2 3 3" xfId="1196"/>
    <cellStyle name="Normal 6 2 2 3 3 2" xfId="2922"/>
    <cellStyle name="Normal 6 2 2 3 3 2 2" xfId="6369"/>
    <cellStyle name="Normal 6 2 2 3 3 3" xfId="4653"/>
    <cellStyle name="Normal 6 2 2 3 4" xfId="2064"/>
    <cellStyle name="Normal 6 2 2 3 4 2" xfId="5511"/>
    <cellStyle name="Normal 6 2 2 3 5" xfId="3795"/>
    <cellStyle name="Normal 6 2 2 4" xfId="560"/>
    <cellStyle name="Normal 6 2 2 4 2" xfId="1421"/>
    <cellStyle name="Normal 6 2 2 4 2 2" xfId="3147"/>
    <cellStyle name="Normal 6 2 2 4 2 2 2" xfId="6594"/>
    <cellStyle name="Normal 6 2 2 4 2 3" xfId="4878"/>
    <cellStyle name="Normal 6 2 2 4 3" xfId="2289"/>
    <cellStyle name="Normal 6 2 2 4 3 2" xfId="5736"/>
    <cellStyle name="Normal 6 2 2 4 4" xfId="4020"/>
    <cellStyle name="Normal 6 2 2 5" xfId="992"/>
    <cellStyle name="Normal 6 2 2 5 2" xfId="2718"/>
    <cellStyle name="Normal 6 2 2 5 2 2" xfId="6165"/>
    <cellStyle name="Normal 6 2 2 5 3" xfId="4449"/>
    <cellStyle name="Normal 6 2 2 6" xfId="1860"/>
    <cellStyle name="Normal 6 2 2 6 2" xfId="5307"/>
    <cellStyle name="Normal 6 2 2 7" xfId="3590"/>
    <cellStyle name="Normal 6 2 3" xfId="126"/>
    <cellStyle name="Normal 6 2 3 2" xfId="340"/>
    <cellStyle name="Normal 6 2 3 2 2" xfId="810"/>
    <cellStyle name="Normal 6 2 3 2 2 2" xfId="1671"/>
    <cellStyle name="Normal 6 2 3 2 2 2 2" xfId="3397"/>
    <cellStyle name="Normal 6 2 3 2 2 2 2 2" xfId="6844"/>
    <cellStyle name="Normal 6 2 3 2 2 2 3" xfId="5128"/>
    <cellStyle name="Normal 6 2 3 2 2 3" xfId="2539"/>
    <cellStyle name="Normal 6 2 3 2 2 3 2" xfId="5986"/>
    <cellStyle name="Normal 6 2 3 2 2 4" xfId="4270"/>
    <cellStyle name="Normal 6 2 3 2 3" xfId="1242"/>
    <cellStyle name="Normal 6 2 3 2 3 2" xfId="2968"/>
    <cellStyle name="Normal 6 2 3 2 3 2 2" xfId="6415"/>
    <cellStyle name="Normal 6 2 3 2 3 3" xfId="4699"/>
    <cellStyle name="Normal 6 2 3 2 4" xfId="2110"/>
    <cellStyle name="Normal 6 2 3 2 4 2" xfId="5557"/>
    <cellStyle name="Normal 6 2 3 2 5" xfId="3841"/>
    <cellStyle name="Normal 6 2 3 3" xfId="606"/>
    <cellStyle name="Normal 6 2 3 3 2" xfId="1467"/>
    <cellStyle name="Normal 6 2 3 3 2 2" xfId="3193"/>
    <cellStyle name="Normal 6 2 3 3 2 2 2" xfId="6640"/>
    <cellStyle name="Normal 6 2 3 3 2 3" xfId="4924"/>
    <cellStyle name="Normal 6 2 3 3 3" xfId="2335"/>
    <cellStyle name="Normal 6 2 3 3 3 2" xfId="5782"/>
    <cellStyle name="Normal 6 2 3 3 4" xfId="4066"/>
    <cellStyle name="Normal 6 2 3 4" xfId="1038"/>
    <cellStyle name="Normal 6 2 3 4 2" xfId="2764"/>
    <cellStyle name="Normal 6 2 3 4 2 2" xfId="6211"/>
    <cellStyle name="Normal 6 2 3 4 3" xfId="4495"/>
    <cellStyle name="Normal 6 2 3 5" xfId="1906"/>
    <cellStyle name="Normal 6 2 3 5 2" xfId="5353"/>
    <cellStyle name="Normal 6 2 3 6" xfId="3637"/>
    <cellStyle name="Normal 6 2 4" xfId="262"/>
    <cellStyle name="Normal 6 2 4 2" xfId="732"/>
    <cellStyle name="Normal 6 2 4 2 2" xfId="1593"/>
    <cellStyle name="Normal 6 2 4 2 2 2" xfId="3319"/>
    <cellStyle name="Normal 6 2 4 2 2 2 2" xfId="6766"/>
    <cellStyle name="Normal 6 2 4 2 2 3" xfId="5050"/>
    <cellStyle name="Normal 6 2 4 2 3" xfId="2461"/>
    <cellStyle name="Normal 6 2 4 2 3 2" xfId="5908"/>
    <cellStyle name="Normal 6 2 4 2 4" xfId="4192"/>
    <cellStyle name="Normal 6 2 4 3" xfId="1164"/>
    <cellStyle name="Normal 6 2 4 3 2" xfId="2890"/>
    <cellStyle name="Normal 6 2 4 3 2 2" xfId="6337"/>
    <cellStyle name="Normal 6 2 4 3 3" xfId="4621"/>
    <cellStyle name="Normal 6 2 4 4" xfId="2032"/>
    <cellStyle name="Normal 6 2 4 4 2" xfId="5479"/>
    <cellStyle name="Normal 6 2 4 5" xfId="3763"/>
    <cellStyle name="Normal 6 2 5" xfId="528"/>
    <cellStyle name="Normal 6 2 5 2" xfId="1389"/>
    <cellStyle name="Normal 6 2 5 2 2" xfId="3115"/>
    <cellStyle name="Normal 6 2 5 2 2 2" xfId="6562"/>
    <cellStyle name="Normal 6 2 5 2 3" xfId="4846"/>
    <cellStyle name="Normal 6 2 5 3" xfId="2257"/>
    <cellStyle name="Normal 6 2 5 3 2" xfId="5704"/>
    <cellStyle name="Normal 6 2 5 4" xfId="3988"/>
    <cellStyle name="Normal 6 2 6" xfId="960"/>
    <cellStyle name="Normal 6 2 6 2" xfId="2686"/>
    <cellStyle name="Normal 6 2 6 2 2" xfId="6133"/>
    <cellStyle name="Normal 6 2 6 3" xfId="4417"/>
    <cellStyle name="Normal 6 2 7" xfId="1828"/>
    <cellStyle name="Normal 6 2 7 2" xfId="5275"/>
    <cellStyle name="Normal 6 2 8" xfId="3558"/>
    <cellStyle name="Normal 6 3" xfId="56"/>
    <cellStyle name="Normal 6 3 2" xfId="143"/>
    <cellStyle name="Normal 6 3 2 2" xfId="356"/>
    <cellStyle name="Normal 6 3 2 2 2" xfId="826"/>
    <cellStyle name="Normal 6 3 2 2 2 2" xfId="1687"/>
    <cellStyle name="Normal 6 3 2 2 2 2 2" xfId="3413"/>
    <cellStyle name="Normal 6 3 2 2 2 2 2 2" xfId="6860"/>
    <cellStyle name="Normal 6 3 2 2 2 2 3" xfId="5144"/>
    <cellStyle name="Normal 6 3 2 2 2 3" xfId="2555"/>
    <cellStyle name="Normal 6 3 2 2 2 3 2" xfId="6002"/>
    <cellStyle name="Normal 6 3 2 2 2 4" xfId="4286"/>
    <cellStyle name="Normal 6 3 2 2 3" xfId="1258"/>
    <cellStyle name="Normal 6 3 2 2 3 2" xfId="2984"/>
    <cellStyle name="Normal 6 3 2 2 3 2 2" xfId="6431"/>
    <cellStyle name="Normal 6 3 2 2 3 3" xfId="4715"/>
    <cellStyle name="Normal 6 3 2 2 4" xfId="2126"/>
    <cellStyle name="Normal 6 3 2 2 4 2" xfId="5573"/>
    <cellStyle name="Normal 6 3 2 2 5" xfId="3857"/>
    <cellStyle name="Normal 6 3 2 3" xfId="622"/>
    <cellStyle name="Normal 6 3 2 3 2" xfId="1483"/>
    <cellStyle name="Normal 6 3 2 3 2 2" xfId="3209"/>
    <cellStyle name="Normal 6 3 2 3 2 2 2" xfId="6656"/>
    <cellStyle name="Normal 6 3 2 3 2 3" xfId="4940"/>
    <cellStyle name="Normal 6 3 2 3 3" xfId="2351"/>
    <cellStyle name="Normal 6 3 2 3 3 2" xfId="5798"/>
    <cellStyle name="Normal 6 3 2 3 4" xfId="4082"/>
    <cellStyle name="Normal 6 3 2 4" xfId="1054"/>
    <cellStyle name="Normal 6 3 2 4 2" xfId="2780"/>
    <cellStyle name="Normal 6 3 2 4 2 2" xfId="6227"/>
    <cellStyle name="Normal 6 3 2 4 3" xfId="4511"/>
    <cellStyle name="Normal 6 3 2 5" xfId="1922"/>
    <cellStyle name="Normal 6 3 2 5 2" xfId="5369"/>
    <cellStyle name="Normal 6 3 2 6" xfId="3653"/>
    <cellStyle name="Normal 6 3 3" xfId="278"/>
    <cellStyle name="Normal 6 3 3 2" xfId="748"/>
    <cellStyle name="Normal 6 3 3 2 2" xfId="1609"/>
    <cellStyle name="Normal 6 3 3 2 2 2" xfId="3335"/>
    <cellStyle name="Normal 6 3 3 2 2 2 2" xfId="6782"/>
    <cellStyle name="Normal 6 3 3 2 2 3" xfId="5066"/>
    <cellStyle name="Normal 6 3 3 2 3" xfId="2477"/>
    <cellStyle name="Normal 6 3 3 2 3 2" xfId="5924"/>
    <cellStyle name="Normal 6 3 3 2 4" xfId="4208"/>
    <cellStyle name="Normal 6 3 3 3" xfId="1180"/>
    <cellStyle name="Normal 6 3 3 3 2" xfId="2906"/>
    <cellStyle name="Normal 6 3 3 3 2 2" xfId="6353"/>
    <cellStyle name="Normal 6 3 3 3 3" xfId="4637"/>
    <cellStyle name="Normal 6 3 3 4" xfId="2048"/>
    <cellStyle name="Normal 6 3 3 4 2" xfId="5495"/>
    <cellStyle name="Normal 6 3 3 5" xfId="3779"/>
    <cellStyle name="Normal 6 3 4" xfId="544"/>
    <cellStyle name="Normal 6 3 4 2" xfId="1405"/>
    <cellStyle name="Normal 6 3 4 2 2" xfId="3131"/>
    <cellStyle name="Normal 6 3 4 2 2 2" xfId="6578"/>
    <cellStyle name="Normal 6 3 4 2 3" xfId="4862"/>
    <cellStyle name="Normal 6 3 4 3" xfId="2273"/>
    <cellStyle name="Normal 6 3 4 3 2" xfId="5720"/>
    <cellStyle name="Normal 6 3 4 4" xfId="4004"/>
    <cellStyle name="Normal 6 3 5" xfId="976"/>
    <cellStyle name="Normal 6 3 5 2" xfId="2702"/>
    <cellStyle name="Normal 6 3 5 2 2" xfId="6149"/>
    <cellStyle name="Normal 6 3 5 3" xfId="4433"/>
    <cellStyle name="Normal 6 3 6" xfId="1844"/>
    <cellStyle name="Normal 6 3 6 2" xfId="5291"/>
    <cellStyle name="Normal 6 3 7" xfId="3574"/>
    <cellStyle name="Normal 6 4" xfId="110"/>
    <cellStyle name="Normal 6 4 2" xfId="324"/>
    <cellStyle name="Normal 6 4 2 2" xfId="794"/>
    <cellStyle name="Normal 6 4 2 2 2" xfId="1655"/>
    <cellStyle name="Normal 6 4 2 2 2 2" xfId="3381"/>
    <cellStyle name="Normal 6 4 2 2 2 2 2" xfId="6828"/>
    <cellStyle name="Normal 6 4 2 2 2 3" xfId="5112"/>
    <cellStyle name="Normal 6 4 2 2 3" xfId="2523"/>
    <cellStyle name="Normal 6 4 2 2 3 2" xfId="5970"/>
    <cellStyle name="Normal 6 4 2 2 4" xfId="4254"/>
    <cellStyle name="Normal 6 4 2 3" xfId="1226"/>
    <cellStyle name="Normal 6 4 2 3 2" xfId="2952"/>
    <cellStyle name="Normal 6 4 2 3 2 2" xfId="6399"/>
    <cellStyle name="Normal 6 4 2 3 3" xfId="4683"/>
    <cellStyle name="Normal 6 4 2 4" xfId="2094"/>
    <cellStyle name="Normal 6 4 2 4 2" xfId="5541"/>
    <cellStyle name="Normal 6 4 2 5" xfId="3825"/>
    <cellStyle name="Normal 6 4 3" xfId="590"/>
    <cellStyle name="Normal 6 4 3 2" xfId="1451"/>
    <cellStyle name="Normal 6 4 3 2 2" xfId="3177"/>
    <cellStyle name="Normal 6 4 3 2 2 2" xfId="6624"/>
    <cellStyle name="Normal 6 4 3 2 3" xfId="4908"/>
    <cellStyle name="Normal 6 4 3 3" xfId="2319"/>
    <cellStyle name="Normal 6 4 3 3 2" xfId="5766"/>
    <cellStyle name="Normal 6 4 3 4" xfId="4050"/>
    <cellStyle name="Normal 6 4 4" xfId="1022"/>
    <cellStyle name="Normal 6 4 4 2" xfId="2748"/>
    <cellStyle name="Normal 6 4 4 2 2" xfId="6195"/>
    <cellStyle name="Normal 6 4 4 3" xfId="4479"/>
    <cellStyle name="Normal 6 4 5" xfId="1890"/>
    <cellStyle name="Normal 6 4 5 2" xfId="5337"/>
    <cellStyle name="Normal 6 4 6" xfId="3621"/>
    <cellStyle name="Normal 6 5" xfId="246"/>
    <cellStyle name="Normal 6 5 2" xfId="716"/>
    <cellStyle name="Normal 6 5 2 2" xfId="1577"/>
    <cellStyle name="Normal 6 5 2 2 2" xfId="3303"/>
    <cellStyle name="Normal 6 5 2 2 2 2" xfId="6750"/>
    <cellStyle name="Normal 6 5 2 2 3" xfId="5034"/>
    <cellStyle name="Normal 6 5 2 3" xfId="2445"/>
    <cellStyle name="Normal 6 5 2 3 2" xfId="5892"/>
    <cellStyle name="Normal 6 5 2 4" xfId="4176"/>
    <cellStyle name="Normal 6 5 3" xfId="1148"/>
    <cellStyle name="Normal 6 5 3 2" xfId="2874"/>
    <cellStyle name="Normal 6 5 3 2 2" xfId="6321"/>
    <cellStyle name="Normal 6 5 3 3" xfId="4605"/>
    <cellStyle name="Normal 6 5 4" xfId="2016"/>
    <cellStyle name="Normal 6 5 4 2" xfId="5463"/>
    <cellStyle name="Normal 6 5 5" xfId="3747"/>
    <cellStyle name="Normal 6 6" xfId="512"/>
    <cellStyle name="Normal 6 6 2" xfId="1373"/>
    <cellStyle name="Normal 6 6 2 2" xfId="3099"/>
    <cellStyle name="Normal 6 6 2 2 2" xfId="6546"/>
    <cellStyle name="Normal 6 6 2 3" xfId="4830"/>
    <cellStyle name="Normal 6 6 3" xfId="2241"/>
    <cellStyle name="Normal 6 6 3 2" xfId="5688"/>
    <cellStyle name="Normal 6 6 4" xfId="3972"/>
    <cellStyle name="Normal 6 7" xfId="944"/>
    <cellStyle name="Normal 6 7 2" xfId="2670"/>
    <cellStyle name="Normal 6 7 2 2" xfId="6117"/>
    <cellStyle name="Normal 6 7 3" xfId="4401"/>
    <cellStyle name="Normal 6 8" xfId="1812"/>
    <cellStyle name="Normal 6 8 2" xfId="5259"/>
    <cellStyle name="Normal 6 9" xfId="3542"/>
    <cellStyle name="Normal 7" xfId="23"/>
    <cellStyle name="Normal 7 2" xfId="43"/>
    <cellStyle name="Normal 7 2 2" xfId="77"/>
    <cellStyle name="Normal 7 2 2 2" xfId="163"/>
    <cellStyle name="Normal 7 2 2 2 2" xfId="376"/>
    <cellStyle name="Normal 7 2 2 2 2 2" xfId="846"/>
    <cellStyle name="Normal 7 2 2 2 2 2 2" xfId="1707"/>
    <cellStyle name="Normal 7 2 2 2 2 2 2 2" xfId="3433"/>
    <cellStyle name="Normal 7 2 2 2 2 2 2 2 2" xfId="6880"/>
    <cellStyle name="Normal 7 2 2 2 2 2 2 3" xfId="5164"/>
    <cellStyle name="Normal 7 2 2 2 2 2 3" xfId="2575"/>
    <cellStyle name="Normal 7 2 2 2 2 2 3 2" xfId="6022"/>
    <cellStyle name="Normal 7 2 2 2 2 2 4" xfId="4306"/>
    <cellStyle name="Normal 7 2 2 2 2 3" xfId="1278"/>
    <cellStyle name="Normal 7 2 2 2 2 3 2" xfId="3004"/>
    <cellStyle name="Normal 7 2 2 2 2 3 2 2" xfId="6451"/>
    <cellStyle name="Normal 7 2 2 2 2 3 3" xfId="4735"/>
    <cellStyle name="Normal 7 2 2 2 2 4" xfId="2146"/>
    <cellStyle name="Normal 7 2 2 2 2 4 2" xfId="5593"/>
    <cellStyle name="Normal 7 2 2 2 2 5" xfId="3877"/>
    <cellStyle name="Normal 7 2 2 2 3" xfId="642"/>
    <cellStyle name="Normal 7 2 2 2 3 2" xfId="1503"/>
    <cellStyle name="Normal 7 2 2 2 3 2 2" xfId="3229"/>
    <cellStyle name="Normal 7 2 2 2 3 2 2 2" xfId="6676"/>
    <cellStyle name="Normal 7 2 2 2 3 2 3" xfId="4960"/>
    <cellStyle name="Normal 7 2 2 2 3 3" xfId="2371"/>
    <cellStyle name="Normal 7 2 2 2 3 3 2" xfId="5818"/>
    <cellStyle name="Normal 7 2 2 2 3 4" xfId="4102"/>
    <cellStyle name="Normal 7 2 2 2 4" xfId="1074"/>
    <cellStyle name="Normal 7 2 2 2 4 2" xfId="2800"/>
    <cellStyle name="Normal 7 2 2 2 4 2 2" xfId="6247"/>
    <cellStyle name="Normal 7 2 2 2 4 3" xfId="4531"/>
    <cellStyle name="Normal 7 2 2 2 5" xfId="1942"/>
    <cellStyle name="Normal 7 2 2 2 5 2" xfId="5389"/>
    <cellStyle name="Normal 7 2 2 2 6" xfId="3673"/>
    <cellStyle name="Normal 7 2 2 3" xfId="298"/>
    <cellStyle name="Normal 7 2 2 3 2" xfId="768"/>
    <cellStyle name="Normal 7 2 2 3 2 2" xfId="1629"/>
    <cellStyle name="Normal 7 2 2 3 2 2 2" xfId="3355"/>
    <cellStyle name="Normal 7 2 2 3 2 2 2 2" xfId="6802"/>
    <cellStyle name="Normal 7 2 2 3 2 2 3" xfId="5086"/>
    <cellStyle name="Normal 7 2 2 3 2 3" xfId="2497"/>
    <cellStyle name="Normal 7 2 2 3 2 3 2" xfId="5944"/>
    <cellStyle name="Normal 7 2 2 3 2 4" xfId="4228"/>
    <cellStyle name="Normal 7 2 2 3 3" xfId="1200"/>
    <cellStyle name="Normal 7 2 2 3 3 2" xfId="2926"/>
    <cellStyle name="Normal 7 2 2 3 3 2 2" xfId="6373"/>
    <cellStyle name="Normal 7 2 2 3 3 3" xfId="4657"/>
    <cellStyle name="Normal 7 2 2 3 4" xfId="2068"/>
    <cellStyle name="Normal 7 2 2 3 4 2" xfId="5515"/>
    <cellStyle name="Normal 7 2 2 3 5" xfId="3799"/>
    <cellStyle name="Normal 7 2 2 4" xfId="564"/>
    <cellStyle name="Normal 7 2 2 4 2" xfId="1425"/>
    <cellStyle name="Normal 7 2 2 4 2 2" xfId="3151"/>
    <cellStyle name="Normal 7 2 2 4 2 2 2" xfId="6598"/>
    <cellStyle name="Normal 7 2 2 4 2 3" xfId="4882"/>
    <cellStyle name="Normal 7 2 2 4 3" xfId="2293"/>
    <cellStyle name="Normal 7 2 2 4 3 2" xfId="5740"/>
    <cellStyle name="Normal 7 2 2 4 4" xfId="4024"/>
    <cellStyle name="Normal 7 2 2 5" xfId="996"/>
    <cellStyle name="Normal 7 2 2 5 2" xfId="2722"/>
    <cellStyle name="Normal 7 2 2 5 2 2" xfId="6169"/>
    <cellStyle name="Normal 7 2 2 5 3" xfId="4453"/>
    <cellStyle name="Normal 7 2 2 6" xfId="1864"/>
    <cellStyle name="Normal 7 2 2 6 2" xfId="5311"/>
    <cellStyle name="Normal 7 2 2 7" xfId="3594"/>
    <cellStyle name="Normal 7 2 3" xfId="130"/>
    <cellStyle name="Normal 7 2 3 2" xfId="344"/>
    <cellStyle name="Normal 7 2 3 2 2" xfId="814"/>
    <cellStyle name="Normal 7 2 3 2 2 2" xfId="1675"/>
    <cellStyle name="Normal 7 2 3 2 2 2 2" xfId="3401"/>
    <cellStyle name="Normal 7 2 3 2 2 2 2 2" xfId="6848"/>
    <cellStyle name="Normal 7 2 3 2 2 2 3" xfId="5132"/>
    <cellStyle name="Normal 7 2 3 2 2 3" xfId="2543"/>
    <cellStyle name="Normal 7 2 3 2 2 3 2" xfId="5990"/>
    <cellStyle name="Normal 7 2 3 2 2 4" xfId="4274"/>
    <cellStyle name="Normal 7 2 3 2 3" xfId="1246"/>
    <cellStyle name="Normal 7 2 3 2 3 2" xfId="2972"/>
    <cellStyle name="Normal 7 2 3 2 3 2 2" xfId="6419"/>
    <cellStyle name="Normal 7 2 3 2 3 3" xfId="4703"/>
    <cellStyle name="Normal 7 2 3 2 4" xfId="2114"/>
    <cellStyle name="Normal 7 2 3 2 4 2" xfId="5561"/>
    <cellStyle name="Normal 7 2 3 2 5" xfId="3845"/>
    <cellStyle name="Normal 7 2 3 3" xfId="610"/>
    <cellStyle name="Normal 7 2 3 3 2" xfId="1471"/>
    <cellStyle name="Normal 7 2 3 3 2 2" xfId="3197"/>
    <cellStyle name="Normal 7 2 3 3 2 2 2" xfId="6644"/>
    <cellStyle name="Normal 7 2 3 3 2 3" xfId="4928"/>
    <cellStyle name="Normal 7 2 3 3 3" xfId="2339"/>
    <cellStyle name="Normal 7 2 3 3 3 2" xfId="5786"/>
    <cellStyle name="Normal 7 2 3 3 4" xfId="4070"/>
    <cellStyle name="Normal 7 2 3 4" xfId="1042"/>
    <cellStyle name="Normal 7 2 3 4 2" xfId="2768"/>
    <cellStyle name="Normal 7 2 3 4 2 2" xfId="6215"/>
    <cellStyle name="Normal 7 2 3 4 3" xfId="4499"/>
    <cellStyle name="Normal 7 2 3 5" xfId="1910"/>
    <cellStyle name="Normal 7 2 3 5 2" xfId="5357"/>
    <cellStyle name="Normal 7 2 3 6" xfId="3641"/>
    <cellStyle name="Normal 7 2 4" xfId="266"/>
    <cellStyle name="Normal 7 2 4 2" xfId="736"/>
    <cellStyle name="Normal 7 2 4 2 2" xfId="1597"/>
    <cellStyle name="Normal 7 2 4 2 2 2" xfId="3323"/>
    <cellStyle name="Normal 7 2 4 2 2 2 2" xfId="6770"/>
    <cellStyle name="Normal 7 2 4 2 2 3" xfId="5054"/>
    <cellStyle name="Normal 7 2 4 2 3" xfId="2465"/>
    <cellStyle name="Normal 7 2 4 2 3 2" xfId="5912"/>
    <cellStyle name="Normal 7 2 4 2 4" xfId="4196"/>
    <cellStyle name="Normal 7 2 4 3" xfId="1168"/>
    <cellStyle name="Normal 7 2 4 3 2" xfId="2894"/>
    <cellStyle name="Normal 7 2 4 3 2 2" xfId="6341"/>
    <cellStyle name="Normal 7 2 4 3 3" xfId="4625"/>
    <cellStyle name="Normal 7 2 4 4" xfId="2036"/>
    <cellStyle name="Normal 7 2 4 4 2" xfId="5483"/>
    <cellStyle name="Normal 7 2 4 5" xfId="3767"/>
    <cellStyle name="Normal 7 2 5" xfId="532"/>
    <cellStyle name="Normal 7 2 5 2" xfId="1393"/>
    <cellStyle name="Normal 7 2 5 2 2" xfId="3119"/>
    <cellStyle name="Normal 7 2 5 2 2 2" xfId="6566"/>
    <cellStyle name="Normal 7 2 5 2 3" xfId="4850"/>
    <cellStyle name="Normal 7 2 5 3" xfId="2261"/>
    <cellStyle name="Normal 7 2 5 3 2" xfId="5708"/>
    <cellStyle name="Normal 7 2 5 4" xfId="3992"/>
    <cellStyle name="Normal 7 2 6" xfId="964"/>
    <cellStyle name="Normal 7 2 6 2" xfId="2690"/>
    <cellStyle name="Normal 7 2 6 2 2" xfId="6137"/>
    <cellStyle name="Normal 7 2 6 3" xfId="4421"/>
    <cellStyle name="Normal 7 2 7" xfId="1832"/>
    <cellStyle name="Normal 7 2 7 2" xfId="5279"/>
    <cellStyle name="Normal 7 2 8" xfId="3562"/>
    <cellStyle name="Normal 7 3" xfId="60"/>
    <cellStyle name="Normal 7 3 2" xfId="147"/>
    <cellStyle name="Normal 7 3 2 2" xfId="360"/>
    <cellStyle name="Normal 7 3 2 2 2" xfId="830"/>
    <cellStyle name="Normal 7 3 2 2 2 2" xfId="1691"/>
    <cellStyle name="Normal 7 3 2 2 2 2 2" xfId="3417"/>
    <cellStyle name="Normal 7 3 2 2 2 2 2 2" xfId="6864"/>
    <cellStyle name="Normal 7 3 2 2 2 2 3" xfId="5148"/>
    <cellStyle name="Normal 7 3 2 2 2 3" xfId="2559"/>
    <cellStyle name="Normal 7 3 2 2 2 3 2" xfId="6006"/>
    <cellStyle name="Normal 7 3 2 2 2 4" xfId="4290"/>
    <cellStyle name="Normal 7 3 2 2 3" xfId="1262"/>
    <cellStyle name="Normal 7 3 2 2 3 2" xfId="2988"/>
    <cellStyle name="Normal 7 3 2 2 3 2 2" xfId="6435"/>
    <cellStyle name="Normal 7 3 2 2 3 3" xfId="4719"/>
    <cellStyle name="Normal 7 3 2 2 4" xfId="2130"/>
    <cellStyle name="Normal 7 3 2 2 4 2" xfId="5577"/>
    <cellStyle name="Normal 7 3 2 2 5" xfId="3861"/>
    <cellStyle name="Normal 7 3 2 3" xfId="626"/>
    <cellStyle name="Normal 7 3 2 3 2" xfId="1487"/>
    <cellStyle name="Normal 7 3 2 3 2 2" xfId="3213"/>
    <cellStyle name="Normal 7 3 2 3 2 2 2" xfId="6660"/>
    <cellStyle name="Normal 7 3 2 3 2 3" xfId="4944"/>
    <cellStyle name="Normal 7 3 2 3 3" xfId="2355"/>
    <cellStyle name="Normal 7 3 2 3 3 2" xfId="5802"/>
    <cellStyle name="Normal 7 3 2 3 4" xfId="4086"/>
    <cellStyle name="Normal 7 3 2 4" xfId="1058"/>
    <cellStyle name="Normal 7 3 2 4 2" xfId="2784"/>
    <cellStyle name="Normal 7 3 2 4 2 2" xfId="6231"/>
    <cellStyle name="Normal 7 3 2 4 3" xfId="4515"/>
    <cellStyle name="Normal 7 3 2 5" xfId="1926"/>
    <cellStyle name="Normal 7 3 2 5 2" xfId="5373"/>
    <cellStyle name="Normal 7 3 2 6" xfId="3657"/>
    <cellStyle name="Normal 7 3 3" xfId="282"/>
    <cellStyle name="Normal 7 3 3 2" xfId="752"/>
    <cellStyle name="Normal 7 3 3 2 2" xfId="1613"/>
    <cellStyle name="Normal 7 3 3 2 2 2" xfId="3339"/>
    <cellStyle name="Normal 7 3 3 2 2 2 2" xfId="6786"/>
    <cellStyle name="Normal 7 3 3 2 2 3" xfId="5070"/>
    <cellStyle name="Normal 7 3 3 2 3" xfId="2481"/>
    <cellStyle name="Normal 7 3 3 2 3 2" xfId="5928"/>
    <cellStyle name="Normal 7 3 3 2 4" xfId="4212"/>
    <cellStyle name="Normal 7 3 3 3" xfId="1184"/>
    <cellStyle name="Normal 7 3 3 3 2" xfId="2910"/>
    <cellStyle name="Normal 7 3 3 3 2 2" xfId="6357"/>
    <cellStyle name="Normal 7 3 3 3 3" xfId="4641"/>
    <cellStyle name="Normal 7 3 3 4" xfId="2052"/>
    <cellStyle name="Normal 7 3 3 4 2" xfId="5499"/>
    <cellStyle name="Normal 7 3 3 5" xfId="3783"/>
    <cellStyle name="Normal 7 3 4" xfId="548"/>
    <cellStyle name="Normal 7 3 4 2" xfId="1409"/>
    <cellStyle name="Normal 7 3 4 2 2" xfId="3135"/>
    <cellStyle name="Normal 7 3 4 2 2 2" xfId="6582"/>
    <cellStyle name="Normal 7 3 4 2 3" xfId="4866"/>
    <cellStyle name="Normal 7 3 4 3" xfId="2277"/>
    <cellStyle name="Normal 7 3 4 3 2" xfId="5724"/>
    <cellStyle name="Normal 7 3 4 4" xfId="4008"/>
    <cellStyle name="Normal 7 3 5" xfId="980"/>
    <cellStyle name="Normal 7 3 5 2" xfId="2706"/>
    <cellStyle name="Normal 7 3 5 2 2" xfId="6153"/>
    <cellStyle name="Normal 7 3 5 3" xfId="4437"/>
    <cellStyle name="Normal 7 3 6" xfId="1848"/>
    <cellStyle name="Normal 7 3 6 2" xfId="5295"/>
    <cellStyle name="Normal 7 3 7" xfId="3578"/>
    <cellStyle name="Normal 7 4" xfId="114"/>
    <cellStyle name="Normal 7 4 2" xfId="328"/>
    <cellStyle name="Normal 7 4 2 2" xfId="798"/>
    <cellStyle name="Normal 7 4 2 2 2" xfId="1659"/>
    <cellStyle name="Normal 7 4 2 2 2 2" xfId="3385"/>
    <cellStyle name="Normal 7 4 2 2 2 2 2" xfId="6832"/>
    <cellStyle name="Normal 7 4 2 2 2 3" xfId="5116"/>
    <cellStyle name="Normal 7 4 2 2 3" xfId="2527"/>
    <cellStyle name="Normal 7 4 2 2 3 2" xfId="5974"/>
    <cellStyle name="Normal 7 4 2 2 4" xfId="4258"/>
    <cellStyle name="Normal 7 4 2 3" xfId="1230"/>
    <cellStyle name="Normal 7 4 2 3 2" xfId="2956"/>
    <cellStyle name="Normal 7 4 2 3 2 2" xfId="6403"/>
    <cellStyle name="Normal 7 4 2 3 3" xfId="4687"/>
    <cellStyle name="Normal 7 4 2 4" xfId="2098"/>
    <cellStyle name="Normal 7 4 2 4 2" xfId="5545"/>
    <cellStyle name="Normal 7 4 2 5" xfId="3829"/>
    <cellStyle name="Normal 7 4 3" xfId="594"/>
    <cellStyle name="Normal 7 4 3 2" xfId="1455"/>
    <cellStyle name="Normal 7 4 3 2 2" xfId="3181"/>
    <cellStyle name="Normal 7 4 3 2 2 2" xfId="6628"/>
    <cellStyle name="Normal 7 4 3 2 3" xfId="4912"/>
    <cellStyle name="Normal 7 4 3 3" xfId="2323"/>
    <cellStyle name="Normal 7 4 3 3 2" xfId="5770"/>
    <cellStyle name="Normal 7 4 3 4" xfId="4054"/>
    <cellStyle name="Normal 7 4 4" xfId="1026"/>
    <cellStyle name="Normal 7 4 4 2" xfId="2752"/>
    <cellStyle name="Normal 7 4 4 2 2" xfId="6199"/>
    <cellStyle name="Normal 7 4 4 3" xfId="4483"/>
    <cellStyle name="Normal 7 4 5" xfId="1894"/>
    <cellStyle name="Normal 7 4 5 2" xfId="5341"/>
    <cellStyle name="Normal 7 4 6" xfId="3625"/>
    <cellStyle name="Normal 7 5" xfId="250"/>
    <cellStyle name="Normal 7 5 2" xfId="720"/>
    <cellStyle name="Normal 7 5 2 2" xfId="1581"/>
    <cellStyle name="Normal 7 5 2 2 2" xfId="3307"/>
    <cellStyle name="Normal 7 5 2 2 2 2" xfId="6754"/>
    <cellStyle name="Normal 7 5 2 2 3" xfId="5038"/>
    <cellStyle name="Normal 7 5 2 3" xfId="2449"/>
    <cellStyle name="Normal 7 5 2 3 2" xfId="5896"/>
    <cellStyle name="Normal 7 5 2 4" xfId="4180"/>
    <cellStyle name="Normal 7 5 3" xfId="1152"/>
    <cellStyle name="Normal 7 5 3 2" xfId="2878"/>
    <cellStyle name="Normal 7 5 3 2 2" xfId="6325"/>
    <cellStyle name="Normal 7 5 3 3" xfId="4609"/>
    <cellStyle name="Normal 7 5 4" xfId="2020"/>
    <cellStyle name="Normal 7 5 4 2" xfId="5467"/>
    <cellStyle name="Normal 7 5 5" xfId="3751"/>
    <cellStyle name="Normal 7 6" xfId="516"/>
    <cellStyle name="Normal 7 6 2" xfId="1377"/>
    <cellStyle name="Normal 7 6 2 2" xfId="3103"/>
    <cellStyle name="Normal 7 6 2 2 2" xfId="6550"/>
    <cellStyle name="Normal 7 6 2 3" xfId="4834"/>
    <cellStyle name="Normal 7 6 3" xfId="2245"/>
    <cellStyle name="Normal 7 6 3 2" xfId="5692"/>
    <cellStyle name="Normal 7 6 4" xfId="3976"/>
    <cellStyle name="Normal 7 7" xfId="948"/>
    <cellStyle name="Normal 7 7 2" xfId="2674"/>
    <cellStyle name="Normal 7 7 2 2" xfId="6121"/>
    <cellStyle name="Normal 7 7 3" xfId="4405"/>
    <cellStyle name="Normal 7 8" xfId="1816"/>
    <cellStyle name="Normal 7 8 2" xfId="5263"/>
    <cellStyle name="Normal 7 9" xfId="3546"/>
    <cellStyle name="Normal 8" xfId="24"/>
    <cellStyle name="Normal 8 2" xfId="61"/>
    <cellStyle name="Normal 8 2 2" xfId="148"/>
    <cellStyle name="Normal 8 2 2 2" xfId="361"/>
    <cellStyle name="Normal 8 2 2 2 2" xfId="831"/>
    <cellStyle name="Normal 8 2 2 2 2 2" xfId="1692"/>
    <cellStyle name="Normal 8 2 2 2 2 2 2" xfId="3418"/>
    <cellStyle name="Normal 8 2 2 2 2 2 2 2" xfId="6865"/>
    <cellStyle name="Normal 8 2 2 2 2 2 3" xfId="5149"/>
    <cellStyle name="Normal 8 2 2 2 2 3" xfId="2560"/>
    <cellStyle name="Normal 8 2 2 2 2 3 2" xfId="6007"/>
    <cellStyle name="Normal 8 2 2 2 2 4" xfId="4291"/>
    <cellStyle name="Normal 8 2 2 2 3" xfId="1263"/>
    <cellStyle name="Normal 8 2 2 2 3 2" xfId="2989"/>
    <cellStyle name="Normal 8 2 2 2 3 2 2" xfId="6436"/>
    <cellStyle name="Normal 8 2 2 2 3 3" xfId="4720"/>
    <cellStyle name="Normal 8 2 2 2 4" xfId="2131"/>
    <cellStyle name="Normal 8 2 2 2 4 2" xfId="5578"/>
    <cellStyle name="Normal 8 2 2 2 5" xfId="3862"/>
    <cellStyle name="Normal 8 2 2 3" xfId="627"/>
    <cellStyle name="Normal 8 2 2 3 2" xfId="1488"/>
    <cellStyle name="Normal 8 2 2 3 2 2" xfId="3214"/>
    <cellStyle name="Normal 8 2 2 3 2 2 2" xfId="6661"/>
    <cellStyle name="Normal 8 2 2 3 2 3" xfId="4945"/>
    <cellStyle name="Normal 8 2 2 3 3" xfId="2356"/>
    <cellStyle name="Normal 8 2 2 3 3 2" xfId="5803"/>
    <cellStyle name="Normal 8 2 2 3 4" xfId="4087"/>
    <cellStyle name="Normal 8 2 2 4" xfId="1059"/>
    <cellStyle name="Normal 8 2 2 4 2" xfId="2785"/>
    <cellStyle name="Normal 8 2 2 4 2 2" xfId="6232"/>
    <cellStyle name="Normal 8 2 2 4 3" xfId="4516"/>
    <cellStyle name="Normal 8 2 2 5" xfId="1927"/>
    <cellStyle name="Normal 8 2 2 5 2" xfId="5374"/>
    <cellStyle name="Normal 8 2 2 6" xfId="3658"/>
    <cellStyle name="Normal 8 2 3" xfId="283"/>
    <cellStyle name="Normal 8 2 3 2" xfId="753"/>
    <cellStyle name="Normal 8 2 3 2 2" xfId="1614"/>
    <cellStyle name="Normal 8 2 3 2 2 2" xfId="3340"/>
    <cellStyle name="Normal 8 2 3 2 2 2 2" xfId="6787"/>
    <cellStyle name="Normal 8 2 3 2 2 3" xfId="5071"/>
    <cellStyle name="Normal 8 2 3 2 3" xfId="2482"/>
    <cellStyle name="Normal 8 2 3 2 3 2" xfId="5929"/>
    <cellStyle name="Normal 8 2 3 2 4" xfId="4213"/>
    <cellStyle name="Normal 8 2 3 3" xfId="1185"/>
    <cellStyle name="Normal 8 2 3 3 2" xfId="2911"/>
    <cellStyle name="Normal 8 2 3 3 2 2" xfId="6358"/>
    <cellStyle name="Normal 8 2 3 3 3" xfId="4642"/>
    <cellStyle name="Normal 8 2 3 4" xfId="2053"/>
    <cellStyle name="Normal 8 2 3 4 2" xfId="5500"/>
    <cellStyle name="Normal 8 2 3 5" xfId="3784"/>
    <cellStyle name="Normal 8 2 4" xfId="549"/>
    <cellStyle name="Normal 8 2 4 2" xfId="1410"/>
    <cellStyle name="Normal 8 2 4 2 2" xfId="3136"/>
    <cellStyle name="Normal 8 2 4 2 2 2" xfId="6583"/>
    <cellStyle name="Normal 8 2 4 2 3" xfId="4867"/>
    <cellStyle name="Normal 8 2 4 3" xfId="2278"/>
    <cellStyle name="Normal 8 2 4 3 2" xfId="5725"/>
    <cellStyle name="Normal 8 2 4 4" xfId="4009"/>
    <cellStyle name="Normal 8 2 5" xfId="981"/>
    <cellStyle name="Normal 8 2 5 2" xfId="2707"/>
    <cellStyle name="Normal 8 2 5 2 2" xfId="6154"/>
    <cellStyle name="Normal 8 2 5 3" xfId="4438"/>
    <cellStyle name="Normal 8 2 6" xfId="1849"/>
    <cellStyle name="Normal 8 2 6 2" xfId="5296"/>
    <cellStyle name="Normal 8 2 7" xfId="3579"/>
    <cellStyle name="Normal 8 3" xfId="115"/>
    <cellStyle name="Normal 8 3 2" xfId="329"/>
    <cellStyle name="Normal 8 3 2 2" xfId="799"/>
    <cellStyle name="Normal 8 3 2 2 2" xfId="1660"/>
    <cellStyle name="Normal 8 3 2 2 2 2" xfId="3386"/>
    <cellStyle name="Normal 8 3 2 2 2 2 2" xfId="6833"/>
    <cellStyle name="Normal 8 3 2 2 2 3" xfId="5117"/>
    <cellStyle name="Normal 8 3 2 2 3" xfId="2528"/>
    <cellStyle name="Normal 8 3 2 2 3 2" xfId="5975"/>
    <cellStyle name="Normal 8 3 2 2 4" xfId="4259"/>
    <cellStyle name="Normal 8 3 2 3" xfId="1231"/>
    <cellStyle name="Normal 8 3 2 3 2" xfId="2957"/>
    <cellStyle name="Normal 8 3 2 3 2 2" xfId="6404"/>
    <cellStyle name="Normal 8 3 2 3 3" xfId="4688"/>
    <cellStyle name="Normal 8 3 2 4" xfId="2099"/>
    <cellStyle name="Normal 8 3 2 4 2" xfId="5546"/>
    <cellStyle name="Normal 8 3 2 5" xfId="3830"/>
    <cellStyle name="Normal 8 3 3" xfId="595"/>
    <cellStyle name="Normal 8 3 3 2" xfId="1456"/>
    <cellStyle name="Normal 8 3 3 2 2" xfId="3182"/>
    <cellStyle name="Normal 8 3 3 2 2 2" xfId="6629"/>
    <cellStyle name="Normal 8 3 3 2 3" xfId="4913"/>
    <cellStyle name="Normal 8 3 3 3" xfId="2324"/>
    <cellStyle name="Normal 8 3 3 3 2" xfId="5771"/>
    <cellStyle name="Normal 8 3 3 4" xfId="4055"/>
    <cellStyle name="Normal 8 3 4" xfId="1027"/>
    <cellStyle name="Normal 8 3 4 2" xfId="2753"/>
    <cellStyle name="Normal 8 3 4 2 2" xfId="6200"/>
    <cellStyle name="Normal 8 3 4 3" xfId="4484"/>
    <cellStyle name="Normal 8 3 5" xfId="1895"/>
    <cellStyle name="Normal 8 3 5 2" xfId="5342"/>
    <cellStyle name="Normal 8 3 6" xfId="3626"/>
    <cellStyle name="Normal 8 4" xfId="251"/>
    <cellStyle name="Normal 8 4 2" xfId="721"/>
    <cellStyle name="Normal 8 4 2 2" xfId="1582"/>
    <cellStyle name="Normal 8 4 2 2 2" xfId="3308"/>
    <cellStyle name="Normal 8 4 2 2 2 2" xfId="6755"/>
    <cellStyle name="Normal 8 4 2 2 3" xfId="5039"/>
    <cellStyle name="Normal 8 4 2 3" xfId="2450"/>
    <cellStyle name="Normal 8 4 2 3 2" xfId="5897"/>
    <cellStyle name="Normal 8 4 2 4" xfId="4181"/>
    <cellStyle name="Normal 8 4 3" xfId="1153"/>
    <cellStyle name="Normal 8 4 3 2" xfId="2879"/>
    <cellStyle name="Normal 8 4 3 2 2" xfId="6326"/>
    <cellStyle name="Normal 8 4 3 3" xfId="4610"/>
    <cellStyle name="Normal 8 4 4" xfId="2021"/>
    <cellStyle name="Normal 8 4 4 2" xfId="5468"/>
    <cellStyle name="Normal 8 4 5" xfId="3752"/>
    <cellStyle name="Normal 8 5" xfId="517"/>
    <cellStyle name="Normal 8 5 2" xfId="1378"/>
    <cellStyle name="Normal 8 5 2 2" xfId="3104"/>
    <cellStyle name="Normal 8 5 2 2 2" xfId="6551"/>
    <cellStyle name="Normal 8 5 2 3" xfId="4835"/>
    <cellStyle name="Normal 8 5 3" xfId="2246"/>
    <cellStyle name="Normal 8 5 3 2" xfId="5693"/>
    <cellStyle name="Normal 8 5 4" xfId="3977"/>
    <cellStyle name="Normal 8 6" xfId="949"/>
    <cellStyle name="Normal 8 6 2" xfId="2675"/>
    <cellStyle name="Normal 8 6 2 2" xfId="6122"/>
    <cellStyle name="Normal 8 6 3" xfId="4406"/>
    <cellStyle name="Normal 8 7" xfId="1817"/>
    <cellStyle name="Normal 8 7 2" xfId="5264"/>
    <cellStyle name="Normal 8 8" xfId="3547"/>
    <cellStyle name="Normal 9" xfId="9"/>
    <cellStyle name="Normal 9 10" xfId="99"/>
    <cellStyle name="Normal 9 10 2" xfId="182"/>
    <cellStyle name="Normal 9 10 2 2" xfId="391"/>
    <cellStyle name="Normal 9 10 2 2 2" xfId="861"/>
    <cellStyle name="Normal 9 10 2 2 2 2" xfId="1722"/>
    <cellStyle name="Normal 9 10 2 2 2 2 2" xfId="3448"/>
    <cellStyle name="Normal 9 10 2 2 2 2 2 2" xfId="6895"/>
    <cellStyle name="Normal 9 10 2 2 2 2 3" xfId="5179"/>
    <cellStyle name="Normal 9 10 2 2 2 3" xfId="2590"/>
    <cellStyle name="Normal 9 10 2 2 2 3 2" xfId="6037"/>
    <cellStyle name="Normal 9 10 2 2 2 4" xfId="4321"/>
    <cellStyle name="Normal 9 10 2 2 3" xfId="1293"/>
    <cellStyle name="Normal 9 10 2 2 3 2" xfId="3019"/>
    <cellStyle name="Normal 9 10 2 2 3 2 2" xfId="6466"/>
    <cellStyle name="Normal 9 10 2 2 3 3" xfId="4750"/>
    <cellStyle name="Normal 9 10 2 2 4" xfId="2161"/>
    <cellStyle name="Normal 9 10 2 2 4 2" xfId="5608"/>
    <cellStyle name="Normal 9 10 2 2 5" xfId="3892"/>
    <cellStyle name="Normal 9 10 2 3" xfId="657"/>
    <cellStyle name="Normal 9 10 2 3 2" xfId="1518"/>
    <cellStyle name="Normal 9 10 2 3 2 2" xfId="3244"/>
    <cellStyle name="Normal 9 10 2 3 2 2 2" xfId="6691"/>
    <cellStyle name="Normal 9 10 2 3 2 3" xfId="4975"/>
    <cellStyle name="Normal 9 10 2 3 3" xfId="2386"/>
    <cellStyle name="Normal 9 10 2 3 3 2" xfId="5833"/>
    <cellStyle name="Normal 9 10 2 3 4" xfId="4117"/>
    <cellStyle name="Normal 9 10 2 4" xfId="1089"/>
    <cellStyle name="Normal 9 10 2 4 2" xfId="2815"/>
    <cellStyle name="Normal 9 10 2 4 2 2" xfId="6262"/>
    <cellStyle name="Normal 9 10 2 4 3" xfId="4546"/>
    <cellStyle name="Normal 9 10 2 5" xfId="1957"/>
    <cellStyle name="Normal 9 10 2 5 2" xfId="5404"/>
    <cellStyle name="Normal 9 10 2 6" xfId="3688"/>
    <cellStyle name="Normal 9 10 3" xfId="313"/>
    <cellStyle name="Normal 9 10 3 2" xfId="783"/>
    <cellStyle name="Normal 9 10 3 2 2" xfId="1644"/>
    <cellStyle name="Normal 9 10 3 2 2 2" xfId="3370"/>
    <cellStyle name="Normal 9 10 3 2 2 2 2" xfId="6817"/>
    <cellStyle name="Normal 9 10 3 2 2 3" xfId="5101"/>
    <cellStyle name="Normal 9 10 3 2 3" xfId="2512"/>
    <cellStyle name="Normal 9 10 3 2 3 2" xfId="5959"/>
    <cellStyle name="Normal 9 10 3 2 4" xfId="4243"/>
    <cellStyle name="Normal 9 10 3 3" xfId="1215"/>
    <cellStyle name="Normal 9 10 3 3 2" xfId="2941"/>
    <cellStyle name="Normal 9 10 3 3 2 2" xfId="6388"/>
    <cellStyle name="Normal 9 10 3 3 3" xfId="4672"/>
    <cellStyle name="Normal 9 10 3 4" xfId="2083"/>
    <cellStyle name="Normal 9 10 3 4 2" xfId="5530"/>
    <cellStyle name="Normal 9 10 3 5" xfId="3814"/>
    <cellStyle name="Normal 9 10 4" xfId="579"/>
    <cellStyle name="Normal 9 10 4 2" xfId="1440"/>
    <cellStyle name="Normal 9 10 4 2 2" xfId="3166"/>
    <cellStyle name="Normal 9 10 4 2 2 2" xfId="6613"/>
    <cellStyle name="Normal 9 10 4 2 3" xfId="4897"/>
    <cellStyle name="Normal 9 10 4 3" xfId="2308"/>
    <cellStyle name="Normal 9 10 4 3 2" xfId="5755"/>
    <cellStyle name="Normal 9 10 4 4" xfId="4039"/>
    <cellStyle name="Normal 9 10 5" xfId="1011"/>
    <cellStyle name="Normal 9 10 5 2" xfId="2737"/>
    <cellStyle name="Normal 9 10 5 2 2" xfId="6184"/>
    <cellStyle name="Normal 9 10 5 3" xfId="4468"/>
    <cellStyle name="Normal 9 10 6" xfId="1879"/>
    <cellStyle name="Normal 9 10 6 2" xfId="5326"/>
    <cellStyle name="Normal 9 10 7" xfId="3610"/>
    <cellStyle name="Normal 9 11" xfId="186"/>
    <cellStyle name="Normal 9 11 2" xfId="394"/>
    <cellStyle name="Normal 9 11 2 2" xfId="864"/>
    <cellStyle name="Normal 9 11 2 2 2" xfId="1725"/>
    <cellStyle name="Normal 9 11 2 2 2 2" xfId="3451"/>
    <cellStyle name="Normal 9 11 2 2 2 2 2" xfId="6898"/>
    <cellStyle name="Normal 9 11 2 2 2 3" xfId="5182"/>
    <cellStyle name="Normal 9 11 2 2 3" xfId="2593"/>
    <cellStyle name="Normal 9 11 2 2 3 2" xfId="6040"/>
    <cellStyle name="Normal 9 11 2 2 4" xfId="4324"/>
    <cellStyle name="Normal 9 11 2 3" xfId="1296"/>
    <cellStyle name="Normal 9 11 2 3 2" xfId="3022"/>
    <cellStyle name="Normal 9 11 2 3 2 2" xfId="6469"/>
    <cellStyle name="Normal 9 11 2 3 3" xfId="4753"/>
    <cellStyle name="Normal 9 11 2 4" xfId="2164"/>
    <cellStyle name="Normal 9 11 2 4 2" xfId="5611"/>
    <cellStyle name="Normal 9 11 2 5" xfId="3895"/>
    <cellStyle name="Normal 9 11 3" xfId="660"/>
    <cellStyle name="Normal 9 11 3 2" xfId="1521"/>
    <cellStyle name="Normal 9 11 3 2 2" xfId="3247"/>
    <cellStyle name="Normal 9 11 3 2 2 2" xfId="6694"/>
    <cellStyle name="Normal 9 11 3 2 3" xfId="4978"/>
    <cellStyle name="Normal 9 11 3 3" xfId="2389"/>
    <cellStyle name="Normal 9 11 3 3 2" xfId="5836"/>
    <cellStyle name="Normal 9 11 3 4" xfId="4120"/>
    <cellStyle name="Normal 9 11 4" xfId="1092"/>
    <cellStyle name="Normal 9 11 4 2" xfId="2818"/>
    <cellStyle name="Normal 9 11 4 2 2" xfId="6265"/>
    <cellStyle name="Normal 9 11 4 3" xfId="4549"/>
    <cellStyle name="Normal 9 11 5" xfId="1960"/>
    <cellStyle name="Normal 9 11 5 2" xfId="5407"/>
    <cellStyle name="Normal 9 11 6" xfId="3691"/>
    <cellStyle name="Normal 9 12" xfId="102"/>
    <cellStyle name="Normal 9 12 2" xfId="316"/>
    <cellStyle name="Normal 9 12 2 2" xfId="786"/>
    <cellStyle name="Normal 9 12 2 2 2" xfId="1647"/>
    <cellStyle name="Normal 9 12 2 2 2 2" xfId="3373"/>
    <cellStyle name="Normal 9 12 2 2 2 2 2" xfId="6820"/>
    <cellStyle name="Normal 9 12 2 2 2 3" xfId="5104"/>
    <cellStyle name="Normal 9 12 2 2 3" xfId="2515"/>
    <cellStyle name="Normal 9 12 2 2 3 2" xfId="5962"/>
    <cellStyle name="Normal 9 12 2 2 4" xfId="4246"/>
    <cellStyle name="Normal 9 12 2 3" xfId="1218"/>
    <cellStyle name="Normal 9 12 2 3 2" xfId="2944"/>
    <cellStyle name="Normal 9 12 2 3 2 2" xfId="6391"/>
    <cellStyle name="Normal 9 12 2 3 3" xfId="4675"/>
    <cellStyle name="Normal 9 12 2 4" xfId="2086"/>
    <cellStyle name="Normal 9 12 2 4 2" xfId="5533"/>
    <cellStyle name="Normal 9 12 2 5" xfId="3817"/>
    <cellStyle name="Normal 9 12 3" xfId="582"/>
    <cellStyle name="Normal 9 12 3 2" xfId="1443"/>
    <cellStyle name="Normal 9 12 3 2 2" xfId="3169"/>
    <cellStyle name="Normal 9 12 3 2 2 2" xfId="6616"/>
    <cellStyle name="Normal 9 12 3 2 3" xfId="4900"/>
    <cellStyle name="Normal 9 12 3 3" xfId="2311"/>
    <cellStyle name="Normal 9 12 3 3 2" xfId="5758"/>
    <cellStyle name="Normal 9 12 3 4" xfId="4042"/>
    <cellStyle name="Normal 9 12 4" xfId="1014"/>
    <cellStyle name="Normal 9 12 4 2" xfId="2740"/>
    <cellStyle name="Normal 9 12 4 2 2" xfId="6187"/>
    <cellStyle name="Normal 9 12 4 3" xfId="4471"/>
    <cellStyle name="Normal 9 12 5" xfId="1882"/>
    <cellStyle name="Normal 9 12 5 2" xfId="5329"/>
    <cellStyle name="Normal 9 12 6" xfId="3613"/>
    <cellStyle name="Normal 9 13" xfId="189"/>
    <cellStyle name="Normal 9 13 2" xfId="397"/>
    <cellStyle name="Normal 9 13 2 2" xfId="867"/>
    <cellStyle name="Normal 9 13 2 2 2" xfId="1728"/>
    <cellStyle name="Normal 9 13 2 2 2 2" xfId="3454"/>
    <cellStyle name="Normal 9 13 2 2 2 2 2" xfId="6901"/>
    <cellStyle name="Normal 9 13 2 2 2 3" xfId="5185"/>
    <cellStyle name="Normal 9 13 2 2 3" xfId="2596"/>
    <cellStyle name="Normal 9 13 2 2 3 2" xfId="6043"/>
    <cellStyle name="Normal 9 13 2 2 4" xfId="4327"/>
    <cellStyle name="Normal 9 13 2 3" xfId="1299"/>
    <cellStyle name="Normal 9 13 2 3 2" xfId="3025"/>
    <cellStyle name="Normal 9 13 2 3 2 2" xfId="6472"/>
    <cellStyle name="Normal 9 13 2 3 3" xfId="4756"/>
    <cellStyle name="Normal 9 13 2 4" xfId="2167"/>
    <cellStyle name="Normal 9 13 2 4 2" xfId="5614"/>
    <cellStyle name="Normal 9 13 2 5" xfId="3898"/>
    <cellStyle name="Normal 9 13 3" xfId="663"/>
    <cellStyle name="Normal 9 13 3 2" xfId="1524"/>
    <cellStyle name="Normal 9 13 3 2 2" xfId="3250"/>
    <cellStyle name="Normal 9 13 3 2 2 2" xfId="6697"/>
    <cellStyle name="Normal 9 13 3 2 3" xfId="4981"/>
    <cellStyle name="Normal 9 13 3 3" xfId="2392"/>
    <cellStyle name="Normal 9 13 3 3 2" xfId="5839"/>
    <cellStyle name="Normal 9 13 3 4" xfId="4123"/>
    <cellStyle name="Normal 9 13 4" xfId="1095"/>
    <cellStyle name="Normal 9 13 4 2" xfId="2821"/>
    <cellStyle name="Normal 9 13 4 2 2" xfId="6268"/>
    <cellStyle name="Normal 9 13 4 3" xfId="4552"/>
    <cellStyle name="Normal 9 13 5" xfId="1963"/>
    <cellStyle name="Normal 9 13 5 2" xfId="5410"/>
    <cellStyle name="Normal 9 13 6" xfId="3694"/>
    <cellStyle name="Normal 9 14" xfId="194"/>
    <cellStyle name="Normal 9 14 2" xfId="401"/>
    <cellStyle name="Normal 9 14 2 2" xfId="871"/>
    <cellStyle name="Normal 9 14 2 2 2" xfId="1732"/>
    <cellStyle name="Normal 9 14 2 2 2 2" xfId="3458"/>
    <cellStyle name="Normal 9 14 2 2 2 2 2" xfId="6905"/>
    <cellStyle name="Normal 9 14 2 2 2 3" xfId="5189"/>
    <cellStyle name="Normal 9 14 2 2 3" xfId="2600"/>
    <cellStyle name="Normal 9 14 2 2 3 2" xfId="6047"/>
    <cellStyle name="Normal 9 14 2 2 4" xfId="4331"/>
    <cellStyle name="Normal 9 14 2 3" xfId="1303"/>
    <cellStyle name="Normal 9 14 2 3 2" xfId="3029"/>
    <cellStyle name="Normal 9 14 2 3 2 2" xfId="6476"/>
    <cellStyle name="Normal 9 14 2 3 3" xfId="4760"/>
    <cellStyle name="Normal 9 14 2 4" xfId="2171"/>
    <cellStyle name="Normal 9 14 2 4 2" xfId="5618"/>
    <cellStyle name="Normal 9 14 2 5" xfId="3902"/>
    <cellStyle name="Normal 9 14 3" xfId="667"/>
    <cellStyle name="Normal 9 14 3 2" xfId="1528"/>
    <cellStyle name="Normal 9 14 3 2 2" xfId="3254"/>
    <cellStyle name="Normal 9 14 3 2 2 2" xfId="6701"/>
    <cellStyle name="Normal 9 14 3 2 3" xfId="4985"/>
    <cellStyle name="Normal 9 14 3 3" xfId="2396"/>
    <cellStyle name="Normal 9 14 3 3 2" xfId="5843"/>
    <cellStyle name="Normal 9 14 3 4" xfId="4127"/>
    <cellStyle name="Normal 9 14 4" xfId="1099"/>
    <cellStyle name="Normal 9 14 4 2" xfId="2825"/>
    <cellStyle name="Normal 9 14 4 2 2" xfId="6272"/>
    <cellStyle name="Normal 9 14 4 3" xfId="4556"/>
    <cellStyle name="Normal 9 14 5" xfId="1967"/>
    <cellStyle name="Normal 9 14 5 2" xfId="5414"/>
    <cellStyle name="Normal 9 14 6" xfId="3698"/>
    <cellStyle name="Normal 9 15" xfId="197"/>
    <cellStyle name="Normal 9 15 2" xfId="404"/>
    <cellStyle name="Normal 9 15 2 2" xfId="874"/>
    <cellStyle name="Normal 9 15 2 2 2" xfId="1735"/>
    <cellStyle name="Normal 9 15 2 2 2 2" xfId="3461"/>
    <cellStyle name="Normal 9 15 2 2 2 2 2" xfId="6908"/>
    <cellStyle name="Normal 9 15 2 2 2 3" xfId="5192"/>
    <cellStyle name="Normal 9 15 2 2 3" xfId="2603"/>
    <cellStyle name="Normal 9 15 2 2 3 2" xfId="6050"/>
    <cellStyle name="Normal 9 15 2 2 4" xfId="4334"/>
    <cellStyle name="Normal 9 15 2 3" xfId="1306"/>
    <cellStyle name="Normal 9 15 2 3 2" xfId="3032"/>
    <cellStyle name="Normal 9 15 2 3 2 2" xfId="6479"/>
    <cellStyle name="Normal 9 15 2 3 3" xfId="4763"/>
    <cellStyle name="Normal 9 15 2 4" xfId="2174"/>
    <cellStyle name="Normal 9 15 2 4 2" xfId="5621"/>
    <cellStyle name="Normal 9 15 2 5" xfId="3905"/>
    <cellStyle name="Normal 9 15 3" xfId="670"/>
    <cellStyle name="Normal 9 15 3 2" xfId="1531"/>
    <cellStyle name="Normal 9 15 3 2 2" xfId="3257"/>
    <cellStyle name="Normal 9 15 3 2 2 2" xfId="6704"/>
    <cellStyle name="Normal 9 15 3 2 3" xfId="4988"/>
    <cellStyle name="Normal 9 15 3 3" xfId="2399"/>
    <cellStyle name="Normal 9 15 3 3 2" xfId="5846"/>
    <cellStyle name="Normal 9 15 3 4" xfId="4130"/>
    <cellStyle name="Normal 9 15 4" xfId="1102"/>
    <cellStyle name="Normal 9 15 4 2" xfId="2828"/>
    <cellStyle name="Normal 9 15 4 2 2" xfId="6275"/>
    <cellStyle name="Normal 9 15 4 3" xfId="4559"/>
    <cellStyle name="Normal 9 15 5" xfId="1970"/>
    <cellStyle name="Normal 9 15 5 2" xfId="5417"/>
    <cellStyle name="Normal 9 15 6" xfId="3701"/>
    <cellStyle name="Normal 9 16" xfId="201"/>
    <cellStyle name="Normal 9 16 2" xfId="408"/>
    <cellStyle name="Normal 9 16 2 2" xfId="878"/>
    <cellStyle name="Normal 9 16 2 2 2" xfId="1739"/>
    <cellStyle name="Normal 9 16 2 2 2 2" xfId="3465"/>
    <cellStyle name="Normal 9 16 2 2 2 2 2" xfId="6912"/>
    <cellStyle name="Normal 9 16 2 2 2 3" xfId="5196"/>
    <cellStyle name="Normal 9 16 2 2 3" xfId="2607"/>
    <cellStyle name="Normal 9 16 2 2 3 2" xfId="6054"/>
    <cellStyle name="Normal 9 16 2 2 4" xfId="4338"/>
    <cellStyle name="Normal 9 16 2 3" xfId="1310"/>
    <cellStyle name="Normal 9 16 2 3 2" xfId="3036"/>
    <cellStyle name="Normal 9 16 2 3 2 2" xfId="6483"/>
    <cellStyle name="Normal 9 16 2 3 3" xfId="4767"/>
    <cellStyle name="Normal 9 16 2 4" xfId="2178"/>
    <cellStyle name="Normal 9 16 2 4 2" xfId="5625"/>
    <cellStyle name="Normal 9 16 2 5" xfId="3909"/>
    <cellStyle name="Normal 9 16 3" xfId="674"/>
    <cellStyle name="Normal 9 16 3 2" xfId="1535"/>
    <cellStyle name="Normal 9 16 3 2 2" xfId="3261"/>
    <cellStyle name="Normal 9 16 3 2 2 2" xfId="6708"/>
    <cellStyle name="Normal 9 16 3 2 3" xfId="4992"/>
    <cellStyle name="Normal 9 16 3 3" xfId="2403"/>
    <cellStyle name="Normal 9 16 3 3 2" xfId="5850"/>
    <cellStyle name="Normal 9 16 3 4" xfId="4134"/>
    <cellStyle name="Normal 9 16 4" xfId="1106"/>
    <cellStyle name="Normal 9 16 4 2" xfId="2832"/>
    <cellStyle name="Normal 9 16 4 2 2" xfId="6279"/>
    <cellStyle name="Normal 9 16 4 3" xfId="4563"/>
    <cellStyle name="Normal 9 16 5" xfId="1974"/>
    <cellStyle name="Normal 9 16 5 2" xfId="5421"/>
    <cellStyle name="Normal 9 16 6" xfId="3705"/>
    <cellStyle name="Normal 9 17" xfId="204"/>
    <cellStyle name="Normal 9 17 2" xfId="411"/>
    <cellStyle name="Normal 9 17 2 2" xfId="881"/>
    <cellStyle name="Normal 9 17 2 2 2" xfId="1742"/>
    <cellStyle name="Normal 9 17 2 2 2 2" xfId="3468"/>
    <cellStyle name="Normal 9 17 2 2 2 2 2" xfId="6915"/>
    <cellStyle name="Normal 9 17 2 2 2 3" xfId="5199"/>
    <cellStyle name="Normal 9 17 2 2 3" xfId="2610"/>
    <cellStyle name="Normal 9 17 2 2 3 2" xfId="6057"/>
    <cellStyle name="Normal 9 17 2 2 4" xfId="4341"/>
    <cellStyle name="Normal 9 17 2 3" xfId="1313"/>
    <cellStyle name="Normal 9 17 2 3 2" xfId="3039"/>
    <cellStyle name="Normal 9 17 2 3 2 2" xfId="6486"/>
    <cellStyle name="Normal 9 17 2 3 3" xfId="4770"/>
    <cellStyle name="Normal 9 17 2 4" xfId="2181"/>
    <cellStyle name="Normal 9 17 2 4 2" xfId="5628"/>
    <cellStyle name="Normal 9 17 2 5" xfId="3912"/>
    <cellStyle name="Normal 9 17 3" xfId="677"/>
    <cellStyle name="Normal 9 17 3 2" xfId="1538"/>
    <cellStyle name="Normal 9 17 3 2 2" xfId="3264"/>
    <cellStyle name="Normal 9 17 3 2 2 2" xfId="6711"/>
    <cellStyle name="Normal 9 17 3 2 3" xfId="4995"/>
    <cellStyle name="Normal 9 17 3 3" xfId="2406"/>
    <cellStyle name="Normal 9 17 3 3 2" xfId="5853"/>
    <cellStyle name="Normal 9 17 3 4" xfId="4137"/>
    <cellStyle name="Normal 9 17 4" xfId="1109"/>
    <cellStyle name="Normal 9 17 4 2" xfId="2835"/>
    <cellStyle name="Normal 9 17 4 2 2" xfId="6282"/>
    <cellStyle name="Normal 9 17 4 3" xfId="4566"/>
    <cellStyle name="Normal 9 17 5" xfId="1977"/>
    <cellStyle name="Normal 9 17 5 2" xfId="5424"/>
    <cellStyle name="Normal 9 17 6" xfId="3708"/>
    <cellStyle name="Normal 9 18" xfId="209"/>
    <cellStyle name="Normal 9 18 2" xfId="414"/>
    <cellStyle name="Normal 9 18 2 2" xfId="884"/>
    <cellStyle name="Normal 9 18 2 2 2" xfId="1745"/>
    <cellStyle name="Normal 9 18 2 2 2 2" xfId="3471"/>
    <cellStyle name="Normal 9 18 2 2 2 2 2" xfId="6918"/>
    <cellStyle name="Normal 9 18 2 2 2 3" xfId="5202"/>
    <cellStyle name="Normal 9 18 2 2 3" xfId="2613"/>
    <cellStyle name="Normal 9 18 2 2 3 2" xfId="6060"/>
    <cellStyle name="Normal 9 18 2 2 4" xfId="4344"/>
    <cellStyle name="Normal 9 18 2 3" xfId="1316"/>
    <cellStyle name="Normal 9 18 2 3 2" xfId="3042"/>
    <cellStyle name="Normal 9 18 2 3 2 2" xfId="6489"/>
    <cellStyle name="Normal 9 18 2 3 3" xfId="4773"/>
    <cellStyle name="Normal 9 18 2 4" xfId="2184"/>
    <cellStyle name="Normal 9 18 2 4 2" xfId="5631"/>
    <cellStyle name="Normal 9 18 2 5" xfId="3915"/>
    <cellStyle name="Normal 9 18 3" xfId="680"/>
    <cellStyle name="Normal 9 18 3 2" xfId="1541"/>
    <cellStyle name="Normal 9 18 3 2 2" xfId="3267"/>
    <cellStyle name="Normal 9 18 3 2 2 2" xfId="6714"/>
    <cellStyle name="Normal 9 18 3 2 3" xfId="4998"/>
    <cellStyle name="Normal 9 18 3 3" xfId="2409"/>
    <cellStyle name="Normal 9 18 3 3 2" xfId="5856"/>
    <cellStyle name="Normal 9 18 3 4" xfId="4140"/>
    <cellStyle name="Normal 9 18 4" xfId="1112"/>
    <cellStyle name="Normal 9 18 4 2" xfId="2838"/>
    <cellStyle name="Normal 9 18 4 2 2" xfId="6285"/>
    <cellStyle name="Normal 9 18 4 3" xfId="4569"/>
    <cellStyle name="Normal 9 18 5" xfId="1980"/>
    <cellStyle name="Normal 9 18 5 2" xfId="5427"/>
    <cellStyle name="Normal 9 18 6" xfId="3711"/>
    <cellStyle name="Normal 9 19" xfId="212"/>
    <cellStyle name="Normal 9 19 2" xfId="417"/>
    <cellStyle name="Normal 9 19 2 2" xfId="887"/>
    <cellStyle name="Normal 9 19 2 2 2" xfId="1748"/>
    <cellStyle name="Normal 9 19 2 2 2 2" xfId="3474"/>
    <cellStyle name="Normal 9 19 2 2 2 2 2" xfId="6921"/>
    <cellStyle name="Normal 9 19 2 2 2 3" xfId="5205"/>
    <cellStyle name="Normal 9 19 2 2 3" xfId="2616"/>
    <cellStyle name="Normal 9 19 2 2 3 2" xfId="6063"/>
    <cellStyle name="Normal 9 19 2 2 4" xfId="4347"/>
    <cellStyle name="Normal 9 19 2 3" xfId="1319"/>
    <cellStyle name="Normal 9 19 2 3 2" xfId="3045"/>
    <cellStyle name="Normal 9 19 2 3 2 2" xfId="6492"/>
    <cellStyle name="Normal 9 19 2 3 3" xfId="4776"/>
    <cellStyle name="Normal 9 19 2 4" xfId="2187"/>
    <cellStyle name="Normal 9 19 2 4 2" xfId="5634"/>
    <cellStyle name="Normal 9 19 2 5" xfId="3918"/>
    <cellStyle name="Normal 9 19 3" xfId="683"/>
    <cellStyle name="Normal 9 19 3 2" xfId="1544"/>
    <cellStyle name="Normal 9 19 3 2 2" xfId="3270"/>
    <cellStyle name="Normal 9 19 3 2 2 2" xfId="6717"/>
    <cellStyle name="Normal 9 19 3 2 3" xfId="5001"/>
    <cellStyle name="Normal 9 19 3 3" xfId="2412"/>
    <cellStyle name="Normal 9 19 3 3 2" xfId="5859"/>
    <cellStyle name="Normal 9 19 3 4" xfId="4143"/>
    <cellStyle name="Normal 9 19 4" xfId="1115"/>
    <cellStyle name="Normal 9 19 4 2" xfId="2841"/>
    <cellStyle name="Normal 9 19 4 2 2" xfId="6288"/>
    <cellStyle name="Normal 9 19 4 3" xfId="4572"/>
    <cellStyle name="Normal 9 19 5" xfId="1983"/>
    <cellStyle name="Normal 9 19 5 2" xfId="5430"/>
    <cellStyle name="Normal 9 19 6" xfId="3714"/>
    <cellStyle name="Normal 9 2" xfId="14"/>
    <cellStyle name="Normal 9 2 2" xfId="35"/>
    <cellStyle name="Normal 9 2 2 2" xfId="69"/>
    <cellStyle name="Normal 9 2 2 2 2" xfId="155"/>
    <cellStyle name="Normal 9 2 2 2 2 2" xfId="368"/>
    <cellStyle name="Normal 9 2 2 2 2 2 2" xfId="838"/>
    <cellStyle name="Normal 9 2 2 2 2 2 2 2" xfId="1699"/>
    <cellStyle name="Normal 9 2 2 2 2 2 2 2 2" xfId="3425"/>
    <cellStyle name="Normal 9 2 2 2 2 2 2 2 2 2" xfId="6872"/>
    <cellStyle name="Normal 9 2 2 2 2 2 2 2 3" xfId="5156"/>
    <cellStyle name="Normal 9 2 2 2 2 2 2 3" xfId="2567"/>
    <cellStyle name="Normal 9 2 2 2 2 2 2 3 2" xfId="6014"/>
    <cellStyle name="Normal 9 2 2 2 2 2 2 4" xfId="4298"/>
    <cellStyle name="Normal 9 2 2 2 2 2 3" xfId="1270"/>
    <cellStyle name="Normal 9 2 2 2 2 2 3 2" xfId="2996"/>
    <cellStyle name="Normal 9 2 2 2 2 2 3 2 2" xfId="6443"/>
    <cellStyle name="Normal 9 2 2 2 2 2 3 3" xfId="4727"/>
    <cellStyle name="Normal 9 2 2 2 2 2 4" xfId="2138"/>
    <cellStyle name="Normal 9 2 2 2 2 2 4 2" xfId="5585"/>
    <cellStyle name="Normal 9 2 2 2 2 2 5" xfId="3869"/>
    <cellStyle name="Normal 9 2 2 2 2 3" xfId="634"/>
    <cellStyle name="Normal 9 2 2 2 2 3 2" xfId="1495"/>
    <cellStyle name="Normal 9 2 2 2 2 3 2 2" xfId="3221"/>
    <cellStyle name="Normal 9 2 2 2 2 3 2 2 2" xfId="6668"/>
    <cellStyle name="Normal 9 2 2 2 2 3 2 3" xfId="4952"/>
    <cellStyle name="Normal 9 2 2 2 2 3 3" xfId="2363"/>
    <cellStyle name="Normal 9 2 2 2 2 3 3 2" xfId="5810"/>
    <cellStyle name="Normal 9 2 2 2 2 3 4" xfId="4094"/>
    <cellStyle name="Normal 9 2 2 2 2 4" xfId="1066"/>
    <cellStyle name="Normal 9 2 2 2 2 4 2" xfId="2792"/>
    <cellStyle name="Normal 9 2 2 2 2 4 2 2" xfId="6239"/>
    <cellStyle name="Normal 9 2 2 2 2 4 3" xfId="4523"/>
    <cellStyle name="Normal 9 2 2 2 2 5" xfId="1934"/>
    <cellStyle name="Normal 9 2 2 2 2 5 2" xfId="5381"/>
    <cellStyle name="Normal 9 2 2 2 2 6" xfId="3665"/>
    <cellStyle name="Normal 9 2 2 2 3" xfId="290"/>
    <cellStyle name="Normal 9 2 2 2 3 2" xfId="760"/>
    <cellStyle name="Normal 9 2 2 2 3 2 2" xfId="1621"/>
    <cellStyle name="Normal 9 2 2 2 3 2 2 2" xfId="3347"/>
    <cellStyle name="Normal 9 2 2 2 3 2 2 2 2" xfId="6794"/>
    <cellStyle name="Normal 9 2 2 2 3 2 2 3" xfId="5078"/>
    <cellStyle name="Normal 9 2 2 2 3 2 3" xfId="2489"/>
    <cellStyle name="Normal 9 2 2 2 3 2 3 2" xfId="5936"/>
    <cellStyle name="Normal 9 2 2 2 3 2 4" xfId="4220"/>
    <cellStyle name="Normal 9 2 2 2 3 3" xfId="1192"/>
    <cellStyle name="Normal 9 2 2 2 3 3 2" xfId="2918"/>
    <cellStyle name="Normal 9 2 2 2 3 3 2 2" xfId="6365"/>
    <cellStyle name="Normal 9 2 2 2 3 3 3" xfId="4649"/>
    <cellStyle name="Normal 9 2 2 2 3 4" xfId="2060"/>
    <cellStyle name="Normal 9 2 2 2 3 4 2" xfId="5507"/>
    <cellStyle name="Normal 9 2 2 2 3 5" xfId="3791"/>
    <cellStyle name="Normal 9 2 2 2 4" xfId="556"/>
    <cellStyle name="Normal 9 2 2 2 4 2" xfId="1417"/>
    <cellStyle name="Normal 9 2 2 2 4 2 2" xfId="3143"/>
    <cellStyle name="Normal 9 2 2 2 4 2 2 2" xfId="6590"/>
    <cellStyle name="Normal 9 2 2 2 4 2 3" xfId="4874"/>
    <cellStyle name="Normal 9 2 2 2 4 3" xfId="2285"/>
    <cellStyle name="Normal 9 2 2 2 4 3 2" xfId="5732"/>
    <cellStyle name="Normal 9 2 2 2 4 4" xfId="4016"/>
    <cellStyle name="Normal 9 2 2 2 5" xfId="988"/>
    <cellStyle name="Normal 9 2 2 2 5 2" xfId="2714"/>
    <cellStyle name="Normal 9 2 2 2 5 2 2" xfId="6161"/>
    <cellStyle name="Normal 9 2 2 2 5 3" xfId="4445"/>
    <cellStyle name="Normal 9 2 2 2 6" xfId="1856"/>
    <cellStyle name="Normal 9 2 2 2 6 2" xfId="5303"/>
    <cellStyle name="Normal 9 2 2 2 7" xfId="3586"/>
    <cellStyle name="Normal 9 2 2 3" xfId="122"/>
    <cellStyle name="Normal 9 2 2 3 2" xfId="336"/>
    <cellStyle name="Normal 9 2 2 3 2 2" xfId="806"/>
    <cellStyle name="Normal 9 2 2 3 2 2 2" xfId="1667"/>
    <cellStyle name="Normal 9 2 2 3 2 2 2 2" xfId="3393"/>
    <cellStyle name="Normal 9 2 2 3 2 2 2 2 2" xfId="6840"/>
    <cellStyle name="Normal 9 2 2 3 2 2 2 3" xfId="5124"/>
    <cellStyle name="Normal 9 2 2 3 2 2 3" xfId="2535"/>
    <cellStyle name="Normal 9 2 2 3 2 2 3 2" xfId="5982"/>
    <cellStyle name="Normal 9 2 2 3 2 2 4" xfId="4266"/>
    <cellStyle name="Normal 9 2 2 3 2 3" xfId="1238"/>
    <cellStyle name="Normal 9 2 2 3 2 3 2" xfId="2964"/>
    <cellStyle name="Normal 9 2 2 3 2 3 2 2" xfId="6411"/>
    <cellStyle name="Normal 9 2 2 3 2 3 3" xfId="4695"/>
    <cellStyle name="Normal 9 2 2 3 2 4" xfId="2106"/>
    <cellStyle name="Normal 9 2 2 3 2 4 2" xfId="5553"/>
    <cellStyle name="Normal 9 2 2 3 2 5" xfId="3837"/>
    <cellStyle name="Normal 9 2 2 3 3" xfId="602"/>
    <cellStyle name="Normal 9 2 2 3 3 2" xfId="1463"/>
    <cellStyle name="Normal 9 2 2 3 3 2 2" xfId="3189"/>
    <cellStyle name="Normal 9 2 2 3 3 2 2 2" xfId="6636"/>
    <cellStyle name="Normal 9 2 2 3 3 2 3" xfId="4920"/>
    <cellStyle name="Normal 9 2 2 3 3 3" xfId="2331"/>
    <cellStyle name="Normal 9 2 2 3 3 3 2" xfId="5778"/>
    <cellStyle name="Normal 9 2 2 3 3 4" xfId="4062"/>
    <cellStyle name="Normal 9 2 2 3 4" xfId="1034"/>
    <cellStyle name="Normal 9 2 2 3 4 2" xfId="2760"/>
    <cellStyle name="Normal 9 2 2 3 4 2 2" xfId="6207"/>
    <cellStyle name="Normal 9 2 2 3 4 3" xfId="4491"/>
    <cellStyle name="Normal 9 2 2 3 5" xfId="1902"/>
    <cellStyle name="Normal 9 2 2 3 5 2" xfId="5349"/>
    <cellStyle name="Normal 9 2 2 3 6" xfId="3633"/>
    <cellStyle name="Normal 9 2 2 4" xfId="258"/>
    <cellStyle name="Normal 9 2 2 4 2" xfId="728"/>
    <cellStyle name="Normal 9 2 2 4 2 2" xfId="1589"/>
    <cellStyle name="Normal 9 2 2 4 2 2 2" xfId="3315"/>
    <cellStyle name="Normal 9 2 2 4 2 2 2 2" xfId="6762"/>
    <cellStyle name="Normal 9 2 2 4 2 2 3" xfId="5046"/>
    <cellStyle name="Normal 9 2 2 4 2 3" xfId="2457"/>
    <cellStyle name="Normal 9 2 2 4 2 3 2" xfId="5904"/>
    <cellStyle name="Normal 9 2 2 4 2 4" xfId="4188"/>
    <cellStyle name="Normal 9 2 2 4 3" xfId="1160"/>
    <cellStyle name="Normal 9 2 2 4 3 2" xfId="2886"/>
    <cellStyle name="Normal 9 2 2 4 3 2 2" xfId="6333"/>
    <cellStyle name="Normal 9 2 2 4 3 3" xfId="4617"/>
    <cellStyle name="Normal 9 2 2 4 4" xfId="2028"/>
    <cellStyle name="Normal 9 2 2 4 4 2" xfId="5475"/>
    <cellStyle name="Normal 9 2 2 4 5" xfId="3759"/>
    <cellStyle name="Normal 9 2 2 5" xfId="524"/>
    <cellStyle name="Normal 9 2 2 5 2" xfId="1385"/>
    <cellStyle name="Normal 9 2 2 5 2 2" xfId="3111"/>
    <cellStyle name="Normal 9 2 2 5 2 2 2" xfId="6558"/>
    <cellStyle name="Normal 9 2 2 5 2 3" xfId="4842"/>
    <cellStyle name="Normal 9 2 2 5 3" xfId="2253"/>
    <cellStyle name="Normal 9 2 2 5 3 2" xfId="5700"/>
    <cellStyle name="Normal 9 2 2 5 4" xfId="3984"/>
    <cellStyle name="Normal 9 2 2 6" xfId="956"/>
    <cellStyle name="Normal 9 2 2 6 2" xfId="2682"/>
    <cellStyle name="Normal 9 2 2 6 2 2" xfId="6129"/>
    <cellStyle name="Normal 9 2 2 6 3" xfId="4413"/>
    <cellStyle name="Normal 9 2 2 7" xfId="1824"/>
    <cellStyle name="Normal 9 2 2 7 2" xfId="5271"/>
    <cellStyle name="Normal 9 2 2 8" xfId="3554"/>
    <cellStyle name="Normal 9 2 3" xfId="52"/>
    <cellStyle name="Normal 9 2 3 2" xfId="139"/>
    <cellStyle name="Normal 9 2 3 2 2" xfId="352"/>
    <cellStyle name="Normal 9 2 3 2 2 2" xfId="822"/>
    <cellStyle name="Normal 9 2 3 2 2 2 2" xfId="1683"/>
    <cellStyle name="Normal 9 2 3 2 2 2 2 2" xfId="3409"/>
    <cellStyle name="Normal 9 2 3 2 2 2 2 2 2" xfId="6856"/>
    <cellStyle name="Normal 9 2 3 2 2 2 2 3" xfId="5140"/>
    <cellStyle name="Normal 9 2 3 2 2 2 3" xfId="2551"/>
    <cellStyle name="Normal 9 2 3 2 2 2 3 2" xfId="5998"/>
    <cellStyle name="Normal 9 2 3 2 2 2 4" xfId="4282"/>
    <cellStyle name="Normal 9 2 3 2 2 3" xfId="1254"/>
    <cellStyle name="Normal 9 2 3 2 2 3 2" xfId="2980"/>
    <cellStyle name="Normal 9 2 3 2 2 3 2 2" xfId="6427"/>
    <cellStyle name="Normal 9 2 3 2 2 3 3" xfId="4711"/>
    <cellStyle name="Normal 9 2 3 2 2 4" xfId="2122"/>
    <cellStyle name="Normal 9 2 3 2 2 4 2" xfId="5569"/>
    <cellStyle name="Normal 9 2 3 2 2 5" xfId="3853"/>
    <cellStyle name="Normal 9 2 3 2 3" xfId="618"/>
    <cellStyle name="Normal 9 2 3 2 3 2" xfId="1479"/>
    <cellStyle name="Normal 9 2 3 2 3 2 2" xfId="3205"/>
    <cellStyle name="Normal 9 2 3 2 3 2 2 2" xfId="6652"/>
    <cellStyle name="Normal 9 2 3 2 3 2 3" xfId="4936"/>
    <cellStyle name="Normal 9 2 3 2 3 3" xfId="2347"/>
    <cellStyle name="Normal 9 2 3 2 3 3 2" xfId="5794"/>
    <cellStyle name="Normal 9 2 3 2 3 4" xfId="4078"/>
    <cellStyle name="Normal 9 2 3 2 4" xfId="1050"/>
    <cellStyle name="Normal 9 2 3 2 4 2" xfId="2776"/>
    <cellStyle name="Normal 9 2 3 2 4 2 2" xfId="6223"/>
    <cellStyle name="Normal 9 2 3 2 4 3" xfId="4507"/>
    <cellStyle name="Normal 9 2 3 2 5" xfId="1918"/>
    <cellStyle name="Normal 9 2 3 2 5 2" xfId="5365"/>
    <cellStyle name="Normal 9 2 3 2 6" xfId="3649"/>
    <cellStyle name="Normal 9 2 3 3" xfId="274"/>
    <cellStyle name="Normal 9 2 3 3 2" xfId="744"/>
    <cellStyle name="Normal 9 2 3 3 2 2" xfId="1605"/>
    <cellStyle name="Normal 9 2 3 3 2 2 2" xfId="3331"/>
    <cellStyle name="Normal 9 2 3 3 2 2 2 2" xfId="6778"/>
    <cellStyle name="Normal 9 2 3 3 2 2 3" xfId="5062"/>
    <cellStyle name="Normal 9 2 3 3 2 3" xfId="2473"/>
    <cellStyle name="Normal 9 2 3 3 2 3 2" xfId="5920"/>
    <cellStyle name="Normal 9 2 3 3 2 4" xfId="4204"/>
    <cellStyle name="Normal 9 2 3 3 3" xfId="1176"/>
    <cellStyle name="Normal 9 2 3 3 3 2" xfId="2902"/>
    <cellStyle name="Normal 9 2 3 3 3 2 2" xfId="6349"/>
    <cellStyle name="Normal 9 2 3 3 3 3" xfId="4633"/>
    <cellStyle name="Normal 9 2 3 3 4" xfId="2044"/>
    <cellStyle name="Normal 9 2 3 3 4 2" xfId="5491"/>
    <cellStyle name="Normal 9 2 3 3 5" xfId="3775"/>
    <cellStyle name="Normal 9 2 3 4" xfId="540"/>
    <cellStyle name="Normal 9 2 3 4 2" xfId="1401"/>
    <cellStyle name="Normal 9 2 3 4 2 2" xfId="3127"/>
    <cellStyle name="Normal 9 2 3 4 2 2 2" xfId="6574"/>
    <cellStyle name="Normal 9 2 3 4 2 3" xfId="4858"/>
    <cellStyle name="Normal 9 2 3 4 3" xfId="2269"/>
    <cellStyle name="Normal 9 2 3 4 3 2" xfId="5716"/>
    <cellStyle name="Normal 9 2 3 4 4" xfId="4000"/>
    <cellStyle name="Normal 9 2 3 5" xfId="972"/>
    <cellStyle name="Normal 9 2 3 5 2" xfId="2698"/>
    <cellStyle name="Normal 9 2 3 5 2 2" xfId="6145"/>
    <cellStyle name="Normal 9 2 3 5 3" xfId="4429"/>
    <cellStyle name="Normal 9 2 3 6" xfId="1840"/>
    <cellStyle name="Normal 9 2 3 6 2" xfId="5287"/>
    <cellStyle name="Normal 9 2 3 7" xfId="3570"/>
    <cellStyle name="Normal 9 2 4" xfId="106"/>
    <cellStyle name="Normal 9 2 4 2" xfId="320"/>
    <cellStyle name="Normal 9 2 4 2 2" xfId="790"/>
    <cellStyle name="Normal 9 2 4 2 2 2" xfId="1651"/>
    <cellStyle name="Normal 9 2 4 2 2 2 2" xfId="3377"/>
    <cellStyle name="Normal 9 2 4 2 2 2 2 2" xfId="6824"/>
    <cellStyle name="Normal 9 2 4 2 2 2 3" xfId="5108"/>
    <cellStyle name="Normal 9 2 4 2 2 3" xfId="2519"/>
    <cellStyle name="Normal 9 2 4 2 2 3 2" xfId="5966"/>
    <cellStyle name="Normal 9 2 4 2 2 4" xfId="4250"/>
    <cellStyle name="Normal 9 2 4 2 3" xfId="1222"/>
    <cellStyle name="Normal 9 2 4 2 3 2" xfId="2948"/>
    <cellStyle name="Normal 9 2 4 2 3 2 2" xfId="6395"/>
    <cellStyle name="Normal 9 2 4 2 3 3" xfId="4679"/>
    <cellStyle name="Normal 9 2 4 2 4" xfId="2090"/>
    <cellStyle name="Normal 9 2 4 2 4 2" xfId="5537"/>
    <cellStyle name="Normal 9 2 4 2 5" xfId="3821"/>
    <cellStyle name="Normal 9 2 4 3" xfId="586"/>
    <cellStyle name="Normal 9 2 4 3 2" xfId="1447"/>
    <cellStyle name="Normal 9 2 4 3 2 2" xfId="3173"/>
    <cellStyle name="Normal 9 2 4 3 2 2 2" xfId="6620"/>
    <cellStyle name="Normal 9 2 4 3 2 3" xfId="4904"/>
    <cellStyle name="Normal 9 2 4 3 3" xfId="2315"/>
    <cellStyle name="Normal 9 2 4 3 3 2" xfId="5762"/>
    <cellStyle name="Normal 9 2 4 3 4" xfId="4046"/>
    <cellStyle name="Normal 9 2 4 4" xfId="1018"/>
    <cellStyle name="Normal 9 2 4 4 2" xfId="2744"/>
    <cellStyle name="Normal 9 2 4 4 2 2" xfId="6191"/>
    <cellStyle name="Normal 9 2 4 4 3" xfId="4475"/>
    <cellStyle name="Normal 9 2 4 5" xfId="1886"/>
    <cellStyle name="Normal 9 2 4 5 2" xfId="5333"/>
    <cellStyle name="Normal 9 2 4 6" xfId="3617"/>
    <cellStyle name="Normal 9 2 5" xfId="242"/>
    <cellStyle name="Normal 9 2 5 2" xfId="712"/>
    <cellStyle name="Normal 9 2 5 2 2" xfId="1573"/>
    <cellStyle name="Normal 9 2 5 2 2 2" xfId="3299"/>
    <cellStyle name="Normal 9 2 5 2 2 2 2" xfId="6746"/>
    <cellStyle name="Normal 9 2 5 2 2 3" xfId="5030"/>
    <cellStyle name="Normal 9 2 5 2 3" xfId="2441"/>
    <cellStyle name="Normal 9 2 5 2 3 2" xfId="5888"/>
    <cellStyle name="Normal 9 2 5 2 4" xfId="4172"/>
    <cellStyle name="Normal 9 2 5 3" xfId="1144"/>
    <cellStyle name="Normal 9 2 5 3 2" xfId="2870"/>
    <cellStyle name="Normal 9 2 5 3 2 2" xfId="6317"/>
    <cellStyle name="Normal 9 2 5 3 3" xfId="4601"/>
    <cellStyle name="Normal 9 2 5 4" xfId="2012"/>
    <cellStyle name="Normal 9 2 5 4 2" xfId="5459"/>
    <cellStyle name="Normal 9 2 5 5" xfId="3743"/>
    <cellStyle name="Normal 9 2 6" xfId="508"/>
    <cellStyle name="Normal 9 2 6 2" xfId="1369"/>
    <cellStyle name="Normal 9 2 6 2 2" xfId="3095"/>
    <cellStyle name="Normal 9 2 6 2 2 2" xfId="6542"/>
    <cellStyle name="Normal 9 2 6 2 3" xfId="4826"/>
    <cellStyle name="Normal 9 2 6 3" xfId="2237"/>
    <cellStyle name="Normal 9 2 6 3 2" xfId="5684"/>
    <cellStyle name="Normal 9 2 6 4" xfId="3968"/>
    <cellStyle name="Normal 9 2 7" xfId="940"/>
    <cellStyle name="Normal 9 2 7 2" xfId="2666"/>
    <cellStyle name="Normal 9 2 7 2 2" xfId="6113"/>
    <cellStyle name="Normal 9 2 7 3" xfId="4397"/>
    <cellStyle name="Normal 9 2 8" xfId="1808"/>
    <cellStyle name="Normal 9 2 8 2" xfId="5255"/>
    <cellStyle name="Normal 9 2 9" xfId="3538"/>
    <cellStyle name="Normal 9 20" xfId="216"/>
    <cellStyle name="Normal 9 20 2" xfId="421"/>
    <cellStyle name="Normal 9 20 2 2" xfId="891"/>
    <cellStyle name="Normal 9 20 2 2 2" xfId="1752"/>
    <cellStyle name="Normal 9 20 2 2 2 2" xfId="3478"/>
    <cellStyle name="Normal 9 20 2 2 2 2 2" xfId="6925"/>
    <cellStyle name="Normal 9 20 2 2 2 3" xfId="5209"/>
    <cellStyle name="Normal 9 20 2 2 3" xfId="2620"/>
    <cellStyle name="Normal 9 20 2 2 3 2" xfId="6067"/>
    <cellStyle name="Normal 9 20 2 2 4" xfId="4351"/>
    <cellStyle name="Normal 9 20 2 3" xfId="1323"/>
    <cellStyle name="Normal 9 20 2 3 2" xfId="3049"/>
    <cellStyle name="Normal 9 20 2 3 2 2" xfId="6496"/>
    <cellStyle name="Normal 9 20 2 3 3" xfId="4780"/>
    <cellStyle name="Normal 9 20 2 4" xfId="2191"/>
    <cellStyle name="Normal 9 20 2 4 2" xfId="5638"/>
    <cellStyle name="Normal 9 20 2 5" xfId="3922"/>
    <cellStyle name="Normal 9 20 3" xfId="687"/>
    <cellStyle name="Normal 9 20 3 2" xfId="1548"/>
    <cellStyle name="Normal 9 20 3 2 2" xfId="3274"/>
    <cellStyle name="Normal 9 20 3 2 2 2" xfId="6721"/>
    <cellStyle name="Normal 9 20 3 2 3" xfId="5005"/>
    <cellStyle name="Normal 9 20 3 3" xfId="2416"/>
    <cellStyle name="Normal 9 20 3 3 2" xfId="5863"/>
    <cellStyle name="Normal 9 20 3 4" xfId="4147"/>
    <cellStyle name="Normal 9 20 4" xfId="1119"/>
    <cellStyle name="Normal 9 20 4 2" xfId="2845"/>
    <cellStyle name="Normal 9 20 4 2 2" xfId="6292"/>
    <cellStyle name="Normal 9 20 4 3" xfId="4576"/>
    <cellStyle name="Normal 9 20 5" xfId="1987"/>
    <cellStyle name="Normal 9 20 5 2" xfId="5434"/>
    <cellStyle name="Normal 9 20 6" xfId="3718"/>
    <cellStyle name="Normal 9 21" xfId="219"/>
    <cellStyle name="Normal 9 21 2" xfId="424"/>
    <cellStyle name="Normal 9 21 2 2" xfId="894"/>
    <cellStyle name="Normal 9 21 2 2 2" xfId="1755"/>
    <cellStyle name="Normal 9 21 2 2 2 2" xfId="3481"/>
    <cellStyle name="Normal 9 21 2 2 2 2 2" xfId="6928"/>
    <cellStyle name="Normal 9 21 2 2 2 3" xfId="5212"/>
    <cellStyle name="Normal 9 21 2 2 3" xfId="2623"/>
    <cellStyle name="Normal 9 21 2 2 3 2" xfId="6070"/>
    <cellStyle name="Normal 9 21 2 2 4" xfId="4354"/>
    <cellStyle name="Normal 9 21 2 3" xfId="1326"/>
    <cellStyle name="Normal 9 21 2 3 2" xfId="3052"/>
    <cellStyle name="Normal 9 21 2 3 2 2" xfId="6499"/>
    <cellStyle name="Normal 9 21 2 3 3" xfId="4783"/>
    <cellStyle name="Normal 9 21 2 4" xfId="2194"/>
    <cellStyle name="Normal 9 21 2 4 2" xfId="5641"/>
    <cellStyle name="Normal 9 21 2 5" xfId="3925"/>
    <cellStyle name="Normal 9 21 3" xfId="690"/>
    <cellStyle name="Normal 9 21 3 2" xfId="1551"/>
    <cellStyle name="Normal 9 21 3 2 2" xfId="3277"/>
    <cellStyle name="Normal 9 21 3 2 2 2" xfId="6724"/>
    <cellStyle name="Normal 9 21 3 2 3" xfId="5008"/>
    <cellStyle name="Normal 9 21 3 3" xfId="2419"/>
    <cellStyle name="Normal 9 21 3 3 2" xfId="5866"/>
    <cellStyle name="Normal 9 21 3 4" xfId="4150"/>
    <cellStyle name="Normal 9 21 4" xfId="1122"/>
    <cellStyle name="Normal 9 21 4 2" xfId="2848"/>
    <cellStyle name="Normal 9 21 4 2 2" xfId="6295"/>
    <cellStyle name="Normal 9 21 4 3" xfId="4579"/>
    <cellStyle name="Normal 9 21 5" xfId="1990"/>
    <cellStyle name="Normal 9 21 5 2" xfId="5437"/>
    <cellStyle name="Normal 9 21 6" xfId="3721"/>
    <cellStyle name="Normal 9 22" xfId="222"/>
    <cellStyle name="Normal 9 22 2" xfId="427"/>
    <cellStyle name="Normal 9 22 2 2" xfId="897"/>
    <cellStyle name="Normal 9 22 2 2 2" xfId="1758"/>
    <cellStyle name="Normal 9 22 2 2 2 2" xfId="3484"/>
    <cellStyle name="Normal 9 22 2 2 2 2 2" xfId="6931"/>
    <cellStyle name="Normal 9 22 2 2 2 3" xfId="5215"/>
    <cellStyle name="Normal 9 22 2 2 3" xfId="2626"/>
    <cellStyle name="Normal 9 22 2 2 3 2" xfId="6073"/>
    <cellStyle name="Normal 9 22 2 2 4" xfId="4357"/>
    <cellStyle name="Normal 9 22 2 3" xfId="1329"/>
    <cellStyle name="Normal 9 22 2 3 2" xfId="3055"/>
    <cellStyle name="Normal 9 22 2 3 2 2" xfId="6502"/>
    <cellStyle name="Normal 9 22 2 3 3" xfId="4786"/>
    <cellStyle name="Normal 9 22 2 4" xfId="2197"/>
    <cellStyle name="Normal 9 22 2 4 2" xfId="5644"/>
    <cellStyle name="Normal 9 22 2 5" xfId="3928"/>
    <cellStyle name="Normal 9 22 3" xfId="693"/>
    <cellStyle name="Normal 9 22 3 2" xfId="1554"/>
    <cellStyle name="Normal 9 22 3 2 2" xfId="3280"/>
    <cellStyle name="Normal 9 22 3 2 2 2" xfId="6727"/>
    <cellStyle name="Normal 9 22 3 2 3" xfId="5011"/>
    <cellStyle name="Normal 9 22 3 3" xfId="2422"/>
    <cellStyle name="Normal 9 22 3 3 2" xfId="5869"/>
    <cellStyle name="Normal 9 22 3 4" xfId="4153"/>
    <cellStyle name="Normal 9 22 4" xfId="1125"/>
    <cellStyle name="Normal 9 22 4 2" xfId="2851"/>
    <cellStyle name="Normal 9 22 4 2 2" xfId="6298"/>
    <cellStyle name="Normal 9 22 4 3" xfId="4582"/>
    <cellStyle name="Normal 9 22 5" xfId="1993"/>
    <cellStyle name="Normal 9 22 5 2" xfId="5440"/>
    <cellStyle name="Normal 9 22 6" xfId="3724"/>
    <cellStyle name="Normal 9 23" xfId="225"/>
    <cellStyle name="Normal 9 23 2" xfId="430"/>
    <cellStyle name="Normal 9 23 2 2" xfId="900"/>
    <cellStyle name="Normal 9 23 2 2 2" xfId="1761"/>
    <cellStyle name="Normal 9 23 2 2 2 2" xfId="3487"/>
    <cellStyle name="Normal 9 23 2 2 2 2 2" xfId="6934"/>
    <cellStyle name="Normal 9 23 2 2 2 3" xfId="5218"/>
    <cellStyle name="Normal 9 23 2 2 3" xfId="2629"/>
    <cellStyle name="Normal 9 23 2 2 3 2" xfId="6076"/>
    <cellStyle name="Normal 9 23 2 2 4" xfId="4360"/>
    <cellStyle name="Normal 9 23 2 3" xfId="1332"/>
    <cellStyle name="Normal 9 23 2 3 2" xfId="3058"/>
    <cellStyle name="Normal 9 23 2 3 2 2" xfId="6505"/>
    <cellStyle name="Normal 9 23 2 3 3" xfId="4789"/>
    <cellStyle name="Normal 9 23 2 4" xfId="2200"/>
    <cellStyle name="Normal 9 23 2 4 2" xfId="5647"/>
    <cellStyle name="Normal 9 23 2 5" xfId="3931"/>
    <cellStyle name="Normal 9 23 3" xfId="696"/>
    <cellStyle name="Normal 9 23 3 2" xfId="1557"/>
    <cellStyle name="Normal 9 23 3 2 2" xfId="3283"/>
    <cellStyle name="Normal 9 23 3 2 2 2" xfId="6730"/>
    <cellStyle name="Normal 9 23 3 2 3" xfId="5014"/>
    <cellStyle name="Normal 9 23 3 3" xfId="2425"/>
    <cellStyle name="Normal 9 23 3 3 2" xfId="5872"/>
    <cellStyle name="Normal 9 23 3 4" xfId="4156"/>
    <cellStyle name="Normal 9 23 4" xfId="1128"/>
    <cellStyle name="Normal 9 23 4 2" xfId="2854"/>
    <cellStyle name="Normal 9 23 4 2 2" xfId="6301"/>
    <cellStyle name="Normal 9 23 4 3" xfId="4585"/>
    <cellStyle name="Normal 9 23 5" xfId="1996"/>
    <cellStyle name="Normal 9 23 5 2" xfId="5443"/>
    <cellStyle name="Normal 9 23 6" xfId="3727"/>
    <cellStyle name="Normal 9 24" xfId="228"/>
    <cellStyle name="Normal 9 24 2" xfId="433"/>
    <cellStyle name="Normal 9 24 2 2" xfId="903"/>
    <cellStyle name="Normal 9 24 2 2 2" xfId="1764"/>
    <cellStyle name="Normal 9 24 2 2 2 2" xfId="3490"/>
    <cellStyle name="Normal 9 24 2 2 2 2 2" xfId="6937"/>
    <cellStyle name="Normal 9 24 2 2 2 3" xfId="5221"/>
    <cellStyle name="Normal 9 24 2 2 3" xfId="2632"/>
    <cellStyle name="Normal 9 24 2 2 3 2" xfId="6079"/>
    <cellStyle name="Normal 9 24 2 2 4" xfId="4363"/>
    <cellStyle name="Normal 9 24 2 3" xfId="1335"/>
    <cellStyle name="Normal 9 24 2 3 2" xfId="3061"/>
    <cellStyle name="Normal 9 24 2 3 2 2" xfId="6508"/>
    <cellStyle name="Normal 9 24 2 3 3" xfId="4792"/>
    <cellStyle name="Normal 9 24 2 4" xfId="2203"/>
    <cellStyle name="Normal 9 24 2 4 2" xfId="5650"/>
    <cellStyle name="Normal 9 24 2 5" xfId="3934"/>
    <cellStyle name="Normal 9 24 3" xfId="699"/>
    <cellStyle name="Normal 9 24 3 2" xfId="1560"/>
    <cellStyle name="Normal 9 24 3 2 2" xfId="3286"/>
    <cellStyle name="Normal 9 24 3 2 2 2" xfId="6733"/>
    <cellStyle name="Normal 9 24 3 2 3" xfId="5017"/>
    <cellStyle name="Normal 9 24 3 3" xfId="2428"/>
    <cellStyle name="Normal 9 24 3 3 2" xfId="5875"/>
    <cellStyle name="Normal 9 24 3 4" xfId="4159"/>
    <cellStyle name="Normal 9 24 4" xfId="1131"/>
    <cellStyle name="Normal 9 24 4 2" xfId="2857"/>
    <cellStyle name="Normal 9 24 4 2 2" xfId="6304"/>
    <cellStyle name="Normal 9 24 4 3" xfId="4588"/>
    <cellStyle name="Normal 9 24 5" xfId="1999"/>
    <cellStyle name="Normal 9 24 5 2" xfId="5446"/>
    <cellStyle name="Normal 9 24 6" xfId="3730"/>
    <cellStyle name="Normal 9 25" xfId="231"/>
    <cellStyle name="Normal 9 25 2" xfId="436"/>
    <cellStyle name="Normal 9 25 2 2" xfId="906"/>
    <cellStyle name="Normal 9 25 2 2 2" xfId="1767"/>
    <cellStyle name="Normal 9 25 2 2 2 2" xfId="3493"/>
    <cellStyle name="Normal 9 25 2 2 2 2 2" xfId="6940"/>
    <cellStyle name="Normal 9 25 2 2 2 3" xfId="5224"/>
    <cellStyle name="Normal 9 25 2 2 3" xfId="2635"/>
    <cellStyle name="Normal 9 25 2 2 3 2" xfId="6082"/>
    <cellStyle name="Normal 9 25 2 2 4" xfId="4366"/>
    <cellStyle name="Normal 9 25 2 3" xfId="1338"/>
    <cellStyle name="Normal 9 25 2 3 2" xfId="3064"/>
    <cellStyle name="Normal 9 25 2 3 2 2" xfId="6511"/>
    <cellStyle name="Normal 9 25 2 3 3" xfId="4795"/>
    <cellStyle name="Normal 9 25 2 4" xfId="2206"/>
    <cellStyle name="Normal 9 25 2 4 2" xfId="5653"/>
    <cellStyle name="Normal 9 25 2 5" xfId="3937"/>
    <cellStyle name="Normal 9 25 3" xfId="702"/>
    <cellStyle name="Normal 9 25 3 2" xfId="1563"/>
    <cellStyle name="Normal 9 25 3 2 2" xfId="3289"/>
    <cellStyle name="Normal 9 25 3 2 2 2" xfId="6736"/>
    <cellStyle name="Normal 9 25 3 2 3" xfId="5020"/>
    <cellStyle name="Normal 9 25 3 3" xfId="2431"/>
    <cellStyle name="Normal 9 25 3 3 2" xfId="5878"/>
    <cellStyle name="Normal 9 25 3 4" xfId="4162"/>
    <cellStyle name="Normal 9 25 4" xfId="1134"/>
    <cellStyle name="Normal 9 25 4 2" xfId="2860"/>
    <cellStyle name="Normal 9 25 4 2 2" xfId="6307"/>
    <cellStyle name="Normal 9 25 4 3" xfId="4591"/>
    <cellStyle name="Normal 9 25 5" xfId="2002"/>
    <cellStyle name="Normal 9 25 5 2" xfId="5449"/>
    <cellStyle name="Normal 9 25 6" xfId="3733"/>
    <cellStyle name="Normal 9 26" xfId="235"/>
    <cellStyle name="Normal 9 26 2" xfId="439"/>
    <cellStyle name="Normal 9 26 2 2" xfId="909"/>
    <cellStyle name="Normal 9 26 2 2 2" xfId="1770"/>
    <cellStyle name="Normal 9 26 2 2 2 2" xfId="3496"/>
    <cellStyle name="Normal 9 26 2 2 2 2 2" xfId="6943"/>
    <cellStyle name="Normal 9 26 2 2 2 3" xfId="5227"/>
    <cellStyle name="Normal 9 26 2 2 3" xfId="2638"/>
    <cellStyle name="Normal 9 26 2 2 3 2" xfId="6085"/>
    <cellStyle name="Normal 9 26 2 2 4" xfId="4369"/>
    <cellStyle name="Normal 9 26 2 3" xfId="1341"/>
    <cellStyle name="Normal 9 26 2 3 2" xfId="3067"/>
    <cellStyle name="Normal 9 26 2 3 2 2" xfId="6514"/>
    <cellStyle name="Normal 9 26 2 3 3" xfId="4798"/>
    <cellStyle name="Normal 9 26 2 4" xfId="2209"/>
    <cellStyle name="Normal 9 26 2 4 2" xfId="5656"/>
    <cellStyle name="Normal 9 26 2 5" xfId="3940"/>
    <cellStyle name="Normal 9 26 3" xfId="705"/>
    <cellStyle name="Normal 9 26 3 2" xfId="1566"/>
    <cellStyle name="Normal 9 26 3 2 2" xfId="3292"/>
    <cellStyle name="Normal 9 26 3 2 2 2" xfId="6739"/>
    <cellStyle name="Normal 9 26 3 2 3" xfId="5023"/>
    <cellStyle name="Normal 9 26 3 3" xfId="2434"/>
    <cellStyle name="Normal 9 26 3 3 2" xfId="5881"/>
    <cellStyle name="Normal 9 26 3 4" xfId="4165"/>
    <cellStyle name="Normal 9 26 4" xfId="1137"/>
    <cellStyle name="Normal 9 26 4 2" xfId="2863"/>
    <cellStyle name="Normal 9 26 4 2 2" xfId="6310"/>
    <cellStyle name="Normal 9 26 4 3" xfId="4594"/>
    <cellStyle name="Normal 9 26 5" xfId="2005"/>
    <cellStyle name="Normal 9 26 5 2" xfId="5452"/>
    <cellStyle name="Normal 9 26 6" xfId="3736"/>
    <cellStyle name="Normal 9 27" xfId="446"/>
    <cellStyle name="Normal 9 27 2" xfId="912"/>
    <cellStyle name="Normal 9 27 2 2" xfId="1773"/>
    <cellStyle name="Normal 9 27 2 2 2" xfId="3499"/>
    <cellStyle name="Normal 9 27 2 2 2 2" xfId="6946"/>
    <cellStyle name="Normal 9 27 2 2 3" xfId="5230"/>
    <cellStyle name="Normal 9 27 2 3" xfId="2641"/>
    <cellStyle name="Normal 9 27 2 3 2" xfId="6088"/>
    <cellStyle name="Normal 9 27 2 4" xfId="4372"/>
    <cellStyle name="Normal 9 27 3" xfId="1344"/>
    <cellStyle name="Normal 9 27 3 2" xfId="3070"/>
    <cellStyle name="Normal 9 27 3 2 2" xfId="6517"/>
    <cellStyle name="Normal 9 27 3 3" xfId="4801"/>
    <cellStyle name="Normal 9 27 4" xfId="2212"/>
    <cellStyle name="Normal 9 27 4 2" xfId="5659"/>
    <cellStyle name="Normal 9 27 5" xfId="3943"/>
    <cellStyle name="Normal 9 28" xfId="238"/>
    <cellStyle name="Normal 9 28 2" xfId="708"/>
    <cellStyle name="Normal 9 28 2 2" xfId="1569"/>
    <cellStyle name="Normal 9 28 2 2 2" xfId="3295"/>
    <cellStyle name="Normal 9 28 2 2 2 2" xfId="6742"/>
    <cellStyle name="Normal 9 28 2 2 3" xfId="5026"/>
    <cellStyle name="Normal 9 28 2 3" xfId="2437"/>
    <cellStyle name="Normal 9 28 2 3 2" xfId="5884"/>
    <cellStyle name="Normal 9 28 2 4" xfId="4168"/>
    <cellStyle name="Normal 9 28 3" xfId="1140"/>
    <cellStyle name="Normal 9 28 3 2" xfId="2866"/>
    <cellStyle name="Normal 9 28 3 2 2" xfId="6313"/>
    <cellStyle name="Normal 9 28 3 3" xfId="4597"/>
    <cellStyle name="Normal 9 28 4" xfId="2008"/>
    <cellStyle name="Normal 9 28 4 2" xfId="5455"/>
    <cellStyle name="Normal 9 28 5" xfId="3739"/>
    <cellStyle name="Normal 9 29" xfId="456"/>
    <cellStyle name="Normal 9 29 2" xfId="916"/>
    <cellStyle name="Normal 9 29 2 2" xfId="1777"/>
    <cellStyle name="Normal 9 29 2 2 2" xfId="3503"/>
    <cellStyle name="Normal 9 29 2 2 2 2" xfId="6950"/>
    <cellStyle name="Normal 9 29 2 2 3" xfId="5234"/>
    <cellStyle name="Normal 9 29 2 3" xfId="2645"/>
    <cellStyle name="Normal 9 29 2 3 2" xfId="6092"/>
    <cellStyle name="Normal 9 29 2 4" xfId="4376"/>
    <cellStyle name="Normal 9 29 3" xfId="1348"/>
    <cellStyle name="Normal 9 29 3 2" xfId="3074"/>
    <cellStyle name="Normal 9 29 3 2 2" xfId="6521"/>
    <cellStyle name="Normal 9 29 3 3" xfId="4805"/>
    <cellStyle name="Normal 9 29 4" xfId="2216"/>
    <cellStyle name="Normal 9 29 4 2" xfId="5663"/>
    <cellStyle name="Normal 9 29 5" xfId="3947"/>
    <cellStyle name="Normal 9 3" xfId="18"/>
    <cellStyle name="Normal 9 3 2" xfId="38"/>
    <cellStyle name="Normal 9 3 2 2" xfId="72"/>
    <cellStyle name="Normal 9 3 2 2 2" xfId="158"/>
    <cellStyle name="Normal 9 3 2 2 2 2" xfId="371"/>
    <cellStyle name="Normal 9 3 2 2 2 2 2" xfId="841"/>
    <cellStyle name="Normal 9 3 2 2 2 2 2 2" xfId="1702"/>
    <cellStyle name="Normal 9 3 2 2 2 2 2 2 2" xfId="3428"/>
    <cellStyle name="Normal 9 3 2 2 2 2 2 2 2 2" xfId="6875"/>
    <cellStyle name="Normal 9 3 2 2 2 2 2 2 3" xfId="5159"/>
    <cellStyle name="Normal 9 3 2 2 2 2 2 3" xfId="2570"/>
    <cellStyle name="Normal 9 3 2 2 2 2 2 3 2" xfId="6017"/>
    <cellStyle name="Normal 9 3 2 2 2 2 2 4" xfId="4301"/>
    <cellStyle name="Normal 9 3 2 2 2 2 3" xfId="1273"/>
    <cellStyle name="Normal 9 3 2 2 2 2 3 2" xfId="2999"/>
    <cellStyle name="Normal 9 3 2 2 2 2 3 2 2" xfId="6446"/>
    <cellStyle name="Normal 9 3 2 2 2 2 3 3" xfId="4730"/>
    <cellStyle name="Normal 9 3 2 2 2 2 4" xfId="2141"/>
    <cellStyle name="Normal 9 3 2 2 2 2 4 2" xfId="5588"/>
    <cellStyle name="Normal 9 3 2 2 2 2 5" xfId="3872"/>
    <cellStyle name="Normal 9 3 2 2 2 3" xfId="637"/>
    <cellStyle name="Normal 9 3 2 2 2 3 2" xfId="1498"/>
    <cellStyle name="Normal 9 3 2 2 2 3 2 2" xfId="3224"/>
    <cellStyle name="Normal 9 3 2 2 2 3 2 2 2" xfId="6671"/>
    <cellStyle name="Normal 9 3 2 2 2 3 2 3" xfId="4955"/>
    <cellStyle name="Normal 9 3 2 2 2 3 3" xfId="2366"/>
    <cellStyle name="Normal 9 3 2 2 2 3 3 2" xfId="5813"/>
    <cellStyle name="Normal 9 3 2 2 2 3 4" xfId="4097"/>
    <cellStyle name="Normal 9 3 2 2 2 4" xfId="1069"/>
    <cellStyle name="Normal 9 3 2 2 2 4 2" xfId="2795"/>
    <cellStyle name="Normal 9 3 2 2 2 4 2 2" xfId="6242"/>
    <cellStyle name="Normal 9 3 2 2 2 4 3" xfId="4526"/>
    <cellStyle name="Normal 9 3 2 2 2 5" xfId="1937"/>
    <cellStyle name="Normal 9 3 2 2 2 5 2" xfId="5384"/>
    <cellStyle name="Normal 9 3 2 2 2 6" xfId="3668"/>
    <cellStyle name="Normal 9 3 2 2 3" xfId="293"/>
    <cellStyle name="Normal 9 3 2 2 3 2" xfId="763"/>
    <cellStyle name="Normal 9 3 2 2 3 2 2" xfId="1624"/>
    <cellStyle name="Normal 9 3 2 2 3 2 2 2" xfId="3350"/>
    <cellStyle name="Normal 9 3 2 2 3 2 2 2 2" xfId="6797"/>
    <cellStyle name="Normal 9 3 2 2 3 2 2 3" xfId="5081"/>
    <cellStyle name="Normal 9 3 2 2 3 2 3" xfId="2492"/>
    <cellStyle name="Normal 9 3 2 2 3 2 3 2" xfId="5939"/>
    <cellStyle name="Normal 9 3 2 2 3 2 4" xfId="4223"/>
    <cellStyle name="Normal 9 3 2 2 3 3" xfId="1195"/>
    <cellStyle name="Normal 9 3 2 2 3 3 2" xfId="2921"/>
    <cellStyle name="Normal 9 3 2 2 3 3 2 2" xfId="6368"/>
    <cellStyle name="Normal 9 3 2 2 3 3 3" xfId="4652"/>
    <cellStyle name="Normal 9 3 2 2 3 4" xfId="2063"/>
    <cellStyle name="Normal 9 3 2 2 3 4 2" xfId="5510"/>
    <cellStyle name="Normal 9 3 2 2 3 5" xfId="3794"/>
    <cellStyle name="Normal 9 3 2 2 4" xfId="559"/>
    <cellStyle name="Normal 9 3 2 2 4 2" xfId="1420"/>
    <cellStyle name="Normal 9 3 2 2 4 2 2" xfId="3146"/>
    <cellStyle name="Normal 9 3 2 2 4 2 2 2" xfId="6593"/>
    <cellStyle name="Normal 9 3 2 2 4 2 3" xfId="4877"/>
    <cellStyle name="Normal 9 3 2 2 4 3" xfId="2288"/>
    <cellStyle name="Normal 9 3 2 2 4 3 2" xfId="5735"/>
    <cellStyle name="Normal 9 3 2 2 4 4" xfId="4019"/>
    <cellStyle name="Normal 9 3 2 2 5" xfId="991"/>
    <cellStyle name="Normal 9 3 2 2 5 2" xfId="2717"/>
    <cellStyle name="Normal 9 3 2 2 5 2 2" xfId="6164"/>
    <cellStyle name="Normal 9 3 2 2 5 3" xfId="4448"/>
    <cellStyle name="Normal 9 3 2 2 6" xfId="1859"/>
    <cellStyle name="Normal 9 3 2 2 6 2" xfId="5306"/>
    <cellStyle name="Normal 9 3 2 2 7" xfId="3589"/>
    <cellStyle name="Normal 9 3 2 3" xfId="125"/>
    <cellStyle name="Normal 9 3 2 3 2" xfId="339"/>
    <cellStyle name="Normal 9 3 2 3 2 2" xfId="809"/>
    <cellStyle name="Normal 9 3 2 3 2 2 2" xfId="1670"/>
    <cellStyle name="Normal 9 3 2 3 2 2 2 2" xfId="3396"/>
    <cellStyle name="Normal 9 3 2 3 2 2 2 2 2" xfId="6843"/>
    <cellStyle name="Normal 9 3 2 3 2 2 2 3" xfId="5127"/>
    <cellStyle name="Normal 9 3 2 3 2 2 3" xfId="2538"/>
    <cellStyle name="Normal 9 3 2 3 2 2 3 2" xfId="5985"/>
    <cellStyle name="Normal 9 3 2 3 2 2 4" xfId="4269"/>
    <cellStyle name="Normal 9 3 2 3 2 3" xfId="1241"/>
    <cellStyle name="Normal 9 3 2 3 2 3 2" xfId="2967"/>
    <cellStyle name="Normal 9 3 2 3 2 3 2 2" xfId="6414"/>
    <cellStyle name="Normal 9 3 2 3 2 3 3" xfId="4698"/>
    <cellStyle name="Normal 9 3 2 3 2 4" xfId="2109"/>
    <cellStyle name="Normal 9 3 2 3 2 4 2" xfId="5556"/>
    <cellStyle name="Normal 9 3 2 3 2 5" xfId="3840"/>
    <cellStyle name="Normal 9 3 2 3 3" xfId="605"/>
    <cellStyle name="Normal 9 3 2 3 3 2" xfId="1466"/>
    <cellStyle name="Normal 9 3 2 3 3 2 2" xfId="3192"/>
    <cellStyle name="Normal 9 3 2 3 3 2 2 2" xfId="6639"/>
    <cellStyle name="Normal 9 3 2 3 3 2 3" xfId="4923"/>
    <cellStyle name="Normal 9 3 2 3 3 3" xfId="2334"/>
    <cellStyle name="Normal 9 3 2 3 3 3 2" xfId="5781"/>
    <cellStyle name="Normal 9 3 2 3 3 4" xfId="4065"/>
    <cellStyle name="Normal 9 3 2 3 4" xfId="1037"/>
    <cellStyle name="Normal 9 3 2 3 4 2" xfId="2763"/>
    <cellStyle name="Normal 9 3 2 3 4 2 2" xfId="6210"/>
    <cellStyle name="Normal 9 3 2 3 4 3" xfId="4494"/>
    <cellStyle name="Normal 9 3 2 3 5" xfId="1905"/>
    <cellStyle name="Normal 9 3 2 3 5 2" xfId="5352"/>
    <cellStyle name="Normal 9 3 2 3 6" xfId="3636"/>
    <cellStyle name="Normal 9 3 2 4" xfId="261"/>
    <cellStyle name="Normal 9 3 2 4 2" xfId="731"/>
    <cellStyle name="Normal 9 3 2 4 2 2" xfId="1592"/>
    <cellStyle name="Normal 9 3 2 4 2 2 2" xfId="3318"/>
    <cellStyle name="Normal 9 3 2 4 2 2 2 2" xfId="6765"/>
    <cellStyle name="Normal 9 3 2 4 2 2 3" xfId="5049"/>
    <cellStyle name="Normal 9 3 2 4 2 3" xfId="2460"/>
    <cellStyle name="Normal 9 3 2 4 2 3 2" xfId="5907"/>
    <cellStyle name="Normal 9 3 2 4 2 4" xfId="4191"/>
    <cellStyle name="Normal 9 3 2 4 3" xfId="1163"/>
    <cellStyle name="Normal 9 3 2 4 3 2" xfId="2889"/>
    <cellStyle name="Normal 9 3 2 4 3 2 2" xfId="6336"/>
    <cellStyle name="Normal 9 3 2 4 3 3" xfId="4620"/>
    <cellStyle name="Normal 9 3 2 4 4" xfId="2031"/>
    <cellStyle name="Normal 9 3 2 4 4 2" xfId="5478"/>
    <cellStyle name="Normal 9 3 2 4 5" xfId="3762"/>
    <cellStyle name="Normal 9 3 2 5" xfId="527"/>
    <cellStyle name="Normal 9 3 2 5 2" xfId="1388"/>
    <cellStyle name="Normal 9 3 2 5 2 2" xfId="3114"/>
    <cellStyle name="Normal 9 3 2 5 2 2 2" xfId="6561"/>
    <cellStyle name="Normal 9 3 2 5 2 3" xfId="4845"/>
    <cellStyle name="Normal 9 3 2 5 3" xfId="2256"/>
    <cellStyle name="Normal 9 3 2 5 3 2" xfId="5703"/>
    <cellStyle name="Normal 9 3 2 5 4" xfId="3987"/>
    <cellStyle name="Normal 9 3 2 6" xfId="959"/>
    <cellStyle name="Normal 9 3 2 6 2" xfId="2685"/>
    <cellStyle name="Normal 9 3 2 6 2 2" xfId="6132"/>
    <cellStyle name="Normal 9 3 2 6 3" xfId="4416"/>
    <cellStyle name="Normal 9 3 2 7" xfId="1827"/>
    <cellStyle name="Normal 9 3 2 7 2" xfId="5274"/>
    <cellStyle name="Normal 9 3 2 8" xfId="3557"/>
    <cellStyle name="Normal 9 3 3" xfId="55"/>
    <cellStyle name="Normal 9 3 3 2" xfId="142"/>
    <cellStyle name="Normal 9 3 3 2 2" xfId="355"/>
    <cellStyle name="Normal 9 3 3 2 2 2" xfId="825"/>
    <cellStyle name="Normal 9 3 3 2 2 2 2" xfId="1686"/>
    <cellStyle name="Normal 9 3 3 2 2 2 2 2" xfId="3412"/>
    <cellStyle name="Normal 9 3 3 2 2 2 2 2 2" xfId="6859"/>
    <cellStyle name="Normal 9 3 3 2 2 2 2 3" xfId="5143"/>
    <cellStyle name="Normal 9 3 3 2 2 2 3" xfId="2554"/>
    <cellStyle name="Normal 9 3 3 2 2 2 3 2" xfId="6001"/>
    <cellStyle name="Normal 9 3 3 2 2 2 4" xfId="4285"/>
    <cellStyle name="Normal 9 3 3 2 2 3" xfId="1257"/>
    <cellStyle name="Normal 9 3 3 2 2 3 2" xfId="2983"/>
    <cellStyle name="Normal 9 3 3 2 2 3 2 2" xfId="6430"/>
    <cellStyle name="Normal 9 3 3 2 2 3 3" xfId="4714"/>
    <cellStyle name="Normal 9 3 3 2 2 4" xfId="2125"/>
    <cellStyle name="Normal 9 3 3 2 2 4 2" xfId="5572"/>
    <cellStyle name="Normal 9 3 3 2 2 5" xfId="3856"/>
    <cellStyle name="Normal 9 3 3 2 3" xfId="621"/>
    <cellStyle name="Normal 9 3 3 2 3 2" xfId="1482"/>
    <cellStyle name="Normal 9 3 3 2 3 2 2" xfId="3208"/>
    <cellStyle name="Normal 9 3 3 2 3 2 2 2" xfId="6655"/>
    <cellStyle name="Normal 9 3 3 2 3 2 3" xfId="4939"/>
    <cellStyle name="Normal 9 3 3 2 3 3" xfId="2350"/>
    <cellStyle name="Normal 9 3 3 2 3 3 2" xfId="5797"/>
    <cellStyle name="Normal 9 3 3 2 3 4" xfId="4081"/>
    <cellStyle name="Normal 9 3 3 2 4" xfId="1053"/>
    <cellStyle name="Normal 9 3 3 2 4 2" xfId="2779"/>
    <cellStyle name="Normal 9 3 3 2 4 2 2" xfId="6226"/>
    <cellStyle name="Normal 9 3 3 2 4 3" xfId="4510"/>
    <cellStyle name="Normal 9 3 3 2 5" xfId="1921"/>
    <cellStyle name="Normal 9 3 3 2 5 2" xfId="5368"/>
    <cellStyle name="Normal 9 3 3 2 6" xfId="3652"/>
    <cellStyle name="Normal 9 3 3 3" xfId="277"/>
    <cellStyle name="Normal 9 3 3 3 2" xfId="747"/>
    <cellStyle name="Normal 9 3 3 3 2 2" xfId="1608"/>
    <cellStyle name="Normal 9 3 3 3 2 2 2" xfId="3334"/>
    <cellStyle name="Normal 9 3 3 3 2 2 2 2" xfId="6781"/>
    <cellStyle name="Normal 9 3 3 3 2 2 3" xfId="5065"/>
    <cellStyle name="Normal 9 3 3 3 2 3" xfId="2476"/>
    <cellStyle name="Normal 9 3 3 3 2 3 2" xfId="5923"/>
    <cellStyle name="Normal 9 3 3 3 2 4" xfId="4207"/>
    <cellStyle name="Normal 9 3 3 3 3" xfId="1179"/>
    <cellStyle name="Normal 9 3 3 3 3 2" xfId="2905"/>
    <cellStyle name="Normal 9 3 3 3 3 2 2" xfId="6352"/>
    <cellStyle name="Normal 9 3 3 3 3 3" xfId="4636"/>
    <cellStyle name="Normal 9 3 3 3 4" xfId="2047"/>
    <cellStyle name="Normal 9 3 3 3 4 2" xfId="5494"/>
    <cellStyle name="Normal 9 3 3 3 5" xfId="3778"/>
    <cellStyle name="Normal 9 3 3 4" xfId="543"/>
    <cellStyle name="Normal 9 3 3 4 2" xfId="1404"/>
    <cellStyle name="Normal 9 3 3 4 2 2" xfId="3130"/>
    <cellStyle name="Normal 9 3 3 4 2 2 2" xfId="6577"/>
    <cellStyle name="Normal 9 3 3 4 2 3" xfId="4861"/>
    <cellStyle name="Normal 9 3 3 4 3" xfId="2272"/>
    <cellStyle name="Normal 9 3 3 4 3 2" xfId="5719"/>
    <cellStyle name="Normal 9 3 3 4 4" xfId="4003"/>
    <cellStyle name="Normal 9 3 3 5" xfId="975"/>
    <cellStyle name="Normal 9 3 3 5 2" xfId="2701"/>
    <cellStyle name="Normal 9 3 3 5 2 2" xfId="6148"/>
    <cellStyle name="Normal 9 3 3 5 3" xfId="4432"/>
    <cellStyle name="Normal 9 3 3 6" xfId="1843"/>
    <cellStyle name="Normal 9 3 3 6 2" xfId="5290"/>
    <cellStyle name="Normal 9 3 3 7" xfId="3573"/>
    <cellStyle name="Normal 9 3 4" xfId="109"/>
    <cellStyle name="Normal 9 3 4 2" xfId="323"/>
    <cellStyle name="Normal 9 3 4 2 2" xfId="793"/>
    <cellStyle name="Normal 9 3 4 2 2 2" xfId="1654"/>
    <cellStyle name="Normal 9 3 4 2 2 2 2" xfId="3380"/>
    <cellStyle name="Normal 9 3 4 2 2 2 2 2" xfId="6827"/>
    <cellStyle name="Normal 9 3 4 2 2 2 3" xfId="5111"/>
    <cellStyle name="Normal 9 3 4 2 2 3" xfId="2522"/>
    <cellStyle name="Normal 9 3 4 2 2 3 2" xfId="5969"/>
    <cellStyle name="Normal 9 3 4 2 2 4" xfId="4253"/>
    <cellStyle name="Normal 9 3 4 2 3" xfId="1225"/>
    <cellStyle name="Normal 9 3 4 2 3 2" xfId="2951"/>
    <cellStyle name="Normal 9 3 4 2 3 2 2" xfId="6398"/>
    <cellStyle name="Normal 9 3 4 2 3 3" xfId="4682"/>
    <cellStyle name="Normal 9 3 4 2 4" xfId="2093"/>
    <cellStyle name="Normal 9 3 4 2 4 2" xfId="5540"/>
    <cellStyle name="Normal 9 3 4 2 5" xfId="3824"/>
    <cellStyle name="Normal 9 3 4 3" xfId="589"/>
    <cellStyle name="Normal 9 3 4 3 2" xfId="1450"/>
    <cellStyle name="Normal 9 3 4 3 2 2" xfId="3176"/>
    <cellStyle name="Normal 9 3 4 3 2 2 2" xfId="6623"/>
    <cellStyle name="Normal 9 3 4 3 2 3" xfId="4907"/>
    <cellStyle name="Normal 9 3 4 3 3" xfId="2318"/>
    <cellStyle name="Normal 9 3 4 3 3 2" xfId="5765"/>
    <cellStyle name="Normal 9 3 4 3 4" xfId="4049"/>
    <cellStyle name="Normal 9 3 4 4" xfId="1021"/>
    <cellStyle name="Normal 9 3 4 4 2" xfId="2747"/>
    <cellStyle name="Normal 9 3 4 4 2 2" xfId="6194"/>
    <cellStyle name="Normal 9 3 4 4 3" xfId="4478"/>
    <cellStyle name="Normal 9 3 4 5" xfId="1889"/>
    <cellStyle name="Normal 9 3 4 5 2" xfId="5336"/>
    <cellStyle name="Normal 9 3 4 6" xfId="3620"/>
    <cellStyle name="Normal 9 3 5" xfId="245"/>
    <cellStyle name="Normal 9 3 5 2" xfId="715"/>
    <cellStyle name="Normal 9 3 5 2 2" xfId="1576"/>
    <cellStyle name="Normal 9 3 5 2 2 2" xfId="3302"/>
    <cellStyle name="Normal 9 3 5 2 2 2 2" xfId="6749"/>
    <cellStyle name="Normal 9 3 5 2 2 3" xfId="5033"/>
    <cellStyle name="Normal 9 3 5 2 3" xfId="2444"/>
    <cellStyle name="Normal 9 3 5 2 3 2" xfId="5891"/>
    <cellStyle name="Normal 9 3 5 2 4" xfId="4175"/>
    <cellStyle name="Normal 9 3 5 3" xfId="1147"/>
    <cellStyle name="Normal 9 3 5 3 2" xfId="2873"/>
    <cellStyle name="Normal 9 3 5 3 2 2" xfId="6320"/>
    <cellStyle name="Normal 9 3 5 3 3" xfId="4604"/>
    <cellStyle name="Normal 9 3 5 4" xfId="2015"/>
    <cellStyle name="Normal 9 3 5 4 2" xfId="5462"/>
    <cellStyle name="Normal 9 3 5 5" xfId="3746"/>
    <cellStyle name="Normal 9 3 6" xfId="511"/>
    <cellStyle name="Normal 9 3 6 2" xfId="1372"/>
    <cellStyle name="Normal 9 3 6 2 2" xfId="3098"/>
    <cellStyle name="Normal 9 3 6 2 2 2" xfId="6545"/>
    <cellStyle name="Normal 9 3 6 2 3" xfId="4829"/>
    <cellStyle name="Normal 9 3 6 3" xfId="2240"/>
    <cellStyle name="Normal 9 3 6 3 2" xfId="5687"/>
    <cellStyle name="Normal 9 3 6 4" xfId="3971"/>
    <cellStyle name="Normal 9 3 7" xfId="943"/>
    <cellStyle name="Normal 9 3 7 2" xfId="2669"/>
    <cellStyle name="Normal 9 3 7 2 2" xfId="6116"/>
    <cellStyle name="Normal 9 3 7 3" xfId="4400"/>
    <cellStyle name="Normal 9 3 8" xfId="1811"/>
    <cellStyle name="Normal 9 3 8 2" xfId="5258"/>
    <cellStyle name="Normal 9 3 9" xfId="3541"/>
    <cellStyle name="Normal 9 30" xfId="462"/>
    <cellStyle name="Normal 9 30 2" xfId="921"/>
    <cellStyle name="Normal 9 30 2 2" xfId="1780"/>
    <cellStyle name="Normal 9 30 2 2 2" xfId="3506"/>
    <cellStyle name="Normal 9 30 2 2 2 2" xfId="6953"/>
    <cellStyle name="Normal 9 30 2 2 3" xfId="5237"/>
    <cellStyle name="Normal 9 30 2 3" xfId="2648"/>
    <cellStyle name="Normal 9 30 2 3 2" xfId="6095"/>
    <cellStyle name="Normal 9 30 2 4" xfId="4379"/>
    <cellStyle name="Normal 9 30 3" xfId="1351"/>
    <cellStyle name="Normal 9 30 3 2" xfId="3077"/>
    <cellStyle name="Normal 9 30 3 2 2" xfId="6524"/>
    <cellStyle name="Normal 9 30 3 3" xfId="4808"/>
    <cellStyle name="Normal 9 30 4" xfId="2219"/>
    <cellStyle name="Normal 9 30 4 2" xfId="5666"/>
    <cellStyle name="Normal 9 30 5" xfId="3950"/>
    <cellStyle name="Normal 9 31" xfId="467"/>
    <cellStyle name="Normal 9 31 2" xfId="925"/>
    <cellStyle name="Normal 9 31 2 2" xfId="1783"/>
    <cellStyle name="Normal 9 31 2 2 2" xfId="3509"/>
    <cellStyle name="Normal 9 31 2 2 2 2" xfId="6956"/>
    <cellStyle name="Normal 9 31 2 2 3" xfId="5240"/>
    <cellStyle name="Normal 9 31 2 3" xfId="2651"/>
    <cellStyle name="Normal 9 31 2 3 2" xfId="6098"/>
    <cellStyle name="Normal 9 31 2 4" xfId="4382"/>
    <cellStyle name="Normal 9 31 3" xfId="1354"/>
    <cellStyle name="Normal 9 31 3 2" xfId="3080"/>
    <cellStyle name="Normal 9 31 3 2 2" xfId="6527"/>
    <cellStyle name="Normal 9 31 3 3" xfId="4811"/>
    <cellStyle name="Normal 9 31 4" xfId="2222"/>
    <cellStyle name="Normal 9 31 4 2" xfId="5669"/>
    <cellStyle name="Normal 9 31 5" xfId="3953"/>
    <cellStyle name="Normal 9 32" xfId="470"/>
    <cellStyle name="Normal 9 32 2" xfId="928"/>
    <cellStyle name="Normal 9 32 2 2" xfId="1786"/>
    <cellStyle name="Normal 9 32 2 2 2" xfId="3512"/>
    <cellStyle name="Normal 9 32 2 2 2 2" xfId="6959"/>
    <cellStyle name="Normal 9 32 2 2 3" xfId="5243"/>
    <cellStyle name="Normal 9 32 2 3" xfId="2654"/>
    <cellStyle name="Normal 9 32 2 3 2" xfId="6101"/>
    <cellStyle name="Normal 9 32 2 4" xfId="4385"/>
    <cellStyle name="Normal 9 32 3" xfId="1357"/>
    <cellStyle name="Normal 9 32 3 2" xfId="3083"/>
    <cellStyle name="Normal 9 32 3 2 2" xfId="6530"/>
    <cellStyle name="Normal 9 32 3 3" xfId="4814"/>
    <cellStyle name="Normal 9 32 4" xfId="2225"/>
    <cellStyle name="Normal 9 32 4 2" xfId="5672"/>
    <cellStyle name="Normal 9 32 5" xfId="3956"/>
    <cellStyle name="Normal 9 33" xfId="473"/>
    <cellStyle name="Normal 9 33 2" xfId="931"/>
    <cellStyle name="Normal 9 33 2 2" xfId="1789"/>
    <cellStyle name="Normal 9 33 2 2 2" xfId="3515"/>
    <cellStyle name="Normal 9 33 2 2 2 2" xfId="6962"/>
    <cellStyle name="Normal 9 33 2 2 3" xfId="5246"/>
    <cellStyle name="Normal 9 33 2 3" xfId="2657"/>
    <cellStyle name="Normal 9 33 2 3 2" xfId="6104"/>
    <cellStyle name="Normal 9 33 2 4" xfId="4388"/>
    <cellStyle name="Normal 9 33 3" xfId="1360"/>
    <cellStyle name="Normal 9 33 3 2" xfId="3086"/>
    <cellStyle name="Normal 9 33 3 2 2" xfId="6533"/>
    <cellStyle name="Normal 9 33 3 3" xfId="4817"/>
    <cellStyle name="Normal 9 33 4" xfId="2228"/>
    <cellStyle name="Normal 9 33 4 2" xfId="5675"/>
    <cellStyle name="Normal 9 33 5" xfId="3959"/>
    <cellStyle name="Normal 9 34" xfId="504"/>
    <cellStyle name="Normal 9 34 2" xfId="1365"/>
    <cellStyle name="Normal 9 34 2 2" xfId="3091"/>
    <cellStyle name="Normal 9 34 2 2 2" xfId="6538"/>
    <cellStyle name="Normal 9 34 2 3" xfId="4822"/>
    <cellStyle name="Normal 9 34 3" xfId="2233"/>
    <cellStyle name="Normal 9 34 3 2" xfId="5680"/>
    <cellStyle name="Normal 9 34 4" xfId="3964"/>
    <cellStyle name="Normal 9 35" xfId="936"/>
    <cellStyle name="Normal 9 35 2" xfId="2662"/>
    <cellStyle name="Normal 9 35 2 2" xfId="6109"/>
    <cellStyle name="Normal 9 35 3" xfId="4393"/>
    <cellStyle name="Normal 9 36" xfId="1804"/>
    <cellStyle name="Normal 9 36 2" xfId="5251"/>
    <cellStyle name="Normal 9 37" xfId="3534"/>
    <cellStyle name="Normal 9 38" xfId="6967"/>
    <cellStyle name="Normal 9 4" xfId="22"/>
    <cellStyle name="Normal 9 4 2" xfId="42"/>
    <cellStyle name="Normal 9 4 2 2" xfId="76"/>
    <cellStyle name="Normal 9 4 2 2 2" xfId="162"/>
    <cellStyle name="Normal 9 4 2 2 2 2" xfId="375"/>
    <cellStyle name="Normal 9 4 2 2 2 2 2" xfId="845"/>
    <cellStyle name="Normal 9 4 2 2 2 2 2 2" xfId="1706"/>
    <cellStyle name="Normal 9 4 2 2 2 2 2 2 2" xfId="3432"/>
    <cellStyle name="Normal 9 4 2 2 2 2 2 2 2 2" xfId="6879"/>
    <cellStyle name="Normal 9 4 2 2 2 2 2 2 3" xfId="5163"/>
    <cellStyle name="Normal 9 4 2 2 2 2 2 3" xfId="2574"/>
    <cellStyle name="Normal 9 4 2 2 2 2 2 3 2" xfId="6021"/>
    <cellStyle name="Normal 9 4 2 2 2 2 2 4" xfId="4305"/>
    <cellStyle name="Normal 9 4 2 2 2 2 3" xfId="1277"/>
    <cellStyle name="Normal 9 4 2 2 2 2 3 2" xfId="3003"/>
    <cellStyle name="Normal 9 4 2 2 2 2 3 2 2" xfId="6450"/>
    <cellStyle name="Normal 9 4 2 2 2 2 3 3" xfId="4734"/>
    <cellStyle name="Normal 9 4 2 2 2 2 4" xfId="2145"/>
    <cellStyle name="Normal 9 4 2 2 2 2 4 2" xfId="5592"/>
    <cellStyle name="Normal 9 4 2 2 2 2 5" xfId="3876"/>
    <cellStyle name="Normal 9 4 2 2 2 3" xfId="641"/>
    <cellStyle name="Normal 9 4 2 2 2 3 2" xfId="1502"/>
    <cellStyle name="Normal 9 4 2 2 2 3 2 2" xfId="3228"/>
    <cellStyle name="Normal 9 4 2 2 2 3 2 2 2" xfId="6675"/>
    <cellStyle name="Normal 9 4 2 2 2 3 2 3" xfId="4959"/>
    <cellStyle name="Normal 9 4 2 2 2 3 3" xfId="2370"/>
    <cellStyle name="Normal 9 4 2 2 2 3 3 2" xfId="5817"/>
    <cellStyle name="Normal 9 4 2 2 2 3 4" xfId="4101"/>
    <cellStyle name="Normal 9 4 2 2 2 4" xfId="1073"/>
    <cellStyle name="Normal 9 4 2 2 2 4 2" xfId="2799"/>
    <cellStyle name="Normal 9 4 2 2 2 4 2 2" xfId="6246"/>
    <cellStyle name="Normal 9 4 2 2 2 4 3" xfId="4530"/>
    <cellStyle name="Normal 9 4 2 2 2 5" xfId="1941"/>
    <cellStyle name="Normal 9 4 2 2 2 5 2" xfId="5388"/>
    <cellStyle name="Normal 9 4 2 2 2 6" xfId="3672"/>
    <cellStyle name="Normal 9 4 2 2 3" xfId="297"/>
    <cellStyle name="Normal 9 4 2 2 3 2" xfId="767"/>
    <cellStyle name="Normal 9 4 2 2 3 2 2" xfId="1628"/>
    <cellStyle name="Normal 9 4 2 2 3 2 2 2" xfId="3354"/>
    <cellStyle name="Normal 9 4 2 2 3 2 2 2 2" xfId="6801"/>
    <cellStyle name="Normal 9 4 2 2 3 2 2 3" xfId="5085"/>
    <cellStyle name="Normal 9 4 2 2 3 2 3" xfId="2496"/>
    <cellStyle name="Normal 9 4 2 2 3 2 3 2" xfId="5943"/>
    <cellStyle name="Normal 9 4 2 2 3 2 4" xfId="4227"/>
    <cellStyle name="Normal 9 4 2 2 3 3" xfId="1199"/>
    <cellStyle name="Normal 9 4 2 2 3 3 2" xfId="2925"/>
    <cellStyle name="Normal 9 4 2 2 3 3 2 2" xfId="6372"/>
    <cellStyle name="Normal 9 4 2 2 3 3 3" xfId="4656"/>
    <cellStyle name="Normal 9 4 2 2 3 4" xfId="2067"/>
    <cellStyle name="Normal 9 4 2 2 3 4 2" xfId="5514"/>
    <cellStyle name="Normal 9 4 2 2 3 5" xfId="3798"/>
    <cellStyle name="Normal 9 4 2 2 4" xfId="563"/>
    <cellStyle name="Normal 9 4 2 2 4 2" xfId="1424"/>
    <cellStyle name="Normal 9 4 2 2 4 2 2" xfId="3150"/>
    <cellStyle name="Normal 9 4 2 2 4 2 2 2" xfId="6597"/>
    <cellStyle name="Normal 9 4 2 2 4 2 3" xfId="4881"/>
    <cellStyle name="Normal 9 4 2 2 4 3" xfId="2292"/>
    <cellStyle name="Normal 9 4 2 2 4 3 2" xfId="5739"/>
    <cellStyle name="Normal 9 4 2 2 4 4" xfId="4023"/>
    <cellStyle name="Normal 9 4 2 2 5" xfId="995"/>
    <cellStyle name="Normal 9 4 2 2 5 2" xfId="2721"/>
    <cellStyle name="Normal 9 4 2 2 5 2 2" xfId="6168"/>
    <cellStyle name="Normal 9 4 2 2 5 3" xfId="4452"/>
    <cellStyle name="Normal 9 4 2 2 6" xfId="1863"/>
    <cellStyle name="Normal 9 4 2 2 6 2" xfId="5310"/>
    <cellStyle name="Normal 9 4 2 2 7" xfId="3593"/>
    <cellStyle name="Normal 9 4 2 3" xfId="129"/>
    <cellStyle name="Normal 9 4 2 3 2" xfId="343"/>
    <cellStyle name="Normal 9 4 2 3 2 2" xfId="813"/>
    <cellStyle name="Normal 9 4 2 3 2 2 2" xfId="1674"/>
    <cellStyle name="Normal 9 4 2 3 2 2 2 2" xfId="3400"/>
    <cellStyle name="Normal 9 4 2 3 2 2 2 2 2" xfId="6847"/>
    <cellStyle name="Normal 9 4 2 3 2 2 2 3" xfId="5131"/>
    <cellStyle name="Normal 9 4 2 3 2 2 3" xfId="2542"/>
    <cellStyle name="Normal 9 4 2 3 2 2 3 2" xfId="5989"/>
    <cellStyle name="Normal 9 4 2 3 2 2 4" xfId="4273"/>
    <cellStyle name="Normal 9 4 2 3 2 3" xfId="1245"/>
    <cellStyle name="Normal 9 4 2 3 2 3 2" xfId="2971"/>
    <cellStyle name="Normal 9 4 2 3 2 3 2 2" xfId="6418"/>
    <cellStyle name="Normal 9 4 2 3 2 3 3" xfId="4702"/>
    <cellStyle name="Normal 9 4 2 3 2 4" xfId="2113"/>
    <cellStyle name="Normal 9 4 2 3 2 4 2" xfId="5560"/>
    <cellStyle name="Normal 9 4 2 3 2 5" xfId="3844"/>
    <cellStyle name="Normal 9 4 2 3 3" xfId="609"/>
    <cellStyle name="Normal 9 4 2 3 3 2" xfId="1470"/>
    <cellStyle name="Normal 9 4 2 3 3 2 2" xfId="3196"/>
    <cellStyle name="Normal 9 4 2 3 3 2 2 2" xfId="6643"/>
    <cellStyle name="Normal 9 4 2 3 3 2 3" xfId="4927"/>
    <cellStyle name="Normal 9 4 2 3 3 3" xfId="2338"/>
    <cellStyle name="Normal 9 4 2 3 3 3 2" xfId="5785"/>
    <cellStyle name="Normal 9 4 2 3 3 4" xfId="4069"/>
    <cellStyle name="Normal 9 4 2 3 4" xfId="1041"/>
    <cellStyle name="Normal 9 4 2 3 4 2" xfId="2767"/>
    <cellStyle name="Normal 9 4 2 3 4 2 2" xfId="6214"/>
    <cellStyle name="Normal 9 4 2 3 4 3" xfId="4498"/>
    <cellStyle name="Normal 9 4 2 3 5" xfId="1909"/>
    <cellStyle name="Normal 9 4 2 3 5 2" xfId="5356"/>
    <cellStyle name="Normal 9 4 2 3 6" xfId="3640"/>
    <cellStyle name="Normal 9 4 2 4" xfId="265"/>
    <cellStyle name="Normal 9 4 2 4 2" xfId="735"/>
    <cellStyle name="Normal 9 4 2 4 2 2" xfId="1596"/>
    <cellStyle name="Normal 9 4 2 4 2 2 2" xfId="3322"/>
    <cellStyle name="Normal 9 4 2 4 2 2 2 2" xfId="6769"/>
    <cellStyle name="Normal 9 4 2 4 2 2 3" xfId="5053"/>
    <cellStyle name="Normal 9 4 2 4 2 3" xfId="2464"/>
    <cellStyle name="Normal 9 4 2 4 2 3 2" xfId="5911"/>
    <cellStyle name="Normal 9 4 2 4 2 4" xfId="4195"/>
    <cellStyle name="Normal 9 4 2 4 3" xfId="1167"/>
    <cellStyle name="Normal 9 4 2 4 3 2" xfId="2893"/>
    <cellStyle name="Normal 9 4 2 4 3 2 2" xfId="6340"/>
    <cellStyle name="Normal 9 4 2 4 3 3" xfId="4624"/>
    <cellStyle name="Normal 9 4 2 4 4" xfId="2035"/>
    <cellStyle name="Normal 9 4 2 4 4 2" xfId="5482"/>
    <cellStyle name="Normal 9 4 2 4 5" xfId="3766"/>
    <cellStyle name="Normal 9 4 2 5" xfId="531"/>
    <cellStyle name="Normal 9 4 2 5 2" xfId="1392"/>
    <cellStyle name="Normal 9 4 2 5 2 2" xfId="3118"/>
    <cellStyle name="Normal 9 4 2 5 2 2 2" xfId="6565"/>
    <cellStyle name="Normal 9 4 2 5 2 3" xfId="4849"/>
    <cellStyle name="Normal 9 4 2 5 3" xfId="2260"/>
    <cellStyle name="Normal 9 4 2 5 3 2" xfId="5707"/>
    <cellStyle name="Normal 9 4 2 5 4" xfId="3991"/>
    <cellStyle name="Normal 9 4 2 6" xfId="963"/>
    <cellStyle name="Normal 9 4 2 6 2" xfId="2689"/>
    <cellStyle name="Normal 9 4 2 6 2 2" xfId="6136"/>
    <cellStyle name="Normal 9 4 2 6 3" xfId="4420"/>
    <cellStyle name="Normal 9 4 2 7" xfId="1831"/>
    <cellStyle name="Normal 9 4 2 7 2" xfId="5278"/>
    <cellStyle name="Normal 9 4 2 8" xfId="3561"/>
    <cellStyle name="Normal 9 4 3" xfId="59"/>
    <cellStyle name="Normal 9 4 3 2" xfId="146"/>
    <cellStyle name="Normal 9 4 3 2 2" xfId="359"/>
    <cellStyle name="Normal 9 4 3 2 2 2" xfId="829"/>
    <cellStyle name="Normal 9 4 3 2 2 2 2" xfId="1690"/>
    <cellStyle name="Normal 9 4 3 2 2 2 2 2" xfId="3416"/>
    <cellStyle name="Normal 9 4 3 2 2 2 2 2 2" xfId="6863"/>
    <cellStyle name="Normal 9 4 3 2 2 2 2 3" xfId="5147"/>
    <cellStyle name="Normal 9 4 3 2 2 2 3" xfId="2558"/>
    <cellStyle name="Normal 9 4 3 2 2 2 3 2" xfId="6005"/>
    <cellStyle name="Normal 9 4 3 2 2 2 4" xfId="4289"/>
    <cellStyle name="Normal 9 4 3 2 2 3" xfId="1261"/>
    <cellStyle name="Normal 9 4 3 2 2 3 2" xfId="2987"/>
    <cellStyle name="Normal 9 4 3 2 2 3 2 2" xfId="6434"/>
    <cellStyle name="Normal 9 4 3 2 2 3 3" xfId="4718"/>
    <cellStyle name="Normal 9 4 3 2 2 4" xfId="2129"/>
    <cellStyle name="Normal 9 4 3 2 2 4 2" xfId="5576"/>
    <cellStyle name="Normal 9 4 3 2 2 5" xfId="3860"/>
    <cellStyle name="Normal 9 4 3 2 3" xfId="625"/>
    <cellStyle name="Normal 9 4 3 2 3 2" xfId="1486"/>
    <cellStyle name="Normal 9 4 3 2 3 2 2" xfId="3212"/>
    <cellStyle name="Normal 9 4 3 2 3 2 2 2" xfId="6659"/>
    <cellStyle name="Normal 9 4 3 2 3 2 3" xfId="4943"/>
    <cellStyle name="Normal 9 4 3 2 3 3" xfId="2354"/>
    <cellStyle name="Normal 9 4 3 2 3 3 2" xfId="5801"/>
    <cellStyle name="Normal 9 4 3 2 3 4" xfId="4085"/>
    <cellStyle name="Normal 9 4 3 2 4" xfId="1057"/>
    <cellStyle name="Normal 9 4 3 2 4 2" xfId="2783"/>
    <cellStyle name="Normal 9 4 3 2 4 2 2" xfId="6230"/>
    <cellStyle name="Normal 9 4 3 2 4 3" xfId="4514"/>
    <cellStyle name="Normal 9 4 3 2 5" xfId="1925"/>
    <cellStyle name="Normal 9 4 3 2 5 2" xfId="5372"/>
    <cellStyle name="Normal 9 4 3 2 6" xfId="3656"/>
    <cellStyle name="Normal 9 4 3 3" xfId="281"/>
    <cellStyle name="Normal 9 4 3 3 2" xfId="751"/>
    <cellStyle name="Normal 9 4 3 3 2 2" xfId="1612"/>
    <cellStyle name="Normal 9 4 3 3 2 2 2" xfId="3338"/>
    <cellStyle name="Normal 9 4 3 3 2 2 2 2" xfId="6785"/>
    <cellStyle name="Normal 9 4 3 3 2 2 3" xfId="5069"/>
    <cellStyle name="Normal 9 4 3 3 2 3" xfId="2480"/>
    <cellStyle name="Normal 9 4 3 3 2 3 2" xfId="5927"/>
    <cellStyle name="Normal 9 4 3 3 2 4" xfId="4211"/>
    <cellStyle name="Normal 9 4 3 3 3" xfId="1183"/>
    <cellStyle name="Normal 9 4 3 3 3 2" xfId="2909"/>
    <cellStyle name="Normal 9 4 3 3 3 2 2" xfId="6356"/>
    <cellStyle name="Normal 9 4 3 3 3 3" xfId="4640"/>
    <cellStyle name="Normal 9 4 3 3 4" xfId="2051"/>
    <cellStyle name="Normal 9 4 3 3 4 2" xfId="5498"/>
    <cellStyle name="Normal 9 4 3 3 5" xfId="3782"/>
    <cellStyle name="Normal 9 4 3 4" xfId="547"/>
    <cellStyle name="Normal 9 4 3 4 2" xfId="1408"/>
    <cellStyle name="Normal 9 4 3 4 2 2" xfId="3134"/>
    <cellStyle name="Normal 9 4 3 4 2 2 2" xfId="6581"/>
    <cellStyle name="Normal 9 4 3 4 2 3" xfId="4865"/>
    <cellStyle name="Normal 9 4 3 4 3" xfId="2276"/>
    <cellStyle name="Normal 9 4 3 4 3 2" xfId="5723"/>
    <cellStyle name="Normal 9 4 3 4 4" xfId="4007"/>
    <cellStyle name="Normal 9 4 3 5" xfId="979"/>
    <cellStyle name="Normal 9 4 3 5 2" xfId="2705"/>
    <cellStyle name="Normal 9 4 3 5 2 2" xfId="6152"/>
    <cellStyle name="Normal 9 4 3 5 3" xfId="4436"/>
    <cellStyle name="Normal 9 4 3 6" xfId="1847"/>
    <cellStyle name="Normal 9 4 3 6 2" xfId="5294"/>
    <cellStyle name="Normal 9 4 3 7" xfId="3577"/>
    <cellStyle name="Normal 9 4 4" xfId="113"/>
    <cellStyle name="Normal 9 4 4 2" xfId="327"/>
    <cellStyle name="Normal 9 4 4 2 2" xfId="797"/>
    <cellStyle name="Normal 9 4 4 2 2 2" xfId="1658"/>
    <cellStyle name="Normal 9 4 4 2 2 2 2" xfId="3384"/>
    <cellStyle name="Normal 9 4 4 2 2 2 2 2" xfId="6831"/>
    <cellStyle name="Normal 9 4 4 2 2 2 3" xfId="5115"/>
    <cellStyle name="Normal 9 4 4 2 2 3" xfId="2526"/>
    <cellStyle name="Normal 9 4 4 2 2 3 2" xfId="5973"/>
    <cellStyle name="Normal 9 4 4 2 2 4" xfId="4257"/>
    <cellStyle name="Normal 9 4 4 2 3" xfId="1229"/>
    <cellStyle name="Normal 9 4 4 2 3 2" xfId="2955"/>
    <cellStyle name="Normal 9 4 4 2 3 2 2" xfId="6402"/>
    <cellStyle name="Normal 9 4 4 2 3 3" xfId="4686"/>
    <cellStyle name="Normal 9 4 4 2 4" xfId="2097"/>
    <cellStyle name="Normal 9 4 4 2 4 2" xfId="5544"/>
    <cellStyle name="Normal 9 4 4 2 5" xfId="3828"/>
    <cellStyle name="Normal 9 4 4 3" xfId="593"/>
    <cellStyle name="Normal 9 4 4 3 2" xfId="1454"/>
    <cellStyle name="Normal 9 4 4 3 2 2" xfId="3180"/>
    <cellStyle name="Normal 9 4 4 3 2 2 2" xfId="6627"/>
    <cellStyle name="Normal 9 4 4 3 2 3" xfId="4911"/>
    <cellStyle name="Normal 9 4 4 3 3" xfId="2322"/>
    <cellStyle name="Normal 9 4 4 3 3 2" xfId="5769"/>
    <cellStyle name="Normal 9 4 4 3 4" xfId="4053"/>
    <cellStyle name="Normal 9 4 4 4" xfId="1025"/>
    <cellStyle name="Normal 9 4 4 4 2" xfId="2751"/>
    <cellStyle name="Normal 9 4 4 4 2 2" xfId="6198"/>
    <cellStyle name="Normal 9 4 4 4 3" xfId="4482"/>
    <cellStyle name="Normal 9 4 4 5" xfId="1893"/>
    <cellStyle name="Normal 9 4 4 5 2" xfId="5340"/>
    <cellStyle name="Normal 9 4 4 6" xfId="3624"/>
    <cellStyle name="Normal 9 4 5" xfId="249"/>
    <cellStyle name="Normal 9 4 5 2" xfId="719"/>
    <cellStyle name="Normal 9 4 5 2 2" xfId="1580"/>
    <cellStyle name="Normal 9 4 5 2 2 2" xfId="3306"/>
    <cellStyle name="Normal 9 4 5 2 2 2 2" xfId="6753"/>
    <cellStyle name="Normal 9 4 5 2 2 3" xfId="5037"/>
    <cellStyle name="Normal 9 4 5 2 3" xfId="2448"/>
    <cellStyle name="Normal 9 4 5 2 3 2" xfId="5895"/>
    <cellStyle name="Normal 9 4 5 2 4" xfId="4179"/>
    <cellStyle name="Normal 9 4 5 3" xfId="1151"/>
    <cellStyle name="Normal 9 4 5 3 2" xfId="2877"/>
    <cellStyle name="Normal 9 4 5 3 2 2" xfId="6324"/>
    <cellStyle name="Normal 9 4 5 3 3" xfId="4608"/>
    <cellStyle name="Normal 9 4 5 4" xfId="2019"/>
    <cellStyle name="Normal 9 4 5 4 2" xfId="5466"/>
    <cellStyle name="Normal 9 4 5 5" xfId="3750"/>
    <cellStyle name="Normal 9 4 6" xfId="515"/>
    <cellStyle name="Normal 9 4 6 2" xfId="1376"/>
    <cellStyle name="Normal 9 4 6 2 2" xfId="3102"/>
    <cellStyle name="Normal 9 4 6 2 2 2" xfId="6549"/>
    <cellStyle name="Normal 9 4 6 2 3" xfId="4833"/>
    <cellStyle name="Normal 9 4 6 3" xfId="2244"/>
    <cellStyle name="Normal 9 4 6 3 2" xfId="5691"/>
    <cellStyle name="Normal 9 4 6 4" xfId="3975"/>
    <cellStyle name="Normal 9 4 7" xfId="947"/>
    <cellStyle name="Normal 9 4 7 2" xfId="2673"/>
    <cellStyle name="Normal 9 4 7 2 2" xfId="6120"/>
    <cellStyle name="Normal 9 4 7 3" xfId="4404"/>
    <cellStyle name="Normal 9 4 8" xfId="1815"/>
    <cellStyle name="Normal 9 4 8 2" xfId="5262"/>
    <cellStyle name="Normal 9 4 9" xfId="3545"/>
    <cellStyle name="Normal 9 5" xfId="28"/>
    <cellStyle name="Normal 9 5 2" xfId="64"/>
    <cellStyle name="Normal 9 5 2 2" xfId="151"/>
    <cellStyle name="Normal 9 5 2 2 2" xfId="364"/>
    <cellStyle name="Normal 9 5 2 2 2 2" xfId="834"/>
    <cellStyle name="Normal 9 5 2 2 2 2 2" xfId="1695"/>
    <cellStyle name="Normal 9 5 2 2 2 2 2 2" xfId="3421"/>
    <cellStyle name="Normal 9 5 2 2 2 2 2 2 2" xfId="6868"/>
    <cellStyle name="Normal 9 5 2 2 2 2 2 3" xfId="5152"/>
    <cellStyle name="Normal 9 5 2 2 2 2 3" xfId="2563"/>
    <cellStyle name="Normal 9 5 2 2 2 2 3 2" xfId="6010"/>
    <cellStyle name="Normal 9 5 2 2 2 2 4" xfId="4294"/>
    <cellStyle name="Normal 9 5 2 2 2 3" xfId="1266"/>
    <cellStyle name="Normal 9 5 2 2 2 3 2" xfId="2992"/>
    <cellStyle name="Normal 9 5 2 2 2 3 2 2" xfId="6439"/>
    <cellStyle name="Normal 9 5 2 2 2 3 3" xfId="4723"/>
    <cellStyle name="Normal 9 5 2 2 2 4" xfId="2134"/>
    <cellStyle name="Normal 9 5 2 2 2 4 2" xfId="5581"/>
    <cellStyle name="Normal 9 5 2 2 2 5" xfId="3865"/>
    <cellStyle name="Normal 9 5 2 2 3" xfId="630"/>
    <cellStyle name="Normal 9 5 2 2 3 2" xfId="1491"/>
    <cellStyle name="Normal 9 5 2 2 3 2 2" xfId="3217"/>
    <cellStyle name="Normal 9 5 2 2 3 2 2 2" xfId="6664"/>
    <cellStyle name="Normal 9 5 2 2 3 2 3" xfId="4948"/>
    <cellStyle name="Normal 9 5 2 2 3 3" xfId="2359"/>
    <cellStyle name="Normal 9 5 2 2 3 3 2" xfId="5806"/>
    <cellStyle name="Normal 9 5 2 2 3 4" xfId="4090"/>
    <cellStyle name="Normal 9 5 2 2 4" xfId="1062"/>
    <cellStyle name="Normal 9 5 2 2 4 2" xfId="2788"/>
    <cellStyle name="Normal 9 5 2 2 4 2 2" xfId="6235"/>
    <cellStyle name="Normal 9 5 2 2 4 3" xfId="4519"/>
    <cellStyle name="Normal 9 5 2 2 5" xfId="1930"/>
    <cellStyle name="Normal 9 5 2 2 5 2" xfId="5377"/>
    <cellStyle name="Normal 9 5 2 2 6" xfId="3661"/>
    <cellStyle name="Normal 9 5 2 3" xfId="286"/>
    <cellStyle name="Normal 9 5 2 3 2" xfId="756"/>
    <cellStyle name="Normal 9 5 2 3 2 2" xfId="1617"/>
    <cellStyle name="Normal 9 5 2 3 2 2 2" xfId="3343"/>
    <cellStyle name="Normal 9 5 2 3 2 2 2 2" xfId="6790"/>
    <cellStyle name="Normal 9 5 2 3 2 2 3" xfId="5074"/>
    <cellStyle name="Normal 9 5 2 3 2 3" xfId="2485"/>
    <cellStyle name="Normal 9 5 2 3 2 3 2" xfId="5932"/>
    <cellStyle name="Normal 9 5 2 3 2 4" xfId="4216"/>
    <cellStyle name="Normal 9 5 2 3 3" xfId="1188"/>
    <cellStyle name="Normal 9 5 2 3 3 2" xfId="2914"/>
    <cellStyle name="Normal 9 5 2 3 3 2 2" xfId="6361"/>
    <cellStyle name="Normal 9 5 2 3 3 3" xfId="4645"/>
    <cellStyle name="Normal 9 5 2 3 4" xfId="2056"/>
    <cellStyle name="Normal 9 5 2 3 4 2" xfId="5503"/>
    <cellStyle name="Normal 9 5 2 3 5" xfId="3787"/>
    <cellStyle name="Normal 9 5 2 4" xfId="552"/>
    <cellStyle name="Normal 9 5 2 4 2" xfId="1413"/>
    <cellStyle name="Normal 9 5 2 4 2 2" xfId="3139"/>
    <cellStyle name="Normal 9 5 2 4 2 2 2" xfId="6586"/>
    <cellStyle name="Normal 9 5 2 4 2 3" xfId="4870"/>
    <cellStyle name="Normal 9 5 2 4 3" xfId="2281"/>
    <cellStyle name="Normal 9 5 2 4 3 2" xfId="5728"/>
    <cellStyle name="Normal 9 5 2 4 4" xfId="4012"/>
    <cellStyle name="Normal 9 5 2 5" xfId="984"/>
    <cellStyle name="Normal 9 5 2 5 2" xfId="2710"/>
    <cellStyle name="Normal 9 5 2 5 2 2" xfId="6157"/>
    <cellStyle name="Normal 9 5 2 5 3" xfId="4441"/>
    <cellStyle name="Normal 9 5 2 6" xfId="1852"/>
    <cellStyle name="Normal 9 5 2 6 2" xfId="5299"/>
    <cellStyle name="Normal 9 5 2 7" xfId="3582"/>
    <cellStyle name="Normal 9 5 3" xfId="118"/>
    <cellStyle name="Normal 9 5 3 2" xfId="332"/>
    <cellStyle name="Normal 9 5 3 2 2" xfId="802"/>
    <cellStyle name="Normal 9 5 3 2 2 2" xfId="1663"/>
    <cellStyle name="Normal 9 5 3 2 2 2 2" xfId="3389"/>
    <cellStyle name="Normal 9 5 3 2 2 2 2 2" xfId="6836"/>
    <cellStyle name="Normal 9 5 3 2 2 2 3" xfId="5120"/>
    <cellStyle name="Normal 9 5 3 2 2 3" xfId="2531"/>
    <cellStyle name="Normal 9 5 3 2 2 3 2" xfId="5978"/>
    <cellStyle name="Normal 9 5 3 2 2 4" xfId="4262"/>
    <cellStyle name="Normal 9 5 3 2 3" xfId="1234"/>
    <cellStyle name="Normal 9 5 3 2 3 2" xfId="2960"/>
    <cellStyle name="Normal 9 5 3 2 3 2 2" xfId="6407"/>
    <cellStyle name="Normal 9 5 3 2 3 3" xfId="4691"/>
    <cellStyle name="Normal 9 5 3 2 4" xfId="2102"/>
    <cellStyle name="Normal 9 5 3 2 4 2" xfId="5549"/>
    <cellStyle name="Normal 9 5 3 2 5" xfId="3833"/>
    <cellStyle name="Normal 9 5 3 3" xfId="598"/>
    <cellStyle name="Normal 9 5 3 3 2" xfId="1459"/>
    <cellStyle name="Normal 9 5 3 3 2 2" xfId="3185"/>
    <cellStyle name="Normal 9 5 3 3 2 2 2" xfId="6632"/>
    <cellStyle name="Normal 9 5 3 3 2 3" xfId="4916"/>
    <cellStyle name="Normal 9 5 3 3 3" xfId="2327"/>
    <cellStyle name="Normal 9 5 3 3 3 2" xfId="5774"/>
    <cellStyle name="Normal 9 5 3 3 4" xfId="4058"/>
    <cellStyle name="Normal 9 5 3 4" xfId="1030"/>
    <cellStyle name="Normal 9 5 3 4 2" xfId="2756"/>
    <cellStyle name="Normal 9 5 3 4 2 2" xfId="6203"/>
    <cellStyle name="Normal 9 5 3 4 3" xfId="4487"/>
    <cellStyle name="Normal 9 5 3 5" xfId="1898"/>
    <cellStyle name="Normal 9 5 3 5 2" xfId="5345"/>
    <cellStyle name="Normal 9 5 3 6" xfId="3629"/>
    <cellStyle name="Normal 9 5 4" xfId="254"/>
    <cellStyle name="Normal 9 5 4 2" xfId="724"/>
    <cellStyle name="Normal 9 5 4 2 2" xfId="1585"/>
    <cellStyle name="Normal 9 5 4 2 2 2" xfId="3311"/>
    <cellStyle name="Normal 9 5 4 2 2 2 2" xfId="6758"/>
    <cellStyle name="Normal 9 5 4 2 2 3" xfId="5042"/>
    <cellStyle name="Normal 9 5 4 2 3" xfId="2453"/>
    <cellStyle name="Normal 9 5 4 2 3 2" xfId="5900"/>
    <cellStyle name="Normal 9 5 4 2 4" xfId="4184"/>
    <cellStyle name="Normal 9 5 4 3" xfId="1156"/>
    <cellStyle name="Normal 9 5 4 3 2" xfId="2882"/>
    <cellStyle name="Normal 9 5 4 3 2 2" xfId="6329"/>
    <cellStyle name="Normal 9 5 4 3 3" xfId="4613"/>
    <cellStyle name="Normal 9 5 4 4" xfId="2024"/>
    <cellStyle name="Normal 9 5 4 4 2" xfId="5471"/>
    <cellStyle name="Normal 9 5 4 5" xfId="3755"/>
    <cellStyle name="Normal 9 5 5" xfId="520"/>
    <cellStyle name="Normal 9 5 5 2" xfId="1381"/>
    <cellStyle name="Normal 9 5 5 2 2" xfId="3107"/>
    <cellStyle name="Normal 9 5 5 2 2 2" xfId="6554"/>
    <cellStyle name="Normal 9 5 5 2 3" xfId="4838"/>
    <cellStyle name="Normal 9 5 5 3" xfId="2249"/>
    <cellStyle name="Normal 9 5 5 3 2" xfId="5696"/>
    <cellStyle name="Normal 9 5 5 4" xfId="3980"/>
    <cellStyle name="Normal 9 5 6" xfId="952"/>
    <cellStyle name="Normal 9 5 6 2" xfId="2678"/>
    <cellStyle name="Normal 9 5 6 2 2" xfId="6125"/>
    <cellStyle name="Normal 9 5 6 3" xfId="4409"/>
    <cellStyle name="Normal 9 5 7" xfId="1820"/>
    <cellStyle name="Normal 9 5 7 2" xfId="5267"/>
    <cellStyle name="Normal 9 5 8" xfId="3550"/>
    <cellStyle name="Normal 9 6" xfId="48"/>
    <cellStyle name="Normal 9 6 2" xfId="135"/>
    <cellStyle name="Normal 9 6 2 2" xfId="348"/>
    <cellStyle name="Normal 9 6 2 2 2" xfId="818"/>
    <cellStyle name="Normal 9 6 2 2 2 2" xfId="1679"/>
    <cellStyle name="Normal 9 6 2 2 2 2 2" xfId="3405"/>
    <cellStyle name="Normal 9 6 2 2 2 2 2 2" xfId="6852"/>
    <cellStyle name="Normal 9 6 2 2 2 2 3" xfId="5136"/>
    <cellStyle name="Normal 9 6 2 2 2 3" xfId="2547"/>
    <cellStyle name="Normal 9 6 2 2 2 3 2" xfId="5994"/>
    <cellStyle name="Normal 9 6 2 2 2 4" xfId="4278"/>
    <cellStyle name="Normal 9 6 2 2 3" xfId="1250"/>
    <cellStyle name="Normal 9 6 2 2 3 2" xfId="2976"/>
    <cellStyle name="Normal 9 6 2 2 3 2 2" xfId="6423"/>
    <cellStyle name="Normal 9 6 2 2 3 3" xfId="4707"/>
    <cellStyle name="Normal 9 6 2 2 4" xfId="2118"/>
    <cellStyle name="Normal 9 6 2 2 4 2" xfId="5565"/>
    <cellStyle name="Normal 9 6 2 2 5" xfId="3849"/>
    <cellStyle name="Normal 9 6 2 3" xfId="614"/>
    <cellStyle name="Normal 9 6 2 3 2" xfId="1475"/>
    <cellStyle name="Normal 9 6 2 3 2 2" xfId="3201"/>
    <cellStyle name="Normal 9 6 2 3 2 2 2" xfId="6648"/>
    <cellStyle name="Normal 9 6 2 3 2 3" xfId="4932"/>
    <cellStyle name="Normal 9 6 2 3 3" xfId="2343"/>
    <cellStyle name="Normal 9 6 2 3 3 2" xfId="5790"/>
    <cellStyle name="Normal 9 6 2 3 4" xfId="4074"/>
    <cellStyle name="Normal 9 6 2 4" xfId="1046"/>
    <cellStyle name="Normal 9 6 2 4 2" xfId="2772"/>
    <cellStyle name="Normal 9 6 2 4 2 2" xfId="6219"/>
    <cellStyle name="Normal 9 6 2 4 3" xfId="4503"/>
    <cellStyle name="Normal 9 6 2 5" xfId="1914"/>
    <cellStyle name="Normal 9 6 2 5 2" xfId="5361"/>
    <cellStyle name="Normal 9 6 2 6" xfId="3645"/>
    <cellStyle name="Normal 9 6 3" xfId="270"/>
    <cellStyle name="Normal 9 6 3 2" xfId="740"/>
    <cellStyle name="Normal 9 6 3 2 2" xfId="1601"/>
    <cellStyle name="Normal 9 6 3 2 2 2" xfId="3327"/>
    <cellStyle name="Normal 9 6 3 2 2 2 2" xfId="6774"/>
    <cellStyle name="Normal 9 6 3 2 2 3" xfId="5058"/>
    <cellStyle name="Normal 9 6 3 2 3" xfId="2469"/>
    <cellStyle name="Normal 9 6 3 2 3 2" xfId="5916"/>
    <cellStyle name="Normal 9 6 3 2 4" xfId="4200"/>
    <cellStyle name="Normal 9 6 3 3" xfId="1172"/>
    <cellStyle name="Normal 9 6 3 3 2" xfId="2898"/>
    <cellStyle name="Normal 9 6 3 3 2 2" xfId="6345"/>
    <cellStyle name="Normal 9 6 3 3 3" xfId="4629"/>
    <cellStyle name="Normal 9 6 3 4" xfId="2040"/>
    <cellStyle name="Normal 9 6 3 4 2" xfId="5487"/>
    <cellStyle name="Normal 9 6 3 5" xfId="3771"/>
    <cellStyle name="Normal 9 6 4" xfId="536"/>
    <cellStyle name="Normal 9 6 4 2" xfId="1397"/>
    <cellStyle name="Normal 9 6 4 2 2" xfId="3123"/>
    <cellStyle name="Normal 9 6 4 2 2 2" xfId="6570"/>
    <cellStyle name="Normal 9 6 4 2 3" xfId="4854"/>
    <cellStyle name="Normal 9 6 4 3" xfId="2265"/>
    <cellStyle name="Normal 9 6 4 3 2" xfId="5712"/>
    <cellStyle name="Normal 9 6 4 4" xfId="3996"/>
    <cellStyle name="Normal 9 6 5" xfId="968"/>
    <cellStyle name="Normal 9 6 5 2" xfId="2694"/>
    <cellStyle name="Normal 9 6 5 2 2" xfId="6141"/>
    <cellStyle name="Normal 9 6 5 3" xfId="4425"/>
    <cellStyle name="Normal 9 6 6" xfId="1836"/>
    <cellStyle name="Normal 9 6 6 2" xfId="5283"/>
    <cellStyle name="Normal 9 6 7" xfId="3566"/>
    <cellStyle name="Normal 9 7" xfId="83"/>
    <cellStyle name="Normal 9 7 2" xfId="169"/>
    <cellStyle name="Normal 9 7 2 2" xfId="380"/>
    <cellStyle name="Normal 9 7 2 2 2" xfId="850"/>
    <cellStyle name="Normal 9 7 2 2 2 2" xfId="1711"/>
    <cellStyle name="Normal 9 7 2 2 2 2 2" xfId="3437"/>
    <cellStyle name="Normal 9 7 2 2 2 2 2 2" xfId="6884"/>
    <cellStyle name="Normal 9 7 2 2 2 2 3" xfId="5168"/>
    <cellStyle name="Normal 9 7 2 2 2 3" xfId="2579"/>
    <cellStyle name="Normal 9 7 2 2 2 3 2" xfId="6026"/>
    <cellStyle name="Normal 9 7 2 2 2 4" xfId="4310"/>
    <cellStyle name="Normal 9 7 2 2 3" xfId="1282"/>
    <cellStyle name="Normal 9 7 2 2 3 2" xfId="3008"/>
    <cellStyle name="Normal 9 7 2 2 3 2 2" xfId="6455"/>
    <cellStyle name="Normal 9 7 2 2 3 3" xfId="4739"/>
    <cellStyle name="Normal 9 7 2 2 4" xfId="2150"/>
    <cellStyle name="Normal 9 7 2 2 4 2" xfId="5597"/>
    <cellStyle name="Normal 9 7 2 2 5" xfId="3881"/>
    <cellStyle name="Normal 9 7 2 3" xfId="646"/>
    <cellStyle name="Normal 9 7 2 3 2" xfId="1507"/>
    <cellStyle name="Normal 9 7 2 3 2 2" xfId="3233"/>
    <cellStyle name="Normal 9 7 2 3 2 2 2" xfId="6680"/>
    <cellStyle name="Normal 9 7 2 3 2 3" xfId="4964"/>
    <cellStyle name="Normal 9 7 2 3 3" xfId="2375"/>
    <cellStyle name="Normal 9 7 2 3 3 2" xfId="5822"/>
    <cellStyle name="Normal 9 7 2 3 4" xfId="4106"/>
    <cellStyle name="Normal 9 7 2 4" xfId="1078"/>
    <cellStyle name="Normal 9 7 2 4 2" xfId="2804"/>
    <cellStyle name="Normal 9 7 2 4 2 2" xfId="6251"/>
    <cellStyle name="Normal 9 7 2 4 3" xfId="4535"/>
    <cellStyle name="Normal 9 7 2 5" xfId="1946"/>
    <cellStyle name="Normal 9 7 2 5 2" xfId="5393"/>
    <cellStyle name="Normal 9 7 2 6" xfId="3677"/>
    <cellStyle name="Normal 9 7 3" xfId="302"/>
    <cellStyle name="Normal 9 7 3 2" xfId="772"/>
    <cellStyle name="Normal 9 7 3 2 2" xfId="1633"/>
    <cellStyle name="Normal 9 7 3 2 2 2" xfId="3359"/>
    <cellStyle name="Normal 9 7 3 2 2 2 2" xfId="6806"/>
    <cellStyle name="Normal 9 7 3 2 2 3" xfId="5090"/>
    <cellStyle name="Normal 9 7 3 2 3" xfId="2501"/>
    <cellStyle name="Normal 9 7 3 2 3 2" xfId="5948"/>
    <cellStyle name="Normal 9 7 3 2 4" xfId="4232"/>
    <cellStyle name="Normal 9 7 3 3" xfId="1204"/>
    <cellStyle name="Normal 9 7 3 3 2" xfId="2930"/>
    <cellStyle name="Normal 9 7 3 3 2 2" xfId="6377"/>
    <cellStyle name="Normal 9 7 3 3 3" xfId="4661"/>
    <cellStyle name="Normal 9 7 3 4" xfId="2072"/>
    <cellStyle name="Normal 9 7 3 4 2" xfId="5519"/>
    <cellStyle name="Normal 9 7 3 5" xfId="3803"/>
    <cellStyle name="Normal 9 7 4" xfId="568"/>
    <cellStyle name="Normal 9 7 4 2" xfId="1429"/>
    <cellStyle name="Normal 9 7 4 2 2" xfId="3155"/>
    <cellStyle name="Normal 9 7 4 2 2 2" xfId="6602"/>
    <cellStyle name="Normal 9 7 4 2 3" xfId="4886"/>
    <cellStyle name="Normal 9 7 4 3" xfId="2297"/>
    <cellStyle name="Normal 9 7 4 3 2" xfId="5744"/>
    <cellStyle name="Normal 9 7 4 4" xfId="4028"/>
    <cellStyle name="Normal 9 7 5" xfId="1000"/>
    <cellStyle name="Normal 9 7 5 2" xfId="2726"/>
    <cellStyle name="Normal 9 7 5 2 2" xfId="6173"/>
    <cellStyle name="Normal 9 7 5 3" xfId="4457"/>
    <cellStyle name="Normal 9 7 6" xfId="1868"/>
    <cellStyle name="Normal 9 7 6 2" xfId="5315"/>
    <cellStyle name="Normal 9 7 7" xfId="3598"/>
    <cellStyle name="Normal 9 8" xfId="92"/>
    <cellStyle name="Normal 9 8 2" xfId="175"/>
    <cellStyle name="Normal 9 8 2 2" xfId="384"/>
    <cellStyle name="Normal 9 8 2 2 2" xfId="854"/>
    <cellStyle name="Normal 9 8 2 2 2 2" xfId="1715"/>
    <cellStyle name="Normal 9 8 2 2 2 2 2" xfId="3441"/>
    <cellStyle name="Normal 9 8 2 2 2 2 2 2" xfId="6888"/>
    <cellStyle name="Normal 9 8 2 2 2 2 3" xfId="5172"/>
    <cellStyle name="Normal 9 8 2 2 2 3" xfId="2583"/>
    <cellStyle name="Normal 9 8 2 2 2 3 2" xfId="6030"/>
    <cellStyle name="Normal 9 8 2 2 2 4" xfId="4314"/>
    <cellStyle name="Normal 9 8 2 2 3" xfId="1286"/>
    <cellStyle name="Normal 9 8 2 2 3 2" xfId="3012"/>
    <cellStyle name="Normal 9 8 2 2 3 2 2" xfId="6459"/>
    <cellStyle name="Normal 9 8 2 2 3 3" xfId="4743"/>
    <cellStyle name="Normal 9 8 2 2 4" xfId="2154"/>
    <cellStyle name="Normal 9 8 2 2 4 2" xfId="5601"/>
    <cellStyle name="Normal 9 8 2 2 5" xfId="3885"/>
    <cellStyle name="Normal 9 8 2 3" xfId="650"/>
    <cellStyle name="Normal 9 8 2 3 2" xfId="1511"/>
    <cellStyle name="Normal 9 8 2 3 2 2" xfId="3237"/>
    <cellStyle name="Normal 9 8 2 3 2 2 2" xfId="6684"/>
    <cellStyle name="Normal 9 8 2 3 2 3" xfId="4968"/>
    <cellStyle name="Normal 9 8 2 3 3" xfId="2379"/>
    <cellStyle name="Normal 9 8 2 3 3 2" xfId="5826"/>
    <cellStyle name="Normal 9 8 2 3 4" xfId="4110"/>
    <cellStyle name="Normal 9 8 2 4" xfId="1082"/>
    <cellStyle name="Normal 9 8 2 4 2" xfId="2808"/>
    <cellStyle name="Normal 9 8 2 4 2 2" xfId="6255"/>
    <cellStyle name="Normal 9 8 2 4 3" xfId="4539"/>
    <cellStyle name="Normal 9 8 2 5" xfId="1950"/>
    <cellStyle name="Normal 9 8 2 5 2" xfId="5397"/>
    <cellStyle name="Normal 9 8 2 6" xfId="3681"/>
    <cellStyle name="Normal 9 8 3" xfId="306"/>
    <cellStyle name="Normal 9 8 3 2" xfId="776"/>
    <cellStyle name="Normal 9 8 3 2 2" xfId="1637"/>
    <cellStyle name="Normal 9 8 3 2 2 2" xfId="3363"/>
    <cellStyle name="Normal 9 8 3 2 2 2 2" xfId="6810"/>
    <cellStyle name="Normal 9 8 3 2 2 3" xfId="5094"/>
    <cellStyle name="Normal 9 8 3 2 3" xfId="2505"/>
    <cellStyle name="Normal 9 8 3 2 3 2" xfId="5952"/>
    <cellStyle name="Normal 9 8 3 2 4" xfId="4236"/>
    <cellStyle name="Normal 9 8 3 3" xfId="1208"/>
    <cellStyle name="Normal 9 8 3 3 2" xfId="2934"/>
    <cellStyle name="Normal 9 8 3 3 2 2" xfId="6381"/>
    <cellStyle name="Normal 9 8 3 3 3" xfId="4665"/>
    <cellStyle name="Normal 9 8 3 4" xfId="2076"/>
    <cellStyle name="Normal 9 8 3 4 2" xfId="5523"/>
    <cellStyle name="Normal 9 8 3 5" xfId="3807"/>
    <cellStyle name="Normal 9 8 4" xfId="572"/>
    <cellStyle name="Normal 9 8 4 2" xfId="1433"/>
    <cellStyle name="Normal 9 8 4 2 2" xfId="3159"/>
    <cellStyle name="Normal 9 8 4 2 2 2" xfId="6606"/>
    <cellStyle name="Normal 9 8 4 2 3" xfId="4890"/>
    <cellStyle name="Normal 9 8 4 3" xfId="2301"/>
    <cellStyle name="Normal 9 8 4 3 2" xfId="5748"/>
    <cellStyle name="Normal 9 8 4 4" xfId="4032"/>
    <cellStyle name="Normal 9 8 5" xfId="1004"/>
    <cellStyle name="Normal 9 8 5 2" xfId="2730"/>
    <cellStyle name="Normal 9 8 5 2 2" xfId="6177"/>
    <cellStyle name="Normal 9 8 5 3" xfId="4461"/>
    <cellStyle name="Normal 9 8 6" xfId="1872"/>
    <cellStyle name="Normal 9 8 6 2" xfId="5319"/>
    <cellStyle name="Normal 9 8 7" xfId="3603"/>
    <cellStyle name="Normal 9 9" xfId="96"/>
    <cellStyle name="Normal 9 9 2" xfId="179"/>
    <cellStyle name="Normal 9 9 2 2" xfId="388"/>
    <cellStyle name="Normal 9 9 2 2 2" xfId="858"/>
    <cellStyle name="Normal 9 9 2 2 2 2" xfId="1719"/>
    <cellStyle name="Normal 9 9 2 2 2 2 2" xfId="3445"/>
    <cellStyle name="Normal 9 9 2 2 2 2 2 2" xfId="6892"/>
    <cellStyle name="Normal 9 9 2 2 2 2 3" xfId="5176"/>
    <cellStyle name="Normal 9 9 2 2 2 3" xfId="2587"/>
    <cellStyle name="Normal 9 9 2 2 2 3 2" xfId="6034"/>
    <cellStyle name="Normal 9 9 2 2 2 4" xfId="4318"/>
    <cellStyle name="Normal 9 9 2 2 3" xfId="1290"/>
    <cellStyle name="Normal 9 9 2 2 3 2" xfId="3016"/>
    <cellStyle name="Normal 9 9 2 2 3 2 2" xfId="6463"/>
    <cellStyle name="Normal 9 9 2 2 3 3" xfId="4747"/>
    <cellStyle name="Normal 9 9 2 2 4" xfId="2158"/>
    <cellStyle name="Normal 9 9 2 2 4 2" xfId="5605"/>
    <cellStyle name="Normal 9 9 2 2 5" xfId="3889"/>
    <cellStyle name="Normal 9 9 2 3" xfId="654"/>
    <cellStyle name="Normal 9 9 2 3 2" xfId="1515"/>
    <cellStyle name="Normal 9 9 2 3 2 2" xfId="3241"/>
    <cellStyle name="Normal 9 9 2 3 2 2 2" xfId="6688"/>
    <cellStyle name="Normal 9 9 2 3 2 3" xfId="4972"/>
    <cellStyle name="Normal 9 9 2 3 3" xfId="2383"/>
    <cellStyle name="Normal 9 9 2 3 3 2" xfId="5830"/>
    <cellStyle name="Normal 9 9 2 3 4" xfId="4114"/>
    <cellStyle name="Normal 9 9 2 4" xfId="1086"/>
    <cellStyle name="Normal 9 9 2 4 2" xfId="2812"/>
    <cellStyle name="Normal 9 9 2 4 2 2" xfId="6259"/>
    <cellStyle name="Normal 9 9 2 4 3" xfId="4543"/>
    <cellStyle name="Normal 9 9 2 5" xfId="1954"/>
    <cellStyle name="Normal 9 9 2 5 2" xfId="5401"/>
    <cellStyle name="Normal 9 9 2 6" xfId="3685"/>
    <cellStyle name="Normal 9 9 3" xfId="310"/>
    <cellStyle name="Normal 9 9 3 2" xfId="780"/>
    <cellStyle name="Normal 9 9 3 2 2" xfId="1641"/>
    <cellStyle name="Normal 9 9 3 2 2 2" xfId="3367"/>
    <cellStyle name="Normal 9 9 3 2 2 2 2" xfId="6814"/>
    <cellStyle name="Normal 9 9 3 2 2 3" xfId="5098"/>
    <cellStyle name="Normal 9 9 3 2 3" xfId="2509"/>
    <cellStyle name="Normal 9 9 3 2 3 2" xfId="5956"/>
    <cellStyle name="Normal 9 9 3 2 4" xfId="4240"/>
    <cellStyle name="Normal 9 9 3 3" xfId="1212"/>
    <cellStyle name="Normal 9 9 3 3 2" xfId="2938"/>
    <cellStyle name="Normal 9 9 3 3 2 2" xfId="6385"/>
    <cellStyle name="Normal 9 9 3 3 3" xfId="4669"/>
    <cellStyle name="Normal 9 9 3 4" xfId="2080"/>
    <cellStyle name="Normal 9 9 3 4 2" xfId="5527"/>
    <cellStyle name="Normal 9 9 3 5" xfId="3811"/>
    <cellStyle name="Normal 9 9 4" xfId="576"/>
    <cellStyle name="Normal 9 9 4 2" xfId="1437"/>
    <cellStyle name="Normal 9 9 4 2 2" xfId="3163"/>
    <cellStyle name="Normal 9 9 4 2 2 2" xfId="6610"/>
    <cellStyle name="Normal 9 9 4 2 3" xfId="4894"/>
    <cellStyle name="Normal 9 9 4 3" xfId="2305"/>
    <cellStyle name="Normal 9 9 4 3 2" xfId="5752"/>
    <cellStyle name="Normal 9 9 4 4" xfId="4036"/>
    <cellStyle name="Normal 9 9 5" xfId="1008"/>
    <cellStyle name="Normal 9 9 5 2" xfId="2734"/>
    <cellStyle name="Normal 9 9 5 2 2" xfId="6181"/>
    <cellStyle name="Normal 9 9 5 3" xfId="4465"/>
    <cellStyle name="Normal 9 9 6" xfId="1876"/>
    <cellStyle name="Normal 9 9 6 2" xfId="5323"/>
    <cellStyle name="Normal 9 9 7" xfId="3607"/>
    <cellStyle name="Normal_P3" xfId="2"/>
    <cellStyle name="Normal_Page 6" xfId="6973"/>
    <cellStyle name="Normal_Page2" xfId="3"/>
    <cellStyle name="Normal_Page5" xfId="4"/>
    <cellStyle name="Normal_Page7" xfId="5"/>
    <cellStyle name="Normal_Supp" xfId="6970"/>
    <cellStyle name="Normal_Supp 1" xfId="6972"/>
    <cellStyle name="Percent 2" xfId="10"/>
    <cellStyle name="Percent 2 2" xfId="84"/>
    <cellStyle name="Percent 2 2 2" xfId="170"/>
    <cellStyle name="Percent 3" xfId="31"/>
    <cellStyle name="Percent 4" xfId="463"/>
    <cellStyle name="Percent 4 2" xfId="922"/>
    <cellStyle name="Percent 5" xfId="3599"/>
  </cellStyles>
  <dxfs count="0"/>
  <tableStyles count="0" defaultTableStyle="TableStyleMedium9" defaultPivotStyle="PivotStyleLight16"/>
  <colors>
    <mruColors>
      <color rgb="FFFF3399"/>
      <color rgb="FFFDFDFD"/>
      <color rgb="FFBCDBE4"/>
      <color rgb="FFC5D6DB"/>
      <color rgb="FFB4E0EC"/>
      <color rgb="FFBEDAE2"/>
      <color rgb="FF4F81BD"/>
      <color rgb="FFFFAA00"/>
      <color rgb="FFD2D2D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77454801587301592"/>
        </c:manualLayout>
      </c:layout>
      <c:barChart>
        <c:barDir val="col"/>
        <c:grouping val="clustered"/>
        <c:varyColors val="0"/>
        <c:ser>
          <c:idx val="0"/>
          <c:order val="0"/>
          <c:invertIfNegative val="0"/>
          <c:cat>
            <c:numRef>
              <c:f>'Page 6'!$M$56:$M$67</c:f>
              <c:numCache>
                <c:formatCode>General</c:formatCode>
                <c:ptCount val="12"/>
                <c:pt idx="1">
                  <c:v>2007</c:v>
                </c:pt>
                <c:pt idx="2">
                  <c:v>2008</c:v>
                </c:pt>
                <c:pt idx="3">
                  <c:v>2009</c:v>
                </c:pt>
                <c:pt idx="4">
                  <c:v>2010</c:v>
                </c:pt>
                <c:pt idx="5">
                  <c:v>2011</c:v>
                </c:pt>
                <c:pt idx="6">
                  <c:v>2012</c:v>
                </c:pt>
                <c:pt idx="7">
                  <c:v>2013</c:v>
                </c:pt>
                <c:pt idx="8">
                  <c:v>2014</c:v>
                </c:pt>
                <c:pt idx="9">
                  <c:v>2015</c:v>
                </c:pt>
                <c:pt idx="10">
                  <c:v>2016</c:v>
                </c:pt>
              </c:numCache>
            </c:numRef>
          </c:cat>
          <c:val>
            <c:numRef>
              <c:f>'Page 6'!$O$56:$O$67</c:f>
              <c:numCache>
                <c:formatCode>#,##0</c:formatCode>
                <c:ptCount val="12"/>
                <c:pt idx="1">
                  <c:v>25</c:v>
                </c:pt>
                <c:pt idx="2">
                  <c:v>29</c:v>
                </c:pt>
                <c:pt idx="3">
                  <c:v>30</c:v>
                </c:pt>
                <c:pt idx="4">
                  <c:v>22</c:v>
                </c:pt>
                <c:pt idx="5">
                  <c:v>40</c:v>
                </c:pt>
                <c:pt idx="6">
                  <c:v>40</c:v>
                </c:pt>
                <c:pt idx="7">
                  <c:v>24</c:v>
                </c:pt>
                <c:pt idx="8">
                  <c:v>22</c:v>
                </c:pt>
                <c:pt idx="9">
                  <c:v>30</c:v>
                </c:pt>
                <c:pt idx="10">
                  <c:v>40</c:v>
                </c:pt>
              </c:numCache>
            </c:numRef>
          </c:val>
          <c:extLst>
            <c:ext xmlns:c16="http://schemas.microsoft.com/office/drawing/2014/chart" uri="{C3380CC4-5D6E-409C-BE32-E72D297353CC}">
              <c16:uniqueId val="{00000000-E9CF-42FA-AE6D-A8E9FF6516BF}"/>
            </c:ext>
          </c:extLst>
        </c:ser>
        <c:dLbls>
          <c:showLegendKey val="0"/>
          <c:showVal val="0"/>
          <c:showCatName val="0"/>
          <c:showSerName val="0"/>
          <c:showPercent val="0"/>
          <c:showBubbleSize val="0"/>
        </c:dLbls>
        <c:gapWidth val="65"/>
        <c:overlap val="10"/>
        <c:axId val="474494416"/>
        <c:axId val="474494808"/>
      </c:barChart>
      <c:catAx>
        <c:axId val="474494416"/>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474494808"/>
        <c:crosses val="autoZero"/>
        <c:auto val="1"/>
        <c:lblAlgn val="ctr"/>
        <c:lblOffset val="100"/>
        <c:noMultiLvlLbl val="0"/>
      </c:catAx>
      <c:valAx>
        <c:axId val="474494808"/>
        <c:scaling>
          <c:orientation val="minMax"/>
          <c:max val="6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474494416"/>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564945915575976E-2"/>
          <c:y val="2.3461533108948662E-2"/>
          <c:w val="0.91111111111111109"/>
          <c:h val="0.90845780678359178"/>
        </c:manualLayout>
      </c:layout>
      <c:barChart>
        <c:barDir val="col"/>
        <c:grouping val="stacked"/>
        <c:varyColors val="0"/>
        <c:ser>
          <c:idx val="0"/>
          <c:order val="0"/>
          <c:tx>
            <c:strRef>
              <c:f>'Page 7'!$U$20</c:f>
              <c:strCache>
                <c:ptCount val="1"/>
                <c:pt idx="0">
                  <c:v>NT/ACT</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7'!$U$21:$U$42</c:f>
              <c:numCache>
                <c:formatCode>General</c:formatCode>
                <c:ptCount val="22"/>
                <c:pt idx="0">
                  <c:v>1</c:v>
                </c:pt>
                <c:pt idx="1">
                  <c:v>1</c:v>
                </c:pt>
                <c:pt idx="2">
                  <c:v>0</c:v>
                </c:pt>
                <c:pt idx="3">
                  <c:v>3</c:v>
                </c:pt>
                <c:pt idx="4">
                  <c:v>1</c:v>
                </c:pt>
                <c:pt idx="5">
                  <c:v>1</c:v>
                </c:pt>
                <c:pt idx="6">
                  <c:v>1</c:v>
                </c:pt>
                <c:pt idx="7">
                  <c:v>0</c:v>
                </c:pt>
                <c:pt idx="8">
                  <c:v>1</c:v>
                </c:pt>
                <c:pt idx="9">
                  <c:v>1</c:v>
                </c:pt>
                <c:pt idx="12">
                  <c:v>0</c:v>
                </c:pt>
                <c:pt idx="13">
                  <c:v>0</c:v>
                </c:pt>
                <c:pt idx="14">
                  <c:v>0</c:v>
                </c:pt>
                <c:pt idx="15">
                  <c:v>0</c:v>
                </c:pt>
                <c:pt idx="16">
                  <c:v>0</c:v>
                </c:pt>
                <c:pt idx="17">
                  <c:v>0</c:v>
                </c:pt>
                <c:pt idx="18">
                  <c:v>1</c:v>
                </c:pt>
                <c:pt idx="19">
                  <c:v>0</c:v>
                </c:pt>
                <c:pt idx="20">
                  <c:v>2</c:v>
                </c:pt>
                <c:pt idx="21">
                  <c:v>0</c:v>
                </c:pt>
              </c:numCache>
            </c:numRef>
          </c:val>
          <c:extLst>
            <c:ext xmlns:c16="http://schemas.microsoft.com/office/drawing/2014/chart" uri="{C3380CC4-5D6E-409C-BE32-E72D297353CC}">
              <c16:uniqueId val="{00000000-4B84-4EE0-9FDF-154029F8E90C}"/>
            </c:ext>
          </c:extLst>
        </c:ser>
        <c:ser>
          <c:idx val="1"/>
          <c:order val="1"/>
          <c:tx>
            <c:strRef>
              <c:f>'Page 7'!$V$20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7'!$V$21:$V$42</c:f>
              <c:numCache>
                <c:formatCode>General</c:formatCode>
                <c:ptCount val="22"/>
                <c:pt idx="0">
                  <c:v>19</c:v>
                </c:pt>
                <c:pt idx="1">
                  <c:v>19</c:v>
                </c:pt>
                <c:pt idx="2">
                  <c:v>20</c:v>
                </c:pt>
                <c:pt idx="3">
                  <c:v>17</c:v>
                </c:pt>
                <c:pt idx="4">
                  <c:v>19</c:v>
                </c:pt>
                <c:pt idx="5">
                  <c:v>19</c:v>
                </c:pt>
                <c:pt idx="6">
                  <c:v>19</c:v>
                </c:pt>
                <c:pt idx="7">
                  <c:v>20</c:v>
                </c:pt>
                <c:pt idx="8">
                  <c:v>19</c:v>
                </c:pt>
                <c:pt idx="9">
                  <c:v>19</c:v>
                </c:pt>
                <c:pt idx="10">
                  <c:v>20</c:v>
                </c:pt>
                <c:pt idx="11">
                  <c:v>20</c:v>
                </c:pt>
                <c:pt idx="12">
                  <c:v>20</c:v>
                </c:pt>
                <c:pt idx="13">
                  <c:v>20</c:v>
                </c:pt>
                <c:pt idx="14">
                  <c:v>20</c:v>
                </c:pt>
                <c:pt idx="15">
                  <c:v>20</c:v>
                </c:pt>
                <c:pt idx="16">
                  <c:v>20</c:v>
                </c:pt>
                <c:pt idx="17">
                  <c:v>20</c:v>
                </c:pt>
                <c:pt idx="18">
                  <c:v>19</c:v>
                </c:pt>
                <c:pt idx="19">
                  <c:v>20</c:v>
                </c:pt>
                <c:pt idx="20">
                  <c:v>18</c:v>
                </c:pt>
                <c:pt idx="21">
                  <c:v>20</c:v>
                </c:pt>
              </c:numCache>
            </c:numRef>
          </c:val>
          <c:extLst>
            <c:ext xmlns:c16="http://schemas.microsoft.com/office/drawing/2014/chart" uri="{C3380CC4-5D6E-409C-BE32-E72D297353CC}">
              <c16:uniqueId val="{00000001-4B84-4EE0-9FDF-154029F8E90C}"/>
            </c:ext>
          </c:extLst>
        </c:ser>
        <c:ser>
          <c:idx val="2"/>
          <c:order val="2"/>
          <c:tx>
            <c:strRef>
              <c:f>'Page 7'!$W$20</c:f>
              <c:strCache>
                <c:ptCount val="1"/>
                <c:pt idx="0">
                  <c:v>WA/Tas</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7'!$W$21:$W$42</c:f>
              <c:numCache>
                <c:formatCode>General</c:formatCode>
                <c:ptCount val="22"/>
                <c:pt idx="0">
                  <c:v>4</c:v>
                </c:pt>
                <c:pt idx="1">
                  <c:v>10</c:v>
                </c:pt>
                <c:pt idx="2">
                  <c:v>3</c:v>
                </c:pt>
                <c:pt idx="3">
                  <c:v>0</c:v>
                </c:pt>
                <c:pt idx="4">
                  <c:v>7</c:v>
                </c:pt>
                <c:pt idx="5">
                  <c:v>6</c:v>
                </c:pt>
                <c:pt idx="6">
                  <c:v>5</c:v>
                </c:pt>
                <c:pt idx="7">
                  <c:v>2</c:v>
                </c:pt>
                <c:pt idx="8">
                  <c:v>1</c:v>
                </c:pt>
                <c:pt idx="9">
                  <c:v>8</c:v>
                </c:pt>
                <c:pt idx="12">
                  <c:v>1</c:v>
                </c:pt>
                <c:pt idx="13">
                  <c:v>1</c:v>
                </c:pt>
                <c:pt idx="14">
                  <c:v>1</c:v>
                </c:pt>
                <c:pt idx="15">
                  <c:v>0</c:v>
                </c:pt>
                <c:pt idx="16">
                  <c:v>1</c:v>
                </c:pt>
                <c:pt idx="17">
                  <c:v>3</c:v>
                </c:pt>
                <c:pt idx="18">
                  <c:v>2</c:v>
                </c:pt>
                <c:pt idx="19">
                  <c:v>1</c:v>
                </c:pt>
                <c:pt idx="20">
                  <c:v>1</c:v>
                </c:pt>
                <c:pt idx="21">
                  <c:v>0</c:v>
                </c:pt>
              </c:numCache>
            </c:numRef>
          </c:val>
          <c:extLst>
            <c:ext xmlns:c16="http://schemas.microsoft.com/office/drawing/2014/chart" uri="{C3380CC4-5D6E-409C-BE32-E72D297353CC}">
              <c16:uniqueId val="{00000002-4B84-4EE0-9FDF-154029F8E90C}"/>
            </c:ext>
          </c:extLst>
        </c:ser>
        <c:ser>
          <c:idx val="3"/>
          <c:order val="3"/>
          <c:tx>
            <c:strRef>
              <c:f>'Page 7'!$X$20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7'!$X$21:$X$42</c:f>
              <c:numCache>
                <c:formatCode>General</c:formatCode>
                <c:ptCount val="22"/>
                <c:pt idx="0">
                  <c:v>16</c:v>
                </c:pt>
                <c:pt idx="1">
                  <c:v>10</c:v>
                </c:pt>
                <c:pt idx="2">
                  <c:v>17</c:v>
                </c:pt>
                <c:pt idx="3">
                  <c:v>20</c:v>
                </c:pt>
                <c:pt idx="4">
                  <c:v>13</c:v>
                </c:pt>
                <c:pt idx="5">
                  <c:v>14</c:v>
                </c:pt>
                <c:pt idx="6">
                  <c:v>15</c:v>
                </c:pt>
                <c:pt idx="7">
                  <c:v>18</c:v>
                </c:pt>
                <c:pt idx="8">
                  <c:v>19</c:v>
                </c:pt>
                <c:pt idx="9">
                  <c:v>12</c:v>
                </c:pt>
                <c:pt idx="10">
                  <c:v>20</c:v>
                </c:pt>
                <c:pt idx="11">
                  <c:v>20</c:v>
                </c:pt>
                <c:pt idx="12">
                  <c:v>19</c:v>
                </c:pt>
                <c:pt idx="13">
                  <c:v>19</c:v>
                </c:pt>
                <c:pt idx="14">
                  <c:v>19</c:v>
                </c:pt>
                <c:pt idx="15">
                  <c:v>20</c:v>
                </c:pt>
                <c:pt idx="16">
                  <c:v>19</c:v>
                </c:pt>
                <c:pt idx="17">
                  <c:v>17</c:v>
                </c:pt>
                <c:pt idx="18">
                  <c:v>18</c:v>
                </c:pt>
                <c:pt idx="19">
                  <c:v>19</c:v>
                </c:pt>
                <c:pt idx="20">
                  <c:v>19</c:v>
                </c:pt>
                <c:pt idx="21">
                  <c:v>20</c:v>
                </c:pt>
              </c:numCache>
            </c:numRef>
          </c:val>
          <c:extLst>
            <c:ext xmlns:c16="http://schemas.microsoft.com/office/drawing/2014/chart" uri="{C3380CC4-5D6E-409C-BE32-E72D297353CC}">
              <c16:uniqueId val="{00000003-4B84-4EE0-9FDF-154029F8E90C}"/>
            </c:ext>
          </c:extLst>
        </c:ser>
        <c:ser>
          <c:idx val="4"/>
          <c:order val="4"/>
          <c:tx>
            <c:strRef>
              <c:f>'Page 7'!$Y$20</c:f>
              <c:strCache>
                <c:ptCount val="1"/>
                <c:pt idx="0">
                  <c:v>Qld/SA</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7'!$Y$21:$Y$42</c:f>
              <c:numCache>
                <c:formatCode>General</c:formatCode>
                <c:ptCount val="22"/>
                <c:pt idx="0">
                  <c:v>4</c:v>
                </c:pt>
                <c:pt idx="1">
                  <c:v>6</c:v>
                </c:pt>
                <c:pt idx="2">
                  <c:v>7</c:v>
                </c:pt>
                <c:pt idx="3">
                  <c:v>4</c:v>
                </c:pt>
                <c:pt idx="4">
                  <c:v>8</c:v>
                </c:pt>
                <c:pt idx="5">
                  <c:v>3</c:v>
                </c:pt>
                <c:pt idx="6">
                  <c:v>2</c:v>
                </c:pt>
                <c:pt idx="7">
                  <c:v>2</c:v>
                </c:pt>
                <c:pt idx="8">
                  <c:v>6</c:v>
                </c:pt>
                <c:pt idx="9">
                  <c:v>6</c:v>
                </c:pt>
                <c:pt idx="12">
                  <c:v>0</c:v>
                </c:pt>
                <c:pt idx="13">
                  <c:v>1</c:v>
                </c:pt>
                <c:pt idx="14">
                  <c:v>1</c:v>
                </c:pt>
                <c:pt idx="15">
                  <c:v>0</c:v>
                </c:pt>
                <c:pt idx="16">
                  <c:v>3</c:v>
                </c:pt>
                <c:pt idx="17">
                  <c:v>6</c:v>
                </c:pt>
                <c:pt idx="18">
                  <c:v>1</c:v>
                </c:pt>
                <c:pt idx="19">
                  <c:v>7</c:v>
                </c:pt>
                <c:pt idx="20">
                  <c:v>1</c:v>
                </c:pt>
                <c:pt idx="21">
                  <c:v>4</c:v>
                </c:pt>
              </c:numCache>
            </c:numRef>
          </c:val>
          <c:extLst>
            <c:ext xmlns:c16="http://schemas.microsoft.com/office/drawing/2014/chart" uri="{C3380CC4-5D6E-409C-BE32-E72D297353CC}">
              <c16:uniqueId val="{00000004-4B84-4EE0-9FDF-154029F8E90C}"/>
            </c:ext>
          </c:extLst>
        </c:ser>
        <c:ser>
          <c:idx val="5"/>
          <c:order val="5"/>
          <c:tx>
            <c:strRef>
              <c:f>'Page 7'!$Z$20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7'!$Z$21:$Z$42</c:f>
              <c:numCache>
                <c:formatCode>General</c:formatCode>
                <c:ptCount val="22"/>
                <c:pt idx="0">
                  <c:v>16</c:v>
                </c:pt>
                <c:pt idx="1">
                  <c:v>14</c:v>
                </c:pt>
                <c:pt idx="2">
                  <c:v>13</c:v>
                </c:pt>
                <c:pt idx="3">
                  <c:v>16</c:v>
                </c:pt>
                <c:pt idx="4">
                  <c:v>12</c:v>
                </c:pt>
                <c:pt idx="5">
                  <c:v>17</c:v>
                </c:pt>
                <c:pt idx="6">
                  <c:v>18</c:v>
                </c:pt>
                <c:pt idx="7">
                  <c:v>18</c:v>
                </c:pt>
                <c:pt idx="8">
                  <c:v>14</c:v>
                </c:pt>
                <c:pt idx="9">
                  <c:v>14</c:v>
                </c:pt>
                <c:pt idx="10">
                  <c:v>20</c:v>
                </c:pt>
                <c:pt idx="11">
                  <c:v>20</c:v>
                </c:pt>
                <c:pt idx="12">
                  <c:v>20</c:v>
                </c:pt>
                <c:pt idx="13">
                  <c:v>19</c:v>
                </c:pt>
                <c:pt idx="14">
                  <c:v>19</c:v>
                </c:pt>
                <c:pt idx="15">
                  <c:v>20</c:v>
                </c:pt>
                <c:pt idx="16">
                  <c:v>17</c:v>
                </c:pt>
                <c:pt idx="17">
                  <c:v>14</c:v>
                </c:pt>
                <c:pt idx="18">
                  <c:v>19</c:v>
                </c:pt>
                <c:pt idx="19">
                  <c:v>13</c:v>
                </c:pt>
                <c:pt idx="20">
                  <c:v>19</c:v>
                </c:pt>
                <c:pt idx="21">
                  <c:v>16</c:v>
                </c:pt>
              </c:numCache>
            </c:numRef>
          </c:val>
          <c:extLst>
            <c:ext xmlns:c16="http://schemas.microsoft.com/office/drawing/2014/chart" uri="{C3380CC4-5D6E-409C-BE32-E72D297353CC}">
              <c16:uniqueId val="{00000005-4B84-4EE0-9FDF-154029F8E90C}"/>
            </c:ext>
          </c:extLst>
        </c:ser>
        <c:ser>
          <c:idx val="6"/>
          <c:order val="6"/>
          <c:tx>
            <c:strRef>
              <c:f>'Page 7'!$AA$20</c:f>
              <c:strCache>
                <c:ptCount val="1"/>
                <c:pt idx="0">
                  <c:v>NSW/Vic</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7'!$AA$21:$AA$42</c:f>
              <c:numCache>
                <c:formatCode>General</c:formatCode>
                <c:ptCount val="22"/>
                <c:pt idx="0">
                  <c:v>5</c:v>
                </c:pt>
                <c:pt idx="1">
                  <c:v>4</c:v>
                </c:pt>
                <c:pt idx="2">
                  <c:v>10</c:v>
                </c:pt>
                <c:pt idx="3">
                  <c:v>5</c:v>
                </c:pt>
                <c:pt idx="4">
                  <c:v>14</c:v>
                </c:pt>
                <c:pt idx="5">
                  <c:v>12</c:v>
                </c:pt>
                <c:pt idx="6">
                  <c:v>8</c:v>
                </c:pt>
                <c:pt idx="7">
                  <c:v>7</c:v>
                </c:pt>
                <c:pt idx="8">
                  <c:v>11</c:v>
                </c:pt>
                <c:pt idx="9">
                  <c:v>13</c:v>
                </c:pt>
                <c:pt idx="12">
                  <c:v>10</c:v>
                </c:pt>
                <c:pt idx="13">
                  <c:v>6</c:v>
                </c:pt>
                <c:pt idx="14">
                  <c:v>8</c:v>
                </c:pt>
                <c:pt idx="15">
                  <c:v>10</c:v>
                </c:pt>
                <c:pt idx="16">
                  <c:v>6</c:v>
                </c:pt>
                <c:pt idx="17">
                  <c:v>9</c:v>
                </c:pt>
                <c:pt idx="18">
                  <c:v>4</c:v>
                </c:pt>
                <c:pt idx="19">
                  <c:v>3</c:v>
                </c:pt>
                <c:pt idx="20">
                  <c:v>7</c:v>
                </c:pt>
                <c:pt idx="21">
                  <c:v>8</c:v>
                </c:pt>
              </c:numCache>
            </c:numRef>
          </c:val>
          <c:extLst>
            <c:ext xmlns:c16="http://schemas.microsoft.com/office/drawing/2014/chart" uri="{C3380CC4-5D6E-409C-BE32-E72D297353CC}">
              <c16:uniqueId val="{00000006-4B84-4EE0-9FDF-154029F8E90C}"/>
            </c:ext>
          </c:extLst>
        </c:ser>
        <c:dLbls>
          <c:showLegendKey val="0"/>
          <c:showVal val="0"/>
          <c:showCatName val="0"/>
          <c:showSerName val="0"/>
          <c:showPercent val="0"/>
          <c:showBubbleSize val="0"/>
        </c:dLbls>
        <c:gapWidth val="50"/>
        <c:overlap val="100"/>
        <c:axId val="474495200"/>
        <c:axId val="474495592"/>
      </c:barChart>
      <c:scatterChart>
        <c:scatterStyle val="lineMarker"/>
        <c:varyColors val="0"/>
        <c:ser>
          <c:idx val="7"/>
          <c:order val="7"/>
          <c:tx>
            <c:strRef>
              <c:f>'Page 7'!$AE$20</c:f>
              <c:strCache>
                <c:ptCount val="1"/>
                <c:pt idx="0">
                  <c:v>Labels</c:v>
                </c:pt>
              </c:strCache>
            </c:strRef>
          </c:tx>
          <c:spPr>
            <a:ln w="28575">
              <a:noFill/>
            </a:ln>
          </c:spPr>
          <c:marker>
            <c:symbol val="none"/>
          </c:marker>
          <c:dLbls>
            <c:dLbl>
              <c:idx val="0"/>
              <c:tx>
                <c:strRef>
                  <c:f>'Page 7'!$AF$21</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{3012E1DE-F047-4CCA-8CBC-5E2115497AEA}</c15:txfldGUID>
                      <c15:f>'Page 7'!$AF$21</c15:f>
                      <c15:dlblFieldTableCache>
                        <c:ptCount val="1"/>
                        <c:pt idx="0">
                          <c:v>0</c:v>
                        </c:pt>
                      </c15:dlblFieldTableCache>
                    </c15:dlblFTEntry>
                  </c15:dlblFieldTable>
                  <c15:showDataLabelsRange val="0"/>
                </c:ext>
                <c:ext xmlns:c16="http://schemas.microsoft.com/office/drawing/2014/chart" uri="{C3380CC4-5D6E-409C-BE32-E72D297353CC}">
                  <c16:uniqueId val="{00000007-4B84-4EE0-9FDF-154029F8E90C}"/>
                </c:ext>
              </c:extLst>
            </c:dLbl>
            <c:dLbl>
              <c:idx val="1"/>
              <c:tx>
                <c:strRef>
                  <c:f>'Page 7'!$AF$22</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{3FF8CE13-214E-4E88-B999-61F2355EF5BF}</c15:txfldGUID>
                      <c15:f>'Page 7'!$AF$22</c15:f>
                      <c15:dlblFieldTableCache>
                        <c:ptCount val="1"/>
                        <c:pt idx="0">
                          <c:v>5</c:v>
                        </c:pt>
                      </c15:dlblFieldTableCache>
                    </c15:dlblFTEntry>
                  </c15:dlblFieldTable>
                  <c15:showDataLabelsRange val="0"/>
                </c:ext>
                <c:ext xmlns:c16="http://schemas.microsoft.com/office/drawing/2014/chart" uri="{C3380CC4-5D6E-409C-BE32-E72D297353CC}">
                  <c16:uniqueId val="{00000008-4B84-4EE0-9FDF-154029F8E90C}"/>
                </c:ext>
              </c:extLst>
            </c:dLbl>
            <c:dLbl>
              <c:idx val="2"/>
              <c:tx>
                <c:strRef>
                  <c:f>'Page 7'!$AF$23</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{4964B1C2-E303-4831-BA4E-F2CD515354CE}</c15:txfldGUID>
                      <c15:f>'Page 7'!$AF$23</c15:f>
                      <c15:dlblFieldTableCache>
                        <c:ptCount val="1"/>
                        <c:pt idx="0">
                          <c:v>10</c:v>
                        </c:pt>
                      </c15:dlblFieldTableCache>
                    </c15:dlblFTEntry>
                  </c15:dlblFieldTable>
                  <c15:showDataLabelsRange val="0"/>
                </c:ext>
                <c:ext xmlns:c16="http://schemas.microsoft.com/office/drawing/2014/chart" uri="{C3380CC4-5D6E-409C-BE32-E72D297353CC}">
                  <c16:uniqueId val="{00000009-4B84-4EE0-9FDF-154029F8E90C}"/>
                </c:ext>
              </c:extLst>
            </c:dLbl>
            <c:dLbl>
              <c:idx val="3"/>
              <c:tx>
                <c:strRef>
                  <c:f>'Page 7'!$AF$24</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{670B0ACD-D071-4181-BAB2-8699245935E4}</c15:txfldGUID>
                      <c15:f>'Page 7'!$AF$24</c15:f>
                      <c15:dlblFieldTableCache>
                        <c:ptCount val="1"/>
                        <c:pt idx="0">
                          <c:v>15</c:v>
                        </c:pt>
                      </c15:dlblFieldTableCache>
                    </c15:dlblFTEntry>
                  </c15:dlblFieldTable>
                  <c15:showDataLabelsRange val="0"/>
                </c:ext>
                <c:ext xmlns:c16="http://schemas.microsoft.com/office/drawing/2014/chart" uri="{C3380CC4-5D6E-409C-BE32-E72D297353CC}">
                  <c16:uniqueId val="{0000000A-4B84-4EE0-9FDF-154029F8E90C}"/>
                </c:ext>
              </c:extLst>
            </c:dLbl>
            <c:dLbl>
              <c:idx val="4"/>
              <c:tx>
                <c:strRef>
                  <c:f>'Page 7'!$AF$25</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{754C084B-FEC4-4C3A-B3F1-4F4172889ACA}</c15:txfldGUID>
                      <c15:f>'Page 7'!$AF$25</c15:f>
                      <c15:dlblFieldTableCache>
                        <c:ptCount val="1"/>
                        <c:pt idx="0">
                          <c:v>0</c:v>
                        </c:pt>
                      </c15:dlblFieldTableCache>
                    </c15:dlblFTEntry>
                  </c15:dlblFieldTable>
                  <c15:showDataLabelsRange val="0"/>
                </c:ext>
                <c:ext xmlns:c16="http://schemas.microsoft.com/office/drawing/2014/chart" uri="{C3380CC4-5D6E-409C-BE32-E72D297353CC}">
                  <c16:uniqueId val="{0000000B-4B84-4EE0-9FDF-154029F8E90C}"/>
                </c:ext>
              </c:extLst>
            </c:dLbl>
            <c:dLbl>
              <c:idx val="5"/>
              <c:tx>
                <c:strRef>
                  <c:f>'Page 7'!$AF$26</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{252FCF0D-A265-4D3A-BD0B-9D047868881E}</c15:txfldGUID>
                      <c15:f>'Page 7'!$AF$26</c15:f>
                      <c15:dlblFieldTableCache>
                        <c:ptCount val="1"/>
                        <c:pt idx="0">
                          <c:v>5</c:v>
                        </c:pt>
                      </c15:dlblFieldTableCache>
                    </c15:dlblFTEntry>
                  </c15:dlblFieldTable>
                  <c15:showDataLabelsRange val="0"/>
                </c:ext>
                <c:ext xmlns:c16="http://schemas.microsoft.com/office/drawing/2014/chart" uri="{C3380CC4-5D6E-409C-BE32-E72D297353CC}">
                  <c16:uniqueId val="{0000000C-4B84-4EE0-9FDF-154029F8E90C}"/>
                </c:ext>
              </c:extLst>
            </c:dLbl>
            <c:dLbl>
              <c:idx val="6"/>
              <c:tx>
                <c:strRef>
                  <c:f>'Page 7'!$AF$27</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{5D96D79D-B8D8-4126-B467-51E8D28E6317}</c15:txfldGUID>
                      <c15:f>'Page 7'!$AF$27</c15:f>
                      <c15:dlblFieldTableCache>
                        <c:ptCount val="1"/>
                        <c:pt idx="0">
                          <c:v>10</c:v>
                        </c:pt>
                      </c15:dlblFieldTableCache>
                    </c15:dlblFTEntry>
                  </c15:dlblFieldTable>
                  <c15:showDataLabelsRange val="0"/>
                </c:ext>
                <c:ext xmlns:c16="http://schemas.microsoft.com/office/drawing/2014/chart" uri="{C3380CC4-5D6E-409C-BE32-E72D297353CC}">
                  <c16:uniqueId val="{0000000D-4B84-4EE0-9FDF-154029F8E90C}"/>
                </c:ext>
              </c:extLst>
            </c:dLbl>
            <c:dLbl>
              <c:idx val="7"/>
              <c:tx>
                <c:strRef>
                  <c:f>'Page 7'!$AF$28</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{B5F262FF-BE79-4655-A9A0-8EFB0826D70A}</c15:txfldGUID>
                      <c15:f>'Page 7'!$AF$28</c15:f>
                      <c15:dlblFieldTableCache>
                        <c:ptCount val="1"/>
                        <c:pt idx="0">
                          <c:v>15</c:v>
                        </c:pt>
                      </c15:dlblFieldTableCache>
                    </c15:dlblFTEntry>
                  </c15:dlblFieldTable>
                  <c15:showDataLabelsRange val="0"/>
                </c:ext>
                <c:ext xmlns:c16="http://schemas.microsoft.com/office/drawing/2014/chart" uri="{C3380CC4-5D6E-409C-BE32-E72D297353CC}">
                  <c16:uniqueId val="{0000000E-4B84-4EE0-9FDF-154029F8E90C}"/>
                </c:ext>
              </c:extLst>
            </c:dLbl>
            <c:dLbl>
              <c:idx val="8"/>
              <c:tx>
                <c:strRef>
                  <c:f>'Page 7'!$AF$29</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{1ACF04BC-E0E8-4D12-99B6-1AACD1A5EBC3}</c15:txfldGUID>
                      <c15:f>'Page 7'!$AF$29</c15:f>
                      <c15:dlblFieldTableCache>
                        <c:ptCount val="1"/>
                        <c:pt idx="0">
                          <c:v>0</c:v>
                        </c:pt>
                      </c15:dlblFieldTableCache>
                    </c15:dlblFTEntry>
                  </c15:dlblFieldTable>
                  <c15:showDataLabelsRange val="0"/>
                </c:ext>
                <c:ext xmlns:c16="http://schemas.microsoft.com/office/drawing/2014/chart" uri="{C3380CC4-5D6E-409C-BE32-E72D297353CC}">
                  <c16:uniqueId val="{0000000F-4B84-4EE0-9FDF-154029F8E90C}"/>
                </c:ext>
              </c:extLst>
            </c:dLbl>
            <c:dLbl>
              <c:idx val="9"/>
              <c:tx>
                <c:strRef>
                  <c:f>'Page 7'!$AF$30</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{118495F2-41C8-4051-A2BA-FD676541B03D}</c15:txfldGUID>
                      <c15:f>'Page 7'!$AF$30</c15:f>
                      <c15:dlblFieldTableCache>
                        <c:ptCount val="1"/>
                        <c:pt idx="0">
                          <c:v>5</c:v>
                        </c:pt>
                      </c15:dlblFieldTableCache>
                    </c15:dlblFTEntry>
                  </c15:dlblFieldTable>
                  <c15:showDataLabelsRange val="0"/>
                </c:ext>
                <c:ext xmlns:c16="http://schemas.microsoft.com/office/drawing/2014/chart" uri="{C3380CC4-5D6E-409C-BE32-E72D297353CC}">
                  <c16:uniqueId val="{00000010-4B84-4EE0-9FDF-154029F8E90C}"/>
                </c:ext>
              </c:extLst>
            </c:dLbl>
            <c:dLbl>
              <c:idx val="10"/>
              <c:tx>
                <c:strRef>
                  <c:f>'Page 7'!$AF$31</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{5BEAD42A-983F-4152-9CAA-368775C1D3C3}</c15:txfldGUID>
                      <c15:f>'Page 7'!$AF$31</c15:f>
                      <c15:dlblFieldTableCache>
                        <c:ptCount val="1"/>
                        <c:pt idx="0">
                          <c:v>10</c:v>
                        </c:pt>
                      </c15:dlblFieldTableCache>
                    </c15:dlblFTEntry>
                  </c15:dlblFieldTable>
                  <c15:showDataLabelsRange val="0"/>
                </c:ext>
                <c:ext xmlns:c16="http://schemas.microsoft.com/office/drawing/2014/chart" uri="{C3380CC4-5D6E-409C-BE32-E72D297353CC}">
                  <c16:uniqueId val="{00000011-4B84-4EE0-9FDF-154029F8E90C}"/>
                </c:ext>
              </c:extLst>
            </c:dLbl>
            <c:dLbl>
              <c:idx val="11"/>
              <c:tx>
                <c:strRef>
                  <c:f>'Page 7'!$AF$32</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{87DFA84A-E7DF-40C1-AB4E-F719F7A54615}</c15:txfldGUID>
                      <c15:f>'Page 7'!$AF$32</c15:f>
                      <c15:dlblFieldTableCache>
                        <c:ptCount val="1"/>
                        <c:pt idx="0">
                          <c:v>15</c:v>
                        </c:pt>
                      </c15:dlblFieldTableCache>
                    </c15:dlblFTEntry>
                  </c15:dlblFieldTable>
                  <c15:showDataLabelsRange val="0"/>
                </c:ext>
                <c:ext xmlns:c16="http://schemas.microsoft.com/office/drawing/2014/chart" uri="{C3380CC4-5D6E-409C-BE32-E72D297353CC}">
                  <c16:uniqueId val="{00000012-4B84-4EE0-9FDF-154029F8E90C}"/>
                </c:ext>
              </c:extLst>
            </c:dLbl>
            <c:dLbl>
              <c:idx val="12"/>
              <c:tx>
                <c:strRef>
                  <c:f>'Page 7'!$AF$33</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{CB42E113-2808-4BA5-A8B9-3677EB44695D}</c15:txfldGUID>
                      <c15:f>'Page 7'!$AF$33</c15:f>
                      <c15:dlblFieldTableCache>
                        <c:ptCount val="1"/>
                        <c:pt idx="0">
                          <c:v>0</c:v>
                        </c:pt>
                      </c15:dlblFieldTableCache>
                    </c15:dlblFTEntry>
                  </c15:dlblFieldTable>
                  <c15:showDataLabelsRange val="0"/>
                </c:ext>
                <c:ext xmlns:c16="http://schemas.microsoft.com/office/drawing/2014/chart" uri="{C3380CC4-5D6E-409C-BE32-E72D297353CC}">
                  <c16:uniqueId val="{00000013-4B84-4EE0-9FDF-154029F8E90C}"/>
                </c:ext>
              </c:extLst>
            </c:dLbl>
            <c:dLbl>
              <c:idx val="13"/>
              <c:tx>
                <c:strRef>
                  <c:f>'Page 7'!$AF$34</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{53E4D5F1-BDE3-42A4-817E-284BFA15CE63}</c15:txfldGUID>
                      <c15:f>'Page 7'!$AF$34</c15:f>
                      <c15:dlblFieldTableCache>
                        <c:ptCount val="1"/>
                        <c:pt idx="0">
                          <c:v>5</c:v>
                        </c:pt>
                      </c15:dlblFieldTableCache>
                    </c15:dlblFTEntry>
                  </c15:dlblFieldTable>
                  <c15:showDataLabelsRange val="0"/>
                </c:ext>
                <c:ext xmlns:c16="http://schemas.microsoft.com/office/drawing/2014/chart" uri="{C3380CC4-5D6E-409C-BE32-E72D297353CC}">
                  <c16:uniqueId val="{00000014-4B84-4EE0-9FDF-154029F8E90C}"/>
                </c:ext>
              </c:extLst>
            </c:dLbl>
            <c:dLbl>
              <c:idx val="14"/>
              <c:tx>
                <c:strRef>
                  <c:f>'Page 7'!$AF$35</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{E8414F30-F282-4375-BF00-984CD7928A67}</c15:txfldGUID>
                      <c15:f>'Page 7'!$AF$35</c15:f>
                      <c15:dlblFieldTableCache>
                        <c:ptCount val="1"/>
                        <c:pt idx="0">
                          <c:v>10</c:v>
                        </c:pt>
                      </c15:dlblFieldTableCache>
                    </c15:dlblFTEntry>
                  </c15:dlblFieldTable>
                  <c15:showDataLabelsRange val="0"/>
                </c:ext>
                <c:ext xmlns:c16="http://schemas.microsoft.com/office/drawing/2014/chart" uri="{C3380CC4-5D6E-409C-BE32-E72D297353CC}">
                  <c16:uniqueId val="{00000015-4B84-4EE0-9FDF-154029F8E90C}"/>
                </c:ext>
              </c:extLst>
            </c:dLbl>
            <c:dLbl>
              <c:idx val="15"/>
              <c:tx>
                <c:strRef>
                  <c:f>'Page 7'!$AF$36</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{C962106E-7A0B-4E14-ABFE-5598DD7EDA61}</c15:txfldGUID>
                      <c15:f>'Page 7'!$AF$36</c15:f>
                      <c15:dlblFieldTableCache>
                        <c:ptCount val="1"/>
                        <c:pt idx="0">
                          <c:v>15</c:v>
                        </c:pt>
                      </c15:dlblFieldTableCache>
                    </c15:dlblFTEntry>
                  </c15:dlblFieldTable>
                  <c15:showDataLabelsRange val="0"/>
                </c:ext>
                <c:ext xmlns:c16="http://schemas.microsoft.com/office/drawing/2014/chart" uri="{C3380CC4-5D6E-409C-BE32-E72D297353CC}">
                  <c16:uniqueId val="{00000016-4B84-4EE0-9FDF-154029F8E90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'Page 7'!$AD$21:$AD$36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xVal>
          <c:yVal>
            <c:numRef>
              <c:f>'Page 7'!$AE$21:$AE$36</c:f>
              <c:numCache>
                <c:formatCode>General</c:formatCode>
                <c:ptCount val="1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numCache>
            </c:numRef>
          </c:yVal>
          <c:smooth val="0"/>
          <c:extLst>
            <c:ext xmlns:c16="http://schemas.microsoft.com/office/drawing/2014/chart" uri="{C3380CC4-5D6E-409C-BE32-E72D297353CC}">
              <c16:uniqueId val="{00000017-4B84-4EE0-9FDF-154029F8E90C}"/>
            </c:ext>
          </c:extLst>
        </c:ser>
        <c:dLbls>
          <c:showLegendKey val="0"/>
          <c:showVal val="0"/>
          <c:showCatName val="0"/>
          <c:showSerName val="0"/>
          <c:showPercent val="0"/>
          <c:showBubbleSize val="0"/>
        </c:dLbls>
        <c:axId val="474496376"/>
        <c:axId val="474495984"/>
      </c:scatterChart>
      <c:catAx>
        <c:axId val="474495200"/>
        <c:scaling>
          <c:orientation val="minMax"/>
        </c:scaling>
        <c:delete val="0"/>
        <c:axPos val="b"/>
        <c:numFmt formatCode="General" sourceLinked="1"/>
        <c:majorTickMark val="out"/>
        <c:minorTickMark val="none"/>
        <c:tickLblPos val="nextTo"/>
        <c:spPr>
          <a:ln>
            <a:solidFill>
              <a:schemeClr val="tx1">
                <a:lumMod val="50000"/>
                <a:lumOff val="50000"/>
              </a:schemeClr>
            </a:solidFill>
          </a:ln>
        </c:spPr>
        <c:txPr>
          <a:bodyPr rot="-3600000"/>
          <a:lstStyle/>
          <a:p>
            <a:pPr>
              <a:defRPr/>
            </a:pPr>
            <a:endParaRPr lang="en-US"/>
          </a:p>
        </c:txPr>
        <c:crossAx val="474495592"/>
        <c:crosses val="autoZero"/>
        <c:auto val="1"/>
        <c:lblAlgn val="ctr"/>
        <c:lblOffset val="100"/>
        <c:noMultiLvlLbl val="0"/>
      </c:catAx>
      <c:valAx>
        <c:axId val="474495592"/>
        <c:scaling>
          <c:orientation val="minMax"/>
          <c:max val="80"/>
        </c:scaling>
        <c:delete val="0"/>
        <c:axPos val="l"/>
        <c:majorGridlines/>
        <c:minorGridlines>
          <c:spPr>
            <a:ln>
              <a:solidFill>
                <a:schemeClr val="tx1">
                  <a:lumMod val="50000"/>
                  <a:lumOff val="50000"/>
                </a:schemeClr>
              </a:solidFill>
              <a:prstDash val="dash"/>
            </a:ln>
          </c:spPr>
        </c:minorGridlines>
        <c:numFmt formatCode="General" sourceLinked="1"/>
        <c:majorTickMark val="none"/>
        <c:minorTickMark val="none"/>
        <c:tickLblPos val="none"/>
        <c:spPr>
          <a:ln>
            <a:solidFill>
              <a:schemeClr val="tx1">
                <a:lumMod val="50000"/>
                <a:lumOff val="50000"/>
              </a:schemeClr>
            </a:solidFill>
          </a:ln>
        </c:spPr>
        <c:crossAx val="474495200"/>
        <c:crosses val="autoZero"/>
        <c:crossBetween val="between"/>
        <c:majorUnit val="20"/>
        <c:minorUnit val="5"/>
      </c:valAx>
      <c:valAx>
        <c:axId val="474495984"/>
        <c:scaling>
          <c:orientation val="minMax"/>
        </c:scaling>
        <c:delete val="0"/>
        <c:axPos val="r"/>
        <c:numFmt formatCode="General" sourceLinked="1"/>
        <c:majorTickMark val="none"/>
        <c:minorTickMark val="none"/>
        <c:tickLblPos val="none"/>
        <c:spPr>
          <a:ln>
            <a:solidFill>
              <a:schemeClr val="tx1">
                <a:lumMod val="50000"/>
                <a:lumOff val="50000"/>
              </a:schemeClr>
            </a:solidFill>
          </a:ln>
        </c:spPr>
        <c:crossAx val="474496376"/>
        <c:crosses val="max"/>
        <c:crossBetween val="midCat"/>
      </c:valAx>
      <c:valAx>
        <c:axId val="474496376"/>
        <c:scaling>
          <c:orientation val="minMax"/>
        </c:scaling>
        <c:delete val="0"/>
        <c:axPos val="t"/>
        <c:numFmt formatCode="General" sourceLinked="1"/>
        <c:majorTickMark val="none"/>
        <c:minorTickMark val="none"/>
        <c:tickLblPos val="none"/>
        <c:spPr>
          <a:ln>
            <a:solidFill>
              <a:schemeClr val="tx1">
                <a:lumMod val="50000"/>
                <a:lumOff val="50000"/>
              </a:schemeClr>
            </a:solidFill>
          </a:ln>
        </c:spPr>
        <c:crossAx val="474495984"/>
        <c:crosses val="max"/>
        <c:crossBetween val="midCat"/>
      </c:valAx>
      <c:spPr>
        <a:ln>
          <a:solidFill>
            <a:schemeClr val="tx1">
              <a:lumMod val="50000"/>
              <a:lumOff val="50000"/>
            </a:schemeClr>
          </a:solidFill>
        </a:ln>
      </c:spPr>
    </c:plotArea>
    <c:plotVisOnly val="1"/>
    <c:dispBlanksAs val="gap"/>
    <c:showDLblsOverMax val="0"/>
  </c:chart>
  <c:spPr>
    <a:solidFill>
      <a:schemeClr val="bg1">
        <a:lumMod val="85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37</xdr:row>
      <xdr:rowOff>85724</xdr:rowOff>
    </xdr:from>
    <xdr:to>
      <xdr:col>8</xdr:col>
      <xdr:colOff>403860</xdr:colOff>
      <xdr:row>53</xdr:row>
      <xdr:rowOff>90209</xdr:rowOff>
    </xdr:to>
    <xdr:graphicFrame macro="">
      <xdr:nvGraphicFramePr>
        <xdr:cNvPr id="2" name="Chart 1" descr="A column graph showing the fatalities over Easter against the Australia average 5 day period." title="Comparing deaths over Easter with the whole ye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22665</xdr:colOff>
      <xdr:row>6</xdr:row>
      <xdr:rowOff>179988</xdr:rowOff>
    </xdr:from>
    <xdr:to>
      <xdr:col>9</xdr:col>
      <xdr:colOff>276225</xdr:colOff>
      <xdr:row>47</xdr:row>
      <xdr:rowOff>133350</xdr:rowOff>
    </xdr:to>
    <xdr:grpSp>
      <xdr:nvGrpSpPr>
        <xdr:cNvPr id="2" name="Group 1"/>
        <xdr:cNvGrpSpPr/>
      </xdr:nvGrpSpPr>
      <xdr:grpSpPr>
        <a:xfrm>
          <a:off x="327465" y="1275363"/>
          <a:ext cx="5806635" cy="7754337"/>
          <a:chOff x="308415" y="1275363"/>
          <a:chExt cx="5549460" cy="7754337"/>
        </a:xfrm>
      </xdr:grpSpPr>
      <xdr:graphicFrame macro="">
        <xdr:nvGraphicFramePr>
          <xdr:cNvPr id="3" name="Chart 2"/>
          <xdr:cNvGraphicFramePr/>
        </xdr:nvGraphicFramePr>
        <xdr:xfrm>
          <a:off x="308415" y="1275363"/>
          <a:ext cx="5549460" cy="7754337"/>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Straight Connector 3"/>
          <xdr:cNvCxnSpPr/>
        </xdr:nvCxnSpPr>
        <xdr:spPr bwMode="auto">
          <a:xfrm flipH="1" flipV="1">
            <a:off x="3152775" y="1466850"/>
            <a:ext cx="9525" cy="7038975"/>
          </a:xfrm>
          <a:prstGeom prst="line">
            <a:avLst/>
          </a:prstGeom>
          <a:solidFill>
            <a:srgbClr val="FFFFFF"/>
          </a:solidFill>
          <a:ln w="25400" cap="flat" cmpd="dbl" algn="ctr">
            <a:solidFill>
              <a:schemeClr val="tx1">
                <a:lumMod val="50000"/>
                <a:lumOff val="50000"/>
              </a:schemeClr>
            </a:solidFill>
            <a:prstDash val="solid"/>
            <a:round/>
            <a:headEnd type="none" w="med" len="med"/>
            <a:tailEnd type="none" w="med" len="med"/>
          </a:ln>
          <a:effectLst/>
        </xdr:spPr>
      </xdr:cxnSp>
      <xdr:sp macro="" textlink="">
        <xdr:nvSpPr>
          <xdr:cNvPr id="5" name="TextBox 4"/>
          <xdr:cNvSpPr txBox="1"/>
        </xdr:nvSpPr>
        <xdr:spPr>
          <a:xfrm>
            <a:off x="638175" y="15716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NSW</a:t>
            </a:r>
          </a:p>
        </xdr:txBody>
      </xdr:sp>
      <xdr:sp macro="" textlink="">
        <xdr:nvSpPr>
          <xdr:cNvPr id="6" name="TextBox 5"/>
          <xdr:cNvSpPr txBox="1"/>
        </xdr:nvSpPr>
        <xdr:spPr>
          <a:xfrm>
            <a:off x="3162300" y="685800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ACT</a:t>
            </a:r>
          </a:p>
        </xdr:txBody>
      </xdr:sp>
      <xdr:sp macro="" textlink="">
        <xdr:nvSpPr>
          <xdr:cNvPr id="7" name="TextBox 6"/>
          <xdr:cNvSpPr txBox="1"/>
        </xdr:nvSpPr>
        <xdr:spPr>
          <a:xfrm>
            <a:off x="3162300" y="508635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Tas</a:t>
            </a:r>
          </a:p>
        </xdr:txBody>
      </xdr:sp>
      <xdr:sp macro="" textlink="">
        <xdr:nvSpPr>
          <xdr:cNvPr id="8" name="TextBox 7"/>
          <xdr:cNvSpPr txBox="1"/>
        </xdr:nvSpPr>
        <xdr:spPr>
          <a:xfrm>
            <a:off x="638175" y="685800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NT</a:t>
            </a:r>
          </a:p>
        </xdr:txBody>
      </xdr:sp>
      <xdr:sp macro="" textlink="">
        <xdr:nvSpPr>
          <xdr:cNvPr id="9" name="TextBox 8"/>
          <xdr:cNvSpPr txBox="1"/>
        </xdr:nvSpPr>
        <xdr:spPr>
          <a:xfrm>
            <a:off x="628650" y="508635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WA</a:t>
            </a:r>
          </a:p>
        </xdr:txBody>
      </xdr:sp>
      <xdr:sp macro="" textlink="">
        <xdr:nvSpPr>
          <xdr:cNvPr id="10" name="TextBox 9"/>
          <xdr:cNvSpPr txBox="1"/>
        </xdr:nvSpPr>
        <xdr:spPr>
          <a:xfrm>
            <a:off x="3162300" y="33242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SA</a:t>
            </a:r>
          </a:p>
        </xdr:txBody>
      </xdr:sp>
      <xdr:sp macro="" textlink="">
        <xdr:nvSpPr>
          <xdr:cNvPr id="11" name="TextBox 10"/>
          <xdr:cNvSpPr txBox="1"/>
        </xdr:nvSpPr>
        <xdr:spPr>
          <a:xfrm>
            <a:off x="638175" y="33242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Qld</a:t>
            </a:r>
          </a:p>
        </xdr:txBody>
      </xdr:sp>
      <xdr:sp macro="" textlink="">
        <xdr:nvSpPr>
          <xdr:cNvPr id="12" name="TextBox 11"/>
          <xdr:cNvSpPr txBox="1"/>
        </xdr:nvSpPr>
        <xdr:spPr>
          <a:xfrm>
            <a:off x="3162300" y="15716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Vic</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tabSelected="1" zoomScaleNormal="100" workbookViewId="0"/>
  </sheetViews>
  <sheetFormatPr defaultColWidth="9.140625" defaultRowHeight="12.75" x14ac:dyDescent="0.2"/>
  <cols>
    <col min="1" max="1" width="6.28515625" style="152" customWidth="1"/>
    <col min="2" max="2" width="16.28515625" style="152" customWidth="1"/>
    <col min="3" max="3" width="2.140625" style="152" customWidth="1"/>
    <col min="4" max="4" width="16.28515625" style="152" customWidth="1"/>
    <col min="5" max="5" width="2.140625" style="152" customWidth="1"/>
    <col min="6" max="6" width="16.28515625" style="152" customWidth="1"/>
    <col min="7" max="7" width="2.140625" style="152" customWidth="1"/>
    <col min="8" max="8" width="16.28515625" style="152" customWidth="1"/>
    <col min="9" max="9" width="2.140625" style="152" customWidth="1"/>
    <col min="10" max="10" width="16.28515625" style="152" customWidth="1"/>
    <col min="11" max="11" width="2.140625" style="152" customWidth="1"/>
    <col min="12" max="12" width="16.28515625" style="152" customWidth="1"/>
    <col min="13" max="16384" width="9.140625" style="152"/>
  </cols>
  <sheetData>
    <row r="1" spans="1:13" ht="27" customHeight="1" x14ac:dyDescent="0.4">
      <c r="A1" s="588"/>
      <c r="B1" s="587" t="s">
        <v>278</v>
      </c>
      <c r="C1" s="587"/>
      <c r="D1" s="587"/>
      <c r="E1" s="587"/>
      <c r="F1" s="587"/>
      <c r="G1" s="587"/>
      <c r="H1" s="587"/>
      <c r="I1" s="587"/>
      <c r="J1" s="587"/>
      <c r="K1" s="587"/>
      <c r="L1" s="587"/>
      <c r="M1" s="587"/>
    </row>
    <row r="2" spans="1:13" ht="12.75" customHeight="1" x14ac:dyDescent="0.2"/>
    <row r="3" spans="1:13" ht="60" customHeight="1" x14ac:dyDescent="0.2">
      <c r="B3" s="586" t="s">
        <v>261</v>
      </c>
      <c r="C3" s="586"/>
      <c r="D3" s="586"/>
      <c r="E3" s="586"/>
      <c r="F3" s="586"/>
      <c r="G3" s="586"/>
      <c r="H3" s="586"/>
      <c r="I3" s="586"/>
      <c r="J3" s="586"/>
      <c r="K3" s="586"/>
      <c r="L3" s="586"/>
      <c r="M3" s="586"/>
    </row>
    <row r="4" spans="1:13" s="570" customFormat="1" ht="15" customHeight="1" x14ac:dyDescent="0.2">
      <c r="B4" s="585"/>
      <c r="C4" s="584"/>
      <c r="D4" s="584"/>
      <c r="E4" s="584"/>
      <c r="F4" s="584"/>
      <c r="G4" s="584"/>
      <c r="H4" s="584"/>
      <c r="I4" s="584"/>
      <c r="J4" s="584"/>
      <c r="K4" s="584"/>
      <c r="L4" s="584"/>
    </row>
    <row r="5" spans="1:13" s="570" customFormat="1" ht="15" customHeight="1" x14ac:dyDescent="0.2"/>
    <row r="6" spans="1:13" ht="15" customHeight="1" x14ac:dyDescent="0.2">
      <c r="B6" s="583" t="s">
        <v>260</v>
      </c>
      <c r="C6" s="583"/>
      <c r="D6" s="583"/>
      <c r="E6" s="583"/>
      <c r="F6" s="583"/>
      <c r="G6" s="583"/>
      <c r="H6" s="583"/>
      <c r="I6" s="583"/>
      <c r="J6" s="583"/>
      <c r="K6" s="583"/>
      <c r="L6" s="583"/>
      <c r="M6" s="583"/>
    </row>
    <row r="7" spans="1:13" s="570" customFormat="1" ht="15" customHeight="1" x14ac:dyDescent="0.2">
      <c r="B7" s="582"/>
      <c r="C7" s="582"/>
      <c r="D7" s="582"/>
      <c r="E7" s="582"/>
      <c r="F7" s="582"/>
      <c r="G7" s="582"/>
      <c r="H7" s="582"/>
      <c r="I7" s="582"/>
      <c r="J7" s="582"/>
      <c r="K7" s="582"/>
      <c r="L7" s="581"/>
    </row>
    <row r="8" spans="1:13" s="570" customFormat="1" ht="15" customHeight="1" x14ac:dyDescent="0.2">
      <c r="B8" s="582"/>
      <c r="C8" s="582"/>
      <c r="D8" s="582"/>
      <c r="E8" s="582"/>
      <c r="F8" s="582"/>
      <c r="G8" s="582"/>
      <c r="H8" s="582"/>
      <c r="I8" s="582"/>
      <c r="J8" s="582"/>
      <c r="K8" s="582"/>
      <c r="L8" s="581"/>
    </row>
    <row r="9" spans="1:13" ht="15" customHeight="1" x14ac:dyDescent="0.25">
      <c r="B9" s="580" t="s">
        <v>259</v>
      </c>
      <c r="C9" s="580"/>
      <c r="D9" s="580"/>
      <c r="E9" s="580"/>
      <c r="F9" s="580"/>
      <c r="G9" s="580"/>
      <c r="H9" s="580"/>
      <c r="I9" s="580"/>
      <c r="J9" s="580"/>
      <c r="K9" s="580"/>
      <c r="L9" s="580"/>
      <c r="M9" s="580"/>
    </row>
    <row r="10" spans="1:13" ht="5.0999999999999996" customHeight="1" x14ac:dyDescent="0.2"/>
    <row r="11" spans="1:13" ht="15" customHeight="1" x14ac:dyDescent="0.25">
      <c r="A11" s="558"/>
      <c r="B11" s="604" t="s">
        <v>258</v>
      </c>
      <c r="C11" s="604"/>
      <c r="D11" s="604"/>
      <c r="E11" s="604"/>
      <c r="F11" s="604"/>
      <c r="G11" s="579"/>
      <c r="H11" s="577"/>
      <c r="I11" s="578"/>
      <c r="J11" s="577"/>
      <c r="K11" s="578"/>
      <c r="L11" s="577"/>
    </row>
    <row r="12" spans="1:13" ht="5.0999999999999996" customHeight="1" x14ac:dyDescent="0.2">
      <c r="A12" s="572"/>
      <c r="B12" s="576"/>
      <c r="C12" s="575"/>
      <c r="D12" s="575"/>
      <c r="E12" s="575"/>
      <c r="F12" s="575"/>
      <c r="G12" s="571"/>
      <c r="H12" s="571"/>
      <c r="I12" s="571"/>
      <c r="J12" s="571"/>
      <c r="K12" s="571"/>
      <c r="L12" s="571"/>
    </row>
    <row r="13" spans="1:13" ht="15" customHeight="1" x14ac:dyDescent="0.25">
      <c r="A13" s="558"/>
      <c r="B13" s="604" t="s">
        <v>257</v>
      </c>
      <c r="C13" s="604"/>
      <c r="D13" s="604"/>
      <c r="E13" s="604"/>
      <c r="F13" s="604"/>
      <c r="G13" s="574"/>
      <c r="H13" s="574"/>
      <c r="I13" s="574"/>
      <c r="J13" s="574"/>
      <c r="K13" s="574"/>
      <c r="L13" s="574"/>
    </row>
    <row r="14" spans="1:13" ht="5.0999999999999996" customHeight="1" x14ac:dyDescent="0.2">
      <c r="A14" s="572"/>
      <c r="B14" s="576"/>
      <c r="C14" s="575"/>
      <c r="D14" s="575"/>
      <c r="E14" s="575"/>
      <c r="F14" s="575"/>
      <c r="G14" s="571"/>
      <c r="H14" s="571"/>
      <c r="I14" s="571"/>
      <c r="J14" s="571"/>
      <c r="K14" s="571"/>
      <c r="L14" s="571"/>
    </row>
    <row r="15" spans="1:13" ht="15" customHeight="1" x14ac:dyDescent="0.25">
      <c r="A15" s="558"/>
      <c r="B15" s="604" t="s">
        <v>256</v>
      </c>
      <c r="C15" s="604"/>
      <c r="D15" s="604"/>
      <c r="E15" s="604"/>
      <c r="F15" s="604"/>
      <c r="G15" s="574"/>
      <c r="H15" s="574"/>
      <c r="I15" s="574"/>
      <c r="J15" s="574"/>
      <c r="K15" s="574"/>
      <c r="L15" s="574"/>
    </row>
    <row r="16" spans="1:13" ht="5.0999999999999996" customHeight="1" x14ac:dyDescent="0.25">
      <c r="A16" s="572"/>
      <c r="B16" s="573"/>
      <c r="C16" s="573"/>
      <c r="D16" s="573"/>
      <c r="E16" s="573"/>
      <c r="F16" s="573"/>
      <c r="G16" s="571"/>
      <c r="H16" s="571"/>
      <c r="I16" s="571"/>
      <c r="J16" s="571"/>
      <c r="K16" s="571"/>
      <c r="L16" s="571"/>
    </row>
    <row r="17" spans="1:13" ht="15" customHeight="1" x14ac:dyDescent="0.25">
      <c r="A17" s="572"/>
      <c r="B17" s="604" t="s">
        <v>255</v>
      </c>
      <c r="C17" s="604"/>
      <c r="D17" s="604"/>
      <c r="E17" s="604"/>
      <c r="F17" s="604"/>
      <c r="G17" s="571"/>
      <c r="H17" s="571"/>
      <c r="I17" s="571"/>
      <c r="J17" s="571"/>
      <c r="K17" s="571"/>
      <c r="L17" s="571"/>
      <c r="M17" s="570"/>
    </row>
    <row r="18" spans="1:13" ht="15" customHeight="1" x14ac:dyDescent="0.2">
      <c r="A18" s="558"/>
      <c r="B18" s="561"/>
    </row>
    <row r="19" spans="1:13" ht="15" customHeight="1" x14ac:dyDescent="0.2">
      <c r="A19" s="558"/>
      <c r="B19" s="561"/>
    </row>
    <row r="20" spans="1:13" s="567" customFormat="1" ht="15" customHeight="1" x14ac:dyDescent="0.25">
      <c r="A20" s="564"/>
      <c r="B20" s="569" t="s">
        <v>254</v>
      </c>
      <c r="C20" s="569"/>
      <c r="D20" s="569"/>
      <c r="E20" s="569"/>
      <c r="F20" s="569"/>
      <c r="G20" s="569"/>
      <c r="H20" s="569"/>
      <c r="I20" s="569"/>
      <c r="J20" s="569"/>
      <c r="K20" s="569"/>
      <c r="L20" s="569"/>
      <c r="M20" s="568"/>
    </row>
    <row r="21" spans="1:13" s="562" customFormat="1" ht="5.0999999999999996" customHeight="1" x14ac:dyDescent="0.2">
      <c r="A21" s="564"/>
      <c r="B21" s="566"/>
      <c r="C21" s="565"/>
      <c r="D21" s="565"/>
      <c r="E21" s="565"/>
      <c r="F21" s="565"/>
    </row>
    <row r="22" spans="1:13" s="562" customFormat="1" ht="15" customHeight="1" x14ac:dyDescent="0.2">
      <c r="A22" s="564"/>
      <c r="B22" s="563" t="s">
        <v>253</v>
      </c>
      <c r="C22" s="565"/>
      <c r="D22" s="565"/>
      <c r="E22" s="565"/>
      <c r="F22" s="565"/>
    </row>
    <row r="23" spans="1:13" s="562" customFormat="1" ht="15" customHeight="1" x14ac:dyDescent="0.2">
      <c r="A23" s="564"/>
      <c r="B23" s="566"/>
      <c r="C23" s="565"/>
      <c r="D23" s="565"/>
      <c r="E23" s="565"/>
      <c r="F23" s="565"/>
    </row>
    <row r="24" spans="1:13" s="562" customFormat="1" ht="15" customHeight="1" x14ac:dyDescent="0.2">
      <c r="A24" s="564"/>
      <c r="B24" s="563" t="s">
        <v>252</v>
      </c>
      <c r="C24" s="563"/>
      <c r="D24" s="563"/>
      <c r="E24" s="563"/>
      <c r="F24" s="563"/>
      <c r="G24" s="563"/>
      <c r="H24" s="563"/>
    </row>
    <row r="25" spans="1:13" s="562" customFormat="1" ht="15" customHeight="1" x14ac:dyDescent="0.2">
      <c r="A25" s="564"/>
      <c r="B25" s="563" t="s">
        <v>251</v>
      </c>
      <c r="C25" s="563"/>
      <c r="D25" s="563"/>
      <c r="E25" s="563"/>
      <c r="F25" s="563"/>
      <c r="G25" s="563"/>
      <c r="H25" s="563"/>
    </row>
    <row r="26" spans="1:13" s="562" customFormat="1" ht="15" customHeight="1" x14ac:dyDescent="0.2">
      <c r="A26" s="564"/>
      <c r="B26" s="563" t="s">
        <v>250</v>
      </c>
      <c r="C26" s="563"/>
      <c r="D26" s="563"/>
      <c r="E26" s="563"/>
      <c r="F26" s="563"/>
      <c r="G26" s="563"/>
      <c r="H26" s="563"/>
    </row>
    <row r="27" spans="1:13" s="562" customFormat="1" ht="15" customHeight="1" x14ac:dyDescent="0.2">
      <c r="A27" s="564"/>
      <c r="B27" s="563" t="s">
        <v>249</v>
      </c>
      <c r="C27" s="563"/>
      <c r="D27" s="563"/>
      <c r="E27" s="563"/>
      <c r="F27" s="563"/>
      <c r="G27" s="563"/>
      <c r="H27" s="563"/>
    </row>
    <row r="28" spans="1:13" s="562" customFormat="1" ht="15" customHeight="1" x14ac:dyDescent="0.2">
      <c r="A28" s="564"/>
      <c r="B28" s="563" t="s">
        <v>248</v>
      </c>
      <c r="C28" s="563"/>
      <c r="D28" s="563"/>
      <c r="E28" s="563"/>
      <c r="F28" s="563"/>
      <c r="G28" s="563"/>
      <c r="H28" s="563"/>
    </row>
    <row r="29" spans="1:13" s="562" customFormat="1" ht="15" customHeight="1" x14ac:dyDescent="0.2">
      <c r="A29" s="564"/>
      <c r="B29" s="563" t="s">
        <v>247</v>
      </c>
      <c r="C29" s="563"/>
      <c r="D29" s="563"/>
      <c r="E29" s="563"/>
      <c r="F29" s="563"/>
      <c r="G29" s="563"/>
      <c r="H29" s="563"/>
    </row>
    <row r="30" spans="1:13" s="562" customFormat="1" ht="15" customHeight="1" x14ac:dyDescent="0.2">
      <c r="A30" s="564"/>
      <c r="B30" s="563" t="s">
        <v>246</v>
      </c>
      <c r="C30" s="563"/>
      <c r="D30" s="563"/>
      <c r="E30" s="563"/>
      <c r="F30" s="563"/>
      <c r="G30" s="563"/>
      <c r="H30" s="563"/>
    </row>
    <row r="31" spans="1:13" s="562" customFormat="1" ht="15" customHeight="1" x14ac:dyDescent="0.2">
      <c r="A31" s="564"/>
      <c r="B31" s="563" t="s">
        <v>245</v>
      </c>
      <c r="C31" s="563"/>
      <c r="D31" s="563"/>
      <c r="E31" s="563"/>
      <c r="F31" s="563"/>
      <c r="G31" s="563"/>
      <c r="H31" s="563"/>
    </row>
    <row r="32" spans="1:13" ht="15" customHeight="1" x14ac:dyDescent="0.2">
      <c r="A32" s="558"/>
      <c r="B32" s="561"/>
    </row>
    <row r="33" spans="1:13" ht="15" customHeight="1" x14ac:dyDescent="0.2">
      <c r="A33" s="558"/>
      <c r="B33" s="561"/>
    </row>
    <row r="34" spans="1:13" ht="15" customHeight="1" x14ac:dyDescent="0.25">
      <c r="A34" s="558"/>
      <c r="B34" s="560" t="s">
        <v>244</v>
      </c>
      <c r="C34" s="560"/>
      <c r="D34" s="560"/>
      <c r="E34" s="560"/>
      <c r="F34" s="560"/>
      <c r="G34" s="560"/>
      <c r="H34" s="560"/>
      <c r="I34" s="560"/>
      <c r="J34" s="560"/>
      <c r="K34" s="560"/>
      <c r="L34" s="560"/>
    </row>
    <row r="35" spans="1:13" ht="5.0999999999999996" customHeight="1" x14ac:dyDescent="0.25">
      <c r="A35" s="558"/>
      <c r="B35" s="559"/>
      <c r="C35" s="559"/>
      <c r="D35" s="559"/>
      <c r="E35" s="559"/>
      <c r="F35" s="559"/>
      <c r="G35" s="559"/>
      <c r="H35" s="559"/>
      <c r="I35" s="559"/>
      <c r="J35" s="559"/>
      <c r="K35" s="554"/>
      <c r="L35" s="554"/>
    </row>
    <row r="36" spans="1:13" ht="14.25" x14ac:dyDescent="0.2">
      <c r="A36" s="558"/>
      <c r="B36" s="555" t="s">
        <v>243</v>
      </c>
      <c r="C36" s="555"/>
      <c r="D36" s="555"/>
      <c r="E36" s="555"/>
      <c r="F36" s="555"/>
      <c r="G36" s="555"/>
      <c r="H36" s="555"/>
      <c r="I36" s="555"/>
      <c r="J36" s="555"/>
      <c r="K36" s="554"/>
      <c r="L36" s="554"/>
    </row>
    <row r="37" spans="1:13" ht="5.0999999999999996" customHeight="1" x14ac:dyDescent="0.2">
      <c r="A37" s="558"/>
      <c r="B37" s="555"/>
      <c r="C37" s="555"/>
      <c r="D37" s="555"/>
      <c r="E37" s="555"/>
      <c r="F37" s="555"/>
      <c r="G37" s="555"/>
      <c r="H37" s="555"/>
      <c r="I37" s="555"/>
      <c r="J37" s="555"/>
      <c r="K37" s="554"/>
      <c r="L37" s="554"/>
    </row>
    <row r="38" spans="1:13" ht="14.25" x14ac:dyDescent="0.2">
      <c r="A38" s="558"/>
      <c r="B38" s="557" t="s">
        <v>242</v>
      </c>
      <c r="C38" s="556"/>
      <c r="D38" s="556"/>
      <c r="E38" s="556"/>
      <c r="F38" s="555"/>
      <c r="G38" s="555"/>
      <c r="H38" s="555"/>
      <c r="I38" s="555"/>
      <c r="J38" s="555"/>
      <c r="K38" s="554"/>
      <c r="L38" s="554"/>
      <c r="M38" s="553"/>
    </row>
    <row r="39" spans="1:13" ht="14.25" x14ac:dyDescent="0.2">
      <c r="A39" s="558"/>
      <c r="B39" s="557" t="s">
        <v>241</v>
      </c>
      <c r="C39" s="556"/>
      <c r="D39" s="556"/>
      <c r="E39" s="556"/>
      <c r="F39" s="555"/>
      <c r="G39" s="555"/>
      <c r="H39" s="555"/>
      <c r="I39" s="555"/>
      <c r="J39" s="555"/>
      <c r="K39" s="554"/>
      <c r="L39" s="554"/>
    </row>
    <row r="40" spans="1:13" ht="14.25" x14ac:dyDescent="0.2">
      <c r="A40" s="558"/>
      <c r="B40" s="557" t="s">
        <v>240</v>
      </c>
      <c r="C40" s="556"/>
      <c r="D40" s="556"/>
      <c r="E40" s="556"/>
      <c r="F40" s="555"/>
      <c r="G40" s="555"/>
      <c r="H40" s="555"/>
      <c r="I40" s="555"/>
      <c r="J40" s="555"/>
      <c r="K40" s="554"/>
      <c r="L40" s="554"/>
      <c r="M40" s="553"/>
    </row>
    <row r="41" spans="1:13" ht="14.25" x14ac:dyDescent="0.2">
      <c r="A41" s="558"/>
      <c r="B41" s="557" t="s">
        <v>239</v>
      </c>
      <c r="C41" s="556"/>
      <c r="D41" s="556"/>
      <c r="E41" s="556"/>
      <c r="F41" s="555"/>
      <c r="G41" s="555"/>
      <c r="H41" s="555"/>
      <c r="I41" s="555"/>
      <c r="J41" s="555"/>
      <c r="K41" s="554"/>
      <c r="L41" s="554"/>
    </row>
    <row r="42" spans="1:13" ht="14.25" x14ac:dyDescent="0.2">
      <c r="A42" s="558"/>
      <c r="B42" s="557" t="s">
        <v>238</v>
      </c>
      <c r="C42" s="556"/>
      <c r="D42" s="556"/>
      <c r="E42" s="556"/>
      <c r="F42" s="555"/>
      <c r="G42" s="555"/>
      <c r="H42" s="555"/>
      <c r="I42" s="555"/>
      <c r="J42" s="555"/>
      <c r="K42" s="554"/>
      <c r="L42" s="554"/>
      <c r="M42" s="553"/>
    </row>
  </sheetData>
  <sheetProtection algorithmName="SHA-256" hashValue="q4vzcsqIlB4U6BgNFgDhW/VRWSjsO1UCD3em6snHabM=" saltValue="mKddhNi/RbpbhfnxhbkcVw==" spinCount="100000" sheet="1" objects="1" scenarios="1"/>
  <mergeCells count="10">
    <mergeCell ref="B15:F15"/>
    <mergeCell ref="B17:F17"/>
    <mergeCell ref="B20:L20"/>
    <mergeCell ref="B34:L34"/>
    <mergeCell ref="B1:M1"/>
    <mergeCell ref="B3:M3"/>
    <mergeCell ref="B6:M6"/>
    <mergeCell ref="B9:M9"/>
    <mergeCell ref="B11:F11"/>
    <mergeCell ref="B13:F13"/>
  </mergeCells>
  <hyperlinks>
    <hyperlink ref="B13" location="'Table 1'!A1" display="Table 1"/>
    <hyperlink ref="B15" location="'Table 1'!A1" display="Table 1"/>
    <hyperlink ref="B11" location="'Table 1'!A1" display="Table 1"/>
    <hyperlink ref="B11:F11" location="'Table 1.1, 1.2, 1.3, 2.1 &amp; 2.2'!A1" display="Table 1.1, 1.2, 1.3, 2.1 &amp; 2.2"/>
    <hyperlink ref="B13:F13" location="'Table 2.3, 3.1 &amp; 3.2'!A1" display="Table 1.1, 1.2, 1.3, 2.1 &amp; 2.2"/>
    <hyperlink ref="B15:F15" location="'Table 5.1 &amp; 5.2'!A1" display="Table 1.1, 1.2, 1.3, 2.1 &amp; 2.2"/>
    <hyperlink ref="B17:F17" location="'Table 6.1'!A1" display="Table 6.1 "/>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
  <sheetViews>
    <sheetView zoomScaleNormal="100" zoomScaleSheetLayoutView="100" workbookViewId="0"/>
  </sheetViews>
  <sheetFormatPr defaultRowHeight="12.75" x14ac:dyDescent="0.2"/>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140625" customWidth="1"/>
    <col min="13" max="13" width="7.140625" customWidth="1"/>
    <col min="14" max="14" width="0.85546875" customWidth="1"/>
    <col min="15" max="15" width="8.5703125" customWidth="1"/>
  </cols>
  <sheetData>
    <row r="1" spans="2:15" ht="12" customHeight="1" x14ac:dyDescent="0.2">
      <c r="L1" s="605" t="s">
        <v>262</v>
      </c>
      <c r="M1" s="605"/>
      <c r="N1" s="605"/>
      <c r="O1" s="605"/>
    </row>
    <row r="2" spans="2:15" ht="12" customHeight="1" x14ac:dyDescent="0.2">
      <c r="C2" s="109"/>
      <c r="D2" s="109"/>
      <c r="E2" s="109"/>
      <c r="F2" s="109"/>
      <c r="G2" s="109"/>
      <c r="H2" s="109"/>
      <c r="I2" s="109"/>
      <c r="J2" s="109"/>
      <c r="K2" s="109"/>
      <c r="L2" s="605"/>
      <c r="M2" s="605"/>
      <c r="N2" s="605"/>
      <c r="O2" s="605"/>
    </row>
    <row r="3" spans="2:15" s="12" customFormat="1" ht="12" customHeight="1" x14ac:dyDescent="0.25">
      <c r="C3" s="138"/>
      <c r="D3" s="76"/>
      <c r="E3" s="76"/>
      <c r="F3" s="76"/>
      <c r="G3" s="76"/>
      <c r="H3" s="76"/>
      <c r="I3" s="76"/>
      <c r="J3" s="76"/>
      <c r="K3" s="76"/>
      <c r="L3" s="76"/>
      <c r="M3" s="76"/>
      <c r="N3" s="76"/>
      <c r="O3" s="76"/>
    </row>
    <row r="4" spans="2:15" s="101" customFormat="1" ht="19.350000000000001" customHeight="1" x14ac:dyDescent="0.45">
      <c r="B4" s="141" t="s">
        <v>143</v>
      </c>
      <c r="C4" s="141" t="s">
        <v>63</v>
      </c>
      <c r="D4" s="142"/>
      <c r="E4" s="143"/>
      <c r="F4" s="143"/>
      <c r="G4" s="143"/>
      <c r="J4" s="140"/>
      <c r="L4" s="137"/>
      <c r="M4" s="137"/>
    </row>
    <row r="5" spans="2:15" s="101" customFormat="1" ht="6.95" customHeight="1" x14ac:dyDescent="0.3">
      <c r="C5" s="328"/>
      <c r="E5" s="137"/>
      <c r="F5" s="137"/>
      <c r="G5" s="137"/>
      <c r="H5" s="137"/>
      <c r="I5" s="137"/>
      <c r="J5" s="137"/>
      <c r="L5" s="137"/>
      <c r="M5" s="137"/>
    </row>
    <row r="6" spans="2:15" s="101" customFormat="1" ht="18" customHeight="1" x14ac:dyDescent="0.3">
      <c r="C6" s="185" t="s">
        <v>139</v>
      </c>
      <c r="E6" s="329" t="s">
        <v>9</v>
      </c>
      <c r="F6" s="139"/>
      <c r="G6" s="330"/>
      <c r="H6" s="331"/>
      <c r="I6" s="331"/>
      <c r="J6" s="137"/>
      <c r="K6" s="137"/>
      <c r="L6" s="137"/>
      <c r="M6" s="137"/>
    </row>
    <row r="7" spans="2:15" s="101" customFormat="1" ht="17.100000000000001" customHeight="1" x14ac:dyDescent="0.3">
      <c r="C7" s="332" t="s">
        <v>9</v>
      </c>
      <c r="D7" s="333"/>
      <c r="E7" s="333"/>
      <c r="F7" s="156" t="s">
        <v>2</v>
      </c>
      <c r="G7" s="156" t="s">
        <v>3</v>
      </c>
      <c r="H7" s="156" t="s">
        <v>5</v>
      </c>
      <c r="I7" s="156" t="s">
        <v>4</v>
      </c>
      <c r="J7" s="156" t="s">
        <v>1</v>
      </c>
      <c r="K7" s="156" t="s">
        <v>0</v>
      </c>
      <c r="L7" s="156" t="s">
        <v>6</v>
      </c>
      <c r="M7" s="156" t="s">
        <v>7</v>
      </c>
      <c r="N7" s="156"/>
      <c r="O7" s="334" t="s">
        <v>8</v>
      </c>
    </row>
    <row r="8" spans="2:15" s="101" customFormat="1" ht="5.0999999999999996" customHeight="1" x14ac:dyDescent="0.2">
      <c r="C8" s="335"/>
      <c r="D8" s="312"/>
      <c r="E8" s="312"/>
      <c r="F8" s="336"/>
      <c r="G8" s="336"/>
      <c r="H8" s="336"/>
      <c r="I8" s="336"/>
      <c r="J8" s="336"/>
      <c r="K8" s="336"/>
      <c r="L8" s="336"/>
      <c r="M8" s="336"/>
      <c r="N8" s="336"/>
      <c r="O8" s="337"/>
    </row>
    <row r="9" spans="2:15" s="101" customFormat="1" ht="14.1" customHeight="1" x14ac:dyDescent="0.2">
      <c r="C9" s="338" t="s">
        <v>233</v>
      </c>
      <c r="D9" s="312"/>
      <c r="E9" s="312"/>
      <c r="F9" s="195">
        <v>36</v>
      </c>
      <c r="G9" s="195">
        <v>31</v>
      </c>
      <c r="H9" s="195">
        <v>17</v>
      </c>
      <c r="I9" s="195">
        <v>6</v>
      </c>
      <c r="J9" s="195">
        <v>17</v>
      </c>
      <c r="K9" s="195">
        <v>0</v>
      </c>
      <c r="L9" s="195">
        <v>6</v>
      </c>
      <c r="M9" s="195">
        <v>0</v>
      </c>
      <c r="O9" s="195">
        <v>113</v>
      </c>
    </row>
    <row r="10" spans="2:15" s="101" customFormat="1" ht="14.1" customHeight="1" x14ac:dyDescent="0.2">
      <c r="C10" s="338" t="s">
        <v>234</v>
      </c>
      <c r="D10" s="312"/>
      <c r="E10" s="312"/>
      <c r="F10" s="195">
        <v>42</v>
      </c>
      <c r="G10" s="195">
        <v>24</v>
      </c>
      <c r="H10" s="195">
        <v>18</v>
      </c>
      <c r="I10" s="195">
        <v>17</v>
      </c>
      <c r="J10" s="195">
        <v>11</v>
      </c>
      <c r="K10" s="195">
        <v>2</v>
      </c>
      <c r="L10" s="195">
        <v>0</v>
      </c>
      <c r="M10" s="195">
        <v>1</v>
      </c>
      <c r="O10" s="195">
        <v>115</v>
      </c>
    </row>
    <row r="11" spans="2:15" s="101" customFormat="1" ht="3.6" customHeight="1" x14ac:dyDescent="0.2">
      <c r="C11" s="339"/>
      <c r="D11" s="340"/>
      <c r="E11" s="340"/>
      <c r="F11" s="341"/>
      <c r="G11" s="341"/>
      <c r="H11" s="341"/>
      <c r="I11" s="341"/>
      <c r="J11" s="341"/>
      <c r="K11" s="342"/>
      <c r="L11" s="342"/>
      <c r="M11" s="342"/>
      <c r="N11" s="97"/>
      <c r="O11" s="151"/>
    </row>
    <row r="12" spans="2:15" s="101" customFormat="1" ht="14.1" customHeight="1" x14ac:dyDescent="0.2">
      <c r="C12" s="335" t="s">
        <v>49</v>
      </c>
      <c r="D12" s="343"/>
      <c r="E12" s="525">
        <v>16.666666666666664</v>
      </c>
      <c r="F12" s="525"/>
      <c r="G12" s="505">
        <v>-22.58064516129032</v>
      </c>
      <c r="H12" s="505">
        <v>5.8823529411764701</v>
      </c>
      <c r="I12" s="505">
        <v>183.33333333333331</v>
      </c>
      <c r="J12" s="505">
        <v>-35.294117647058826</v>
      </c>
      <c r="K12" s="505" t="s">
        <v>230</v>
      </c>
      <c r="L12" s="505">
        <v>-100</v>
      </c>
      <c r="M12" s="505" t="s">
        <v>230</v>
      </c>
      <c r="N12" s="505"/>
      <c r="O12" s="505">
        <v>1.7699115044247788</v>
      </c>
    </row>
    <row r="13" spans="2:15" s="101" customFormat="1" ht="9.9499999999999993" customHeight="1" x14ac:dyDescent="0.2">
      <c r="C13" s="344"/>
      <c r="D13" s="312"/>
      <c r="E13" s="345"/>
      <c r="F13" s="346"/>
      <c r="G13" s="347"/>
      <c r="H13" s="347"/>
      <c r="I13" s="347"/>
      <c r="J13" s="347"/>
      <c r="K13" s="174"/>
      <c r="L13" s="174"/>
      <c r="M13" s="174"/>
      <c r="N13" s="174"/>
      <c r="O13" s="157"/>
    </row>
    <row r="14" spans="2:15" s="101" customFormat="1" ht="18" customHeight="1" x14ac:dyDescent="0.3">
      <c r="C14" s="185" t="s">
        <v>140</v>
      </c>
      <c r="E14" s="188" t="s">
        <v>144</v>
      </c>
      <c r="F14" s="348"/>
      <c r="H14" s="137"/>
      <c r="I14" s="137"/>
      <c r="J14" s="137"/>
      <c r="K14" s="174"/>
      <c r="L14" s="174"/>
      <c r="M14" s="174"/>
      <c r="N14" s="174"/>
      <c r="O14" s="157"/>
    </row>
    <row r="15" spans="2:15" s="101" customFormat="1" ht="17.100000000000001" customHeight="1" x14ac:dyDescent="0.3">
      <c r="C15" s="332" t="s">
        <v>15</v>
      </c>
      <c r="D15" s="349"/>
      <c r="E15" s="349"/>
      <c r="F15" s="156" t="s">
        <v>2</v>
      </c>
      <c r="G15" s="156" t="s">
        <v>3</v>
      </c>
      <c r="H15" s="156" t="s">
        <v>5</v>
      </c>
      <c r="I15" s="156" t="s">
        <v>4</v>
      </c>
      <c r="J15" s="156" t="s">
        <v>1</v>
      </c>
      <c r="K15" s="156" t="s">
        <v>0</v>
      </c>
      <c r="L15" s="156" t="s">
        <v>6</v>
      </c>
      <c r="M15" s="156" t="s">
        <v>7</v>
      </c>
      <c r="N15" s="350"/>
      <c r="O15" s="334" t="s">
        <v>8</v>
      </c>
    </row>
    <row r="16" spans="2:15" s="101" customFormat="1" ht="5.0999999999999996" customHeight="1" x14ac:dyDescent="0.2">
      <c r="C16" s="351"/>
      <c r="D16" s="352"/>
      <c r="E16" s="352"/>
      <c r="F16" s="194"/>
      <c r="G16" s="194"/>
      <c r="H16" s="194"/>
      <c r="I16" s="194"/>
      <c r="J16" s="194"/>
      <c r="K16" s="194"/>
      <c r="L16" s="194"/>
      <c r="M16" s="194"/>
      <c r="N16" s="194"/>
      <c r="O16" s="99"/>
    </row>
    <row r="17" spans="1:15" s="101" customFormat="1" ht="14.45" customHeight="1" x14ac:dyDescent="0.2">
      <c r="C17" s="353" t="s">
        <v>235</v>
      </c>
      <c r="D17" s="312"/>
      <c r="E17" s="312"/>
      <c r="F17" s="195">
        <v>264</v>
      </c>
      <c r="G17" s="195">
        <v>202</v>
      </c>
      <c r="H17" s="195">
        <v>163</v>
      </c>
      <c r="I17" s="195">
        <v>53</v>
      </c>
      <c r="J17" s="195">
        <v>124</v>
      </c>
      <c r="K17" s="195">
        <v>24</v>
      </c>
      <c r="L17" s="195">
        <v>29</v>
      </c>
      <c r="M17" s="195">
        <v>6</v>
      </c>
      <c r="O17" s="195">
        <v>865</v>
      </c>
    </row>
    <row r="18" spans="1:15" s="101" customFormat="1" ht="14.45" customHeight="1" x14ac:dyDescent="0.2">
      <c r="C18" s="353" t="s">
        <v>236</v>
      </c>
      <c r="D18" s="312"/>
      <c r="E18" s="312"/>
      <c r="F18" s="195">
        <v>260</v>
      </c>
      <c r="G18" s="195">
        <v>166</v>
      </c>
      <c r="H18" s="195">
        <v>161</v>
      </c>
      <c r="I18" s="195">
        <v>72</v>
      </c>
      <c r="J18" s="195">
        <v>97</v>
      </c>
      <c r="K18" s="195">
        <v>21</v>
      </c>
      <c r="L18" s="195">
        <v>20</v>
      </c>
      <c r="M18" s="195">
        <v>4</v>
      </c>
      <c r="O18" s="195">
        <v>801</v>
      </c>
    </row>
    <row r="19" spans="1:15" s="101" customFormat="1" ht="3.6" customHeight="1" x14ac:dyDescent="0.4">
      <c r="C19" s="354"/>
      <c r="D19" s="354"/>
      <c r="E19" s="354"/>
      <c r="F19" s="159"/>
      <c r="G19" s="159"/>
      <c r="H19" s="159"/>
      <c r="I19" s="159"/>
      <c r="J19" s="159"/>
      <c r="K19" s="159"/>
      <c r="L19" s="159"/>
      <c r="M19" s="159"/>
      <c r="N19" s="159"/>
      <c r="O19" s="159"/>
    </row>
    <row r="20" spans="1:15" s="102" customFormat="1" ht="14.1" customHeight="1" x14ac:dyDescent="0.4">
      <c r="C20" s="355" t="s">
        <v>49</v>
      </c>
      <c r="D20" s="356"/>
      <c r="E20" s="356"/>
      <c r="F20" s="357">
        <v>-1.5151515151515151</v>
      </c>
      <c r="G20" s="357">
        <v>-17.82178217821782</v>
      </c>
      <c r="H20" s="357">
        <v>-1.2269938650306749</v>
      </c>
      <c r="I20" s="357">
        <v>35.849056603773583</v>
      </c>
      <c r="J20" s="357">
        <v>-21.774193548387096</v>
      </c>
      <c r="K20" s="357">
        <v>-12.5</v>
      </c>
      <c r="L20" s="357">
        <v>-31.03448275862069</v>
      </c>
      <c r="M20" s="357">
        <v>-33.333333333333329</v>
      </c>
      <c r="N20" s="357"/>
      <c r="O20" s="357">
        <v>-7.3988439306358389</v>
      </c>
    </row>
    <row r="21" spans="1:15" s="106" customFormat="1" ht="9.9499999999999993" customHeight="1" x14ac:dyDescent="0.2">
      <c r="A21" s="164"/>
      <c r="B21" s="164"/>
      <c r="C21" s="358"/>
      <c r="D21" s="358"/>
      <c r="E21" s="358"/>
      <c r="F21" s="160"/>
      <c r="G21" s="160"/>
      <c r="H21" s="160"/>
      <c r="I21" s="160"/>
      <c r="J21" s="160"/>
      <c r="K21" s="160"/>
      <c r="L21" s="160"/>
      <c r="M21" s="160"/>
      <c r="N21" s="359"/>
      <c r="O21" s="160"/>
    </row>
    <row r="22" spans="1:15" s="106" customFormat="1" ht="18" customHeight="1" x14ac:dyDescent="0.2">
      <c r="A22" s="164"/>
      <c r="B22" s="164"/>
      <c r="C22" s="185" t="s">
        <v>146</v>
      </c>
      <c r="D22" s="74"/>
      <c r="E22" s="188" t="s">
        <v>237</v>
      </c>
      <c r="F22" s="74"/>
      <c r="G22" s="74"/>
      <c r="H22" s="74"/>
      <c r="I22" s="74"/>
      <c r="J22" s="74"/>
      <c r="K22" s="74"/>
      <c r="L22" s="74"/>
      <c r="M22" s="74"/>
      <c r="N22" s="74"/>
      <c r="O22" s="155"/>
    </row>
    <row r="23" spans="1:15" s="74" customFormat="1" ht="12" customHeight="1" x14ac:dyDescent="0.2">
      <c r="C23" s="360" t="s">
        <v>118</v>
      </c>
      <c r="D23" s="361"/>
      <c r="E23" s="361"/>
      <c r="F23" s="517" t="s">
        <v>2</v>
      </c>
      <c r="G23" s="517" t="s">
        <v>3</v>
      </c>
      <c r="H23" s="517" t="s">
        <v>5</v>
      </c>
      <c r="I23" s="517" t="s">
        <v>4</v>
      </c>
      <c r="J23" s="517" t="s">
        <v>1</v>
      </c>
      <c r="K23" s="517" t="s">
        <v>0</v>
      </c>
      <c r="L23" s="517" t="s">
        <v>6</v>
      </c>
      <c r="M23" s="517" t="s">
        <v>7</v>
      </c>
      <c r="N23" s="528"/>
      <c r="O23" s="526" t="s">
        <v>8</v>
      </c>
    </row>
    <row r="24" spans="1:15" s="107" customFormat="1" ht="12" customHeight="1" x14ac:dyDescent="0.2">
      <c r="C24" s="362" t="s">
        <v>231</v>
      </c>
      <c r="D24" s="363"/>
      <c r="E24" s="363"/>
      <c r="F24" s="518"/>
      <c r="G24" s="518"/>
      <c r="H24" s="518"/>
      <c r="I24" s="518"/>
      <c r="J24" s="518"/>
      <c r="K24" s="518"/>
      <c r="L24" s="518"/>
      <c r="M24" s="518"/>
      <c r="N24" s="529"/>
      <c r="O24" s="527"/>
    </row>
    <row r="25" spans="1:15" s="73" customFormat="1" ht="5.0999999999999996" customHeight="1" x14ac:dyDescent="0.25">
      <c r="B25" s="162"/>
      <c r="C25" s="235"/>
      <c r="D25" s="364"/>
      <c r="E25" s="163"/>
      <c r="F25" s="365"/>
      <c r="G25" s="145"/>
      <c r="H25" s="145"/>
      <c r="I25" s="145"/>
      <c r="J25" s="145"/>
      <c r="K25" s="145"/>
      <c r="L25" s="145"/>
      <c r="M25" s="145"/>
      <c r="N25" s="145"/>
      <c r="O25" s="145"/>
    </row>
    <row r="26" spans="1:15" s="73" customFormat="1" ht="14.1" customHeight="1" x14ac:dyDescent="0.2">
      <c r="B26" s="162"/>
      <c r="C26" s="190">
        <v>2013</v>
      </c>
      <c r="D26" s="162"/>
      <c r="E26" s="163"/>
      <c r="F26" s="195">
        <v>340</v>
      </c>
      <c r="G26" s="195">
        <v>257</v>
      </c>
      <c r="H26" s="195">
        <v>290</v>
      </c>
      <c r="I26" s="195">
        <v>106</v>
      </c>
      <c r="J26" s="195">
        <v>176</v>
      </c>
      <c r="K26" s="195">
        <v>32</v>
      </c>
      <c r="L26" s="195">
        <v>39</v>
      </c>
      <c r="M26" s="195">
        <v>11</v>
      </c>
      <c r="N26" s="162"/>
      <c r="O26" s="195">
        <v>1251</v>
      </c>
    </row>
    <row r="27" spans="1:15" s="73" customFormat="1" ht="14.1" customHeight="1" x14ac:dyDescent="0.2">
      <c r="B27" s="162"/>
      <c r="C27" s="190">
        <v>2014</v>
      </c>
      <c r="D27" s="162"/>
      <c r="E27" s="163"/>
      <c r="F27" s="195">
        <v>324</v>
      </c>
      <c r="G27" s="195">
        <v>255</v>
      </c>
      <c r="H27" s="195">
        <v>230</v>
      </c>
      <c r="I27" s="195">
        <v>84</v>
      </c>
      <c r="J27" s="195">
        <v>165</v>
      </c>
      <c r="K27" s="195">
        <v>39</v>
      </c>
      <c r="L27" s="195">
        <v>41</v>
      </c>
      <c r="M27" s="195">
        <v>8</v>
      </c>
      <c r="N27" s="162"/>
      <c r="O27" s="195">
        <v>1146</v>
      </c>
    </row>
    <row r="28" spans="1:15" s="103" customFormat="1" ht="14.1" customHeight="1" x14ac:dyDescent="0.2">
      <c r="C28" s="190">
        <v>2015</v>
      </c>
      <c r="E28" s="366"/>
      <c r="F28" s="195">
        <v>329</v>
      </c>
      <c r="G28" s="195">
        <v>255</v>
      </c>
      <c r="H28" s="195">
        <v>233</v>
      </c>
      <c r="I28" s="195">
        <v>110</v>
      </c>
      <c r="J28" s="195">
        <v>176</v>
      </c>
      <c r="K28" s="195">
        <v>34</v>
      </c>
      <c r="L28" s="195">
        <v>45</v>
      </c>
      <c r="M28" s="195">
        <v>12</v>
      </c>
      <c r="O28" s="195">
        <v>1194</v>
      </c>
    </row>
    <row r="29" spans="1:15" s="73" customFormat="1" ht="14.1" customHeight="1" x14ac:dyDescent="0.2">
      <c r="B29" s="162"/>
      <c r="C29" s="190">
        <v>2016</v>
      </c>
      <c r="D29" s="162"/>
      <c r="E29" s="163"/>
      <c r="F29" s="195">
        <v>382</v>
      </c>
      <c r="G29" s="195">
        <v>279</v>
      </c>
      <c r="H29" s="195">
        <v>247</v>
      </c>
      <c r="I29" s="195">
        <v>92</v>
      </c>
      <c r="J29" s="195">
        <v>179</v>
      </c>
      <c r="K29" s="195">
        <v>36</v>
      </c>
      <c r="L29" s="195">
        <v>44</v>
      </c>
      <c r="M29" s="195">
        <v>13</v>
      </c>
      <c r="N29" s="162"/>
      <c r="O29" s="195">
        <v>1272</v>
      </c>
    </row>
    <row r="30" spans="1:15" s="73" customFormat="1" ht="14.1" customHeight="1" x14ac:dyDescent="0.2">
      <c r="B30" s="162"/>
      <c r="C30" s="190">
        <v>2017</v>
      </c>
      <c r="D30" s="162"/>
      <c r="E30" s="163"/>
      <c r="F30" s="195">
        <v>376</v>
      </c>
      <c r="G30" s="195">
        <v>255</v>
      </c>
      <c r="H30" s="195">
        <v>249</v>
      </c>
      <c r="I30" s="195">
        <v>105</v>
      </c>
      <c r="J30" s="195">
        <v>166</v>
      </c>
      <c r="K30" s="195">
        <v>34</v>
      </c>
      <c r="L30" s="195">
        <v>36</v>
      </c>
      <c r="M30" s="195">
        <v>9</v>
      </c>
      <c r="N30" s="162"/>
      <c r="O30" s="195">
        <v>1230</v>
      </c>
    </row>
    <row r="31" spans="1:15" s="73" customFormat="1" ht="3.6" customHeight="1" x14ac:dyDescent="0.2">
      <c r="B31" s="162"/>
      <c r="C31" s="367"/>
      <c r="D31" s="101"/>
      <c r="E31" s="163"/>
      <c r="F31" s="195"/>
      <c r="G31" s="195"/>
      <c r="H31" s="195"/>
      <c r="I31" s="195"/>
      <c r="J31" s="195"/>
      <c r="K31" s="195"/>
      <c r="L31" s="195"/>
      <c r="M31" s="195"/>
      <c r="N31" s="195"/>
      <c r="O31" s="195"/>
    </row>
    <row r="32" spans="1:15" s="73" customFormat="1" ht="12" customHeight="1" x14ac:dyDescent="0.2">
      <c r="B32" s="162"/>
      <c r="C32" s="368" t="s">
        <v>114</v>
      </c>
      <c r="D32" s="355"/>
      <c r="E32" s="369"/>
      <c r="F32" s="370">
        <v>-1.5706806282722512</v>
      </c>
      <c r="G32" s="370">
        <v>-8.6021505376344098</v>
      </c>
      <c r="H32" s="370">
        <v>0.80971659919028338</v>
      </c>
      <c r="I32" s="370">
        <v>14.130434782608695</v>
      </c>
      <c r="J32" s="370">
        <v>-7.2625698324022352</v>
      </c>
      <c r="K32" s="370">
        <v>-5.5555555555555554</v>
      </c>
      <c r="L32" s="370">
        <v>-18.181818181818183</v>
      </c>
      <c r="M32" s="370">
        <v>-30.76923076923077</v>
      </c>
      <c r="N32" s="370"/>
      <c r="O32" s="370">
        <v>-3.3018867924528301</v>
      </c>
    </row>
    <row r="33" spans="1:15" s="99" customFormat="1" ht="12" customHeight="1" x14ac:dyDescent="0.2">
      <c r="C33" s="344" t="s">
        <v>130</v>
      </c>
      <c r="D33" s="371"/>
      <c r="E33" s="372"/>
      <c r="F33" s="144">
        <v>3.7274307415526176</v>
      </c>
      <c r="G33" s="144">
        <v>0.7460003930745529</v>
      </c>
      <c r="H33" s="144">
        <v>-2.3084092235486908</v>
      </c>
      <c r="I33" s="144">
        <v>0.7227421676971213</v>
      </c>
      <c r="J33" s="144">
        <v>-0.35488958725298225</v>
      </c>
      <c r="K33" s="144">
        <v>0.41291551622879563</v>
      </c>
      <c r="L33" s="144">
        <v>-0.89068814250777839</v>
      </c>
      <c r="M33" s="144">
        <v>0.84521620028650268</v>
      </c>
      <c r="N33" s="144"/>
      <c r="O33" s="144">
        <v>0.70703499728088648</v>
      </c>
    </row>
    <row r="34" spans="1:15" s="100" customFormat="1" ht="12" customHeight="1" x14ac:dyDescent="0.2">
      <c r="B34" s="163"/>
      <c r="C34" s="373" t="s">
        <v>127</v>
      </c>
      <c r="D34" s="371"/>
      <c r="E34" s="371"/>
      <c r="F34" s="163"/>
      <c r="G34" s="163"/>
      <c r="H34" s="163"/>
      <c r="I34" s="163"/>
      <c r="J34" s="163"/>
      <c r="K34" s="163"/>
      <c r="L34" s="163"/>
      <c r="M34" s="163"/>
      <c r="N34" s="163"/>
      <c r="O34" s="163"/>
    </row>
    <row r="35" spans="1:15" s="100" customFormat="1" ht="20.100000000000001" customHeight="1" x14ac:dyDescent="0.2">
      <c r="A35" s="163"/>
      <c r="B35" s="163"/>
      <c r="C35" s="373"/>
      <c r="D35" s="371"/>
      <c r="E35" s="371"/>
      <c r="F35" s="163"/>
      <c r="G35" s="163"/>
      <c r="H35" s="163"/>
      <c r="I35" s="163"/>
      <c r="J35" s="163"/>
      <c r="K35" s="163"/>
      <c r="L35" s="163"/>
      <c r="M35" s="163"/>
      <c r="N35" s="163"/>
      <c r="O35" s="163"/>
    </row>
    <row r="36" spans="1:15" s="101" customFormat="1" ht="19.350000000000001" customHeight="1" x14ac:dyDescent="0.45">
      <c r="B36" s="141" t="s">
        <v>145</v>
      </c>
      <c r="C36" s="141" t="s">
        <v>147</v>
      </c>
      <c r="D36" s="142"/>
      <c r="E36" s="143"/>
      <c r="F36" s="143"/>
      <c r="G36" s="143"/>
      <c r="J36" s="140"/>
      <c r="L36" s="137"/>
      <c r="M36" s="137"/>
    </row>
    <row r="37" spans="1:15" s="73" customFormat="1" ht="6.95" customHeight="1" x14ac:dyDescent="0.2">
      <c r="A37" s="162"/>
      <c r="B37" s="162"/>
      <c r="C37" s="162"/>
      <c r="D37" s="163"/>
      <c r="E37" s="163"/>
      <c r="F37" s="163"/>
      <c r="G37" s="163"/>
      <c r="H37" s="163"/>
      <c r="I37" s="163"/>
      <c r="J37" s="163"/>
      <c r="K37" s="163"/>
      <c r="L37" s="163"/>
      <c r="M37" s="108"/>
      <c r="N37" s="108"/>
      <c r="O37" s="108"/>
    </row>
    <row r="38" spans="1:15" s="73" customFormat="1" ht="18" customHeight="1" x14ac:dyDescent="0.2">
      <c r="A38" s="162"/>
      <c r="B38" s="162"/>
      <c r="C38" s="185" t="s">
        <v>141</v>
      </c>
      <c r="D38" s="101"/>
      <c r="E38" s="188" t="s">
        <v>148</v>
      </c>
      <c r="F38" s="101"/>
      <c r="G38" s="101"/>
      <c r="H38" s="146"/>
      <c r="I38" s="146"/>
      <c r="J38" s="146"/>
      <c r="K38" s="163"/>
      <c r="L38" s="163"/>
      <c r="M38" s="108"/>
      <c r="N38" s="108"/>
      <c r="O38" s="108"/>
    </row>
    <row r="39" spans="1:15" s="73" customFormat="1" ht="12" customHeight="1" x14ac:dyDescent="0.2">
      <c r="A39" s="162"/>
      <c r="B39" s="162"/>
      <c r="C39" s="360" t="s">
        <v>118</v>
      </c>
      <c r="D39" s="389"/>
      <c r="E39" s="390"/>
      <c r="F39" s="521" t="s">
        <v>16</v>
      </c>
      <c r="G39" s="523" t="s">
        <v>17</v>
      </c>
      <c r="H39" s="523"/>
      <c r="I39" s="523" t="s">
        <v>14</v>
      </c>
      <c r="J39" s="523"/>
      <c r="K39" s="521" t="s">
        <v>170</v>
      </c>
      <c r="L39" s="521"/>
      <c r="M39" s="515" t="s">
        <v>171</v>
      </c>
      <c r="N39" s="391"/>
      <c r="O39" s="517" t="s">
        <v>131</v>
      </c>
    </row>
    <row r="40" spans="1:15" s="73" customFormat="1" ht="12" customHeight="1" x14ac:dyDescent="0.2">
      <c r="A40" s="162"/>
      <c r="B40" s="162"/>
      <c r="C40" s="362" t="s">
        <v>231</v>
      </c>
      <c r="D40" s="392"/>
      <c r="E40" s="393"/>
      <c r="F40" s="522"/>
      <c r="G40" s="524"/>
      <c r="H40" s="524"/>
      <c r="I40" s="524"/>
      <c r="J40" s="524"/>
      <c r="K40" s="522"/>
      <c r="L40" s="522"/>
      <c r="M40" s="518"/>
      <c r="N40" s="504"/>
      <c r="O40" s="518"/>
    </row>
    <row r="41" spans="1:15" s="73" customFormat="1" ht="5.0999999999999996" customHeight="1" x14ac:dyDescent="0.2">
      <c r="A41" s="162"/>
      <c r="B41" s="162"/>
      <c r="C41" s="394"/>
      <c r="D41" s="364"/>
      <c r="E41" s="163"/>
      <c r="F41" s="395"/>
      <c r="G41" s="396"/>
      <c r="H41" s="396"/>
      <c r="I41" s="396"/>
      <c r="J41" s="396"/>
      <c r="K41" s="396"/>
      <c r="L41" s="396"/>
      <c r="M41" s="158"/>
      <c r="N41" s="158"/>
      <c r="O41" s="158"/>
    </row>
    <row r="42" spans="1:15" s="73" customFormat="1" ht="14.1" customHeight="1" x14ac:dyDescent="0.2">
      <c r="A42" s="162"/>
      <c r="B42" s="162"/>
      <c r="C42" s="190">
        <v>2013</v>
      </c>
      <c r="D42" s="162"/>
      <c r="E42" s="163"/>
      <c r="F42" s="195">
        <v>606</v>
      </c>
      <c r="G42" s="509">
        <v>240</v>
      </c>
      <c r="H42" s="509"/>
      <c r="I42" s="509">
        <v>157</v>
      </c>
      <c r="J42" s="509"/>
      <c r="K42" s="509">
        <v>200</v>
      </c>
      <c r="L42" s="509"/>
      <c r="M42" s="195">
        <v>40</v>
      </c>
      <c r="N42" s="379"/>
      <c r="O42" s="195">
        <v>1251</v>
      </c>
    </row>
    <row r="43" spans="1:15" s="73" customFormat="1" ht="14.1" customHeight="1" x14ac:dyDescent="0.2">
      <c r="A43" s="162"/>
      <c r="B43" s="162"/>
      <c r="C43" s="190">
        <v>2014</v>
      </c>
      <c r="D43" s="162"/>
      <c r="E43" s="163"/>
      <c r="F43" s="195">
        <v>525</v>
      </c>
      <c r="G43" s="509">
        <v>219</v>
      </c>
      <c r="H43" s="509"/>
      <c r="I43" s="509">
        <v>156</v>
      </c>
      <c r="J43" s="509"/>
      <c r="K43" s="509">
        <v>193</v>
      </c>
      <c r="L43" s="509"/>
      <c r="M43" s="195">
        <v>52</v>
      </c>
      <c r="N43" s="379"/>
      <c r="O43" s="195">
        <v>1146</v>
      </c>
    </row>
    <row r="44" spans="1:15" s="73" customFormat="1" ht="14.1" customHeight="1" x14ac:dyDescent="0.2">
      <c r="A44" s="162"/>
      <c r="B44" s="162"/>
      <c r="C44" s="190">
        <v>2015</v>
      </c>
      <c r="D44" s="103"/>
      <c r="E44" s="366"/>
      <c r="F44" s="195">
        <v>530</v>
      </c>
      <c r="G44" s="509">
        <v>251</v>
      </c>
      <c r="H44" s="509"/>
      <c r="I44" s="509">
        <v>165</v>
      </c>
      <c r="J44" s="509"/>
      <c r="K44" s="509">
        <v>211</v>
      </c>
      <c r="L44" s="509"/>
      <c r="M44" s="195">
        <v>32</v>
      </c>
      <c r="N44" s="379"/>
      <c r="O44" s="195">
        <v>1194</v>
      </c>
    </row>
    <row r="45" spans="1:15" s="73" customFormat="1" ht="14.1" customHeight="1" x14ac:dyDescent="0.2">
      <c r="A45" s="162"/>
      <c r="B45" s="162"/>
      <c r="C45" s="190">
        <v>2016</v>
      </c>
      <c r="D45" s="162"/>
      <c r="E45" s="163"/>
      <c r="F45" s="195">
        <v>632</v>
      </c>
      <c r="G45" s="509">
        <v>212</v>
      </c>
      <c r="H45" s="509"/>
      <c r="I45" s="509">
        <v>166</v>
      </c>
      <c r="J45" s="509"/>
      <c r="K45" s="509">
        <v>225</v>
      </c>
      <c r="L45" s="509"/>
      <c r="M45" s="195">
        <v>36</v>
      </c>
      <c r="N45" s="379"/>
      <c r="O45" s="195">
        <v>1272</v>
      </c>
    </row>
    <row r="46" spans="1:15" s="73" customFormat="1" ht="14.1" customHeight="1" x14ac:dyDescent="0.2">
      <c r="A46" s="162"/>
      <c r="B46" s="162"/>
      <c r="C46" s="190">
        <v>2017</v>
      </c>
      <c r="D46" s="162"/>
      <c r="E46" s="163"/>
      <c r="F46" s="195">
        <v>581</v>
      </c>
      <c r="G46" s="509">
        <v>220</v>
      </c>
      <c r="H46" s="509"/>
      <c r="I46" s="509">
        <v>163</v>
      </c>
      <c r="J46" s="509"/>
      <c r="K46" s="509">
        <v>232</v>
      </c>
      <c r="L46" s="509"/>
      <c r="M46" s="195">
        <v>27</v>
      </c>
      <c r="N46" s="379"/>
      <c r="O46" s="195">
        <v>1230</v>
      </c>
    </row>
    <row r="47" spans="1:15" s="73" customFormat="1" ht="3.6" customHeight="1" x14ac:dyDescent="0.2">
      <c r="A47" s="162"/>
      <c r="B47" s="162"/>
      <c r="C47" s="101"/>
      <c r="D47" s="101"/>
      <c r="E47" s="163"/>
      <c r="F47" s="397"/>
      <c r="G47" s="378"/>
      <c r="H47" s="398"/>
      <c r="I47" s="378"/>
      <c r="J47" s="378"/>
      <c r="K47" s="378"/>
      <c r="L47" s="378"/>
      <c r="M47" s="399"/>
      <c r="N47" s="399"/>
      <c r="O47" s="374"/>
    </row>
    <row r="48" spans="1:15" s="73" customFormat="1" ht="12" customHeight="1" x14ac:dyDescent="0.2">
      <c r="A48" s="162"/>
      <c r="B48" s="162"/>
      <c r="C48" s="335" t="s">
        <v>114</v>
      </c>
      <c r="D48" s="335"/>
      <c r="E48" s="400"/>
      <c r="F48" s="370">
        <v>-8.0696202531645564</v>
      </c>
      <c r="G48" s="513">
        <v>3.7735849056603774</v>
      </c>
      <c r="H48" s="513"/>
      <c r="I48" s="513">
        <v>-1.8072289156626504</v>
      </c>
      <c r="J48" s="513"/>
      <c r="K48" s="513">
        <v>3.1111111111111112</v>
      </c>
      <c r="L48" s="513"/>
      <c r="M48" s="370">
        <v>-25</v>
      </c>
      <c r="N48" s="370"/>
      <c r="O48" s="370">
        <v>-3.3018867924528301</v>
      </c>
    </row>
    <row r="49" spans="1:15" s="73" customFormat="1" ht="12" customHeight="1" x14ac:dyDescent="0.2">
      <c r="A49" s="162"/>
      <c r="B49" s="162"/>
      <c r="C49" s="344" t="s">
        <v>130</v>
      </c>
      <c r="D49" s="371"/>
      <c r="E49" s="371"/>
      <c r="F49" s="144">
        <v>1.017468092737861</v>
      </c>
      <c r="G49" s="511">
        <v>-2.0439052942814895</v>
      </c>
      <c r="H49" s="511"/>
      <c r="I49" s="511">
        <v>1.3808526242151675</v>
      </c>
      <c r="J49" s="511"/>
      <c r="K49" s="511">
        <v>4.6054034315182735</v>
      </c>
      <c r="L49" s="511"/>
      <c r="M49" s="144">
        <v>-10.897339801659401</v>
      </c>
      <c r="N49" s="144"/>
      <c r="O49" s="144">
        <v>0.70703499728088648</v>
      </c>
    </row>
    <row r="50" spans="1:15" s="73" customFormat="1" ht="12" customHeight="1" x14ac:dyDescent="0.2">
      <c r="A50" s="162"/>
      <c r="B50" s="162"/>
      <c r="C50" s="373" t="s">
        <v>127</v>
      </c>
      <c r="D50" s="371"/>
      <c r="E50" s="162"/>
      <c r="F50" s="162"/>
      <c r="G50" s="162"/>
      <c r="H50" s="162"/>
      <c r="I50" s="162"/>
      <c r="J50" s="162"/>
      <c r="K50" s="162"/>
      <c r="L50" s="162"/>
      <c r="M50" s="162"/>
      <c r="N50" s="162"/>
      <c r="O50" s="162"/>
    </row>
    <row r="51" spans="1:15" s="73" customFormat="1" ht="9.9499999999999993" customHeight="1" x14ac:dyDescent="0.2">
      <c r="A51" s="162"/>
      <c r="B51" s="162"/>
      <c r="C51" s="401"/>
      <c r="D51" s="101"/>
      <c r="E51" s="101"/>
      <c r="F51" s="101"/>
      <c r="G51" s="101"/>
      <c r="H51" s="101"/>
      <c r="I51" s="101"/>
      <c r="J51" s="101"/>
      <c r="K51" s="101"/>
      <c r="L51" s="101"/>
      <c r="M51" s="101"/>
      <c r="N51" s="101"/>
      <c r="O51" s="101"/>
    </row>
    <row r="52" spans="1:15" s="73" customFormat="1" ht="18" customHeight="1" x14ac:dyDescent="0.4">
      <c r="A52" s="162"/>
      <c r="B52" s="162"/>
      <c r="C52" s="193" t="s">
        <v>142</v>
      </c>
      <c r="D52" s="105"/>
      <c r="E52" s="402" t="s">
        <v>166</v>
      </c>
      <c r="F52" s="104"/>
      <c r="G52" s="104"/>
      <c r="H52" s="146"/>
      <c r="I52" s="146"/>
      <c r="J52" s="146"/>
      <c r="K52" s="146"/>
      <c r="L52" s="146"/>
      <c r="M52" s="146"/>
      <c r="N52" s="146"/>
      <c r="O52" s="146"/>
    </row>
    <row r="53" spans="1:15" s="1" customFormat="1" ht="12" customHeight="1" x14ac:dyDescent="0.2">
      <c r="A53" s="162"/>
      <c r="B53" s="162"/>
      <c r="C53" s="403" t="s">
        <v>117</v>
      </c>
      <c r="D53" s="515" t="s">
        <v>167</v>
      </c>
      <c r="E53" s="515"/>
      <c r="F53" s="515" t="s">
        <v>50</v>
      </c>
      <c r="G53" s="515"/>
      <c r="H53" s="519" t="s">
        <v>51</v>
      </c>
      <c r="I53" s="519"/>
      <c r="J53" s="515" t="s">
        <v>132</v>
      </c>
      <c r="K53" s="519" t="s">
        <v>133</v>
      </c>
      <c r="L53" s="519"/>
      <c r="M53" s="517" t="s">
        <v>134</v>
      </c>
      <c r="N53" s="404"/>
      <c r="O53" s="517" t="s">
        <v>131</v>
      </c>
    </row>
    <row r="54" spans="1:15" s="1" customFormat="1" ht="12" customHeight="1" x14ac:dyDescent="0.2">
      <c r="A54" s="162"/>
      <c r="B54" s="162"/>
      <c r="C54" s="405" t="s">
        <v>231</v>
      </c>
      <c r="D54" s="516"/>
      <c r="E54" s="516"/>
      <c r="F54" s="516"/>
      <c r="G54" s="516"/>
      <c r="H54" s="520"/>
      <c r="I54" s="520"/>
      <c r="J54" s="516"/>
      <c r="K54" s="520"/>
      <c r="L54" s="520"/>
      <c r="M54" s="518"/>
      <c r="N54" s="406"/>
      <c r="O54" s="518"/>
    </row>
    <row r="55" spans="1:15" ht="5.0999999999999996" customHeight="1" x14ac:dyDescent="0.25">
      <c r="A55" s="109"/>
      <c r="B55" s="109"/>
      <c r="C55" s="373"/>
      <c r="D55" s="163"/>
      <c r="E55" s="365"/>
      <c r="F55" s="407"/>
      <c r="G55" s="365"/>
      <c r="H55" s="161"/>
      <c r="I55" s="408"/>
      <c r="J55" s="145"/>
      <c r="K55" s="161"/>
      <c r="L55" s="161"/>
      <c r="M55" s="365"/>
      <c r="N55" s="109"/>
      <c r="O55" s="161"/>
    </row>
    <row r="56" spans="1:15" ht="13.15" customHeight="1" x14ac:dyDescent="0.2">
      <c r="A56" s="109"/>
      <c r="B56" s="109"/>
      <c r="C56" s="190">
        <v>2013</v>
      </c>
      <c r="D56" s="163"/>
      <c r="E56" s="195">
        <v>70</v>
      </c>
      <c r="F56" s="510">
        <v>265</v>
      </c>
      <c r="G56" s="510"/>
      <c r="H56" s="509">
        <v>260</v>
      </c>
      <c r="I56" s="509"/>
      <c r="J56" s="195">
        <v>391</v>
      </c>
      <c r="K56" s="509">
        <v>112</v>
      </c>
      <c r="L56" s="509"/>
      <c r="M56" s="195">
        <v>152</v>
      </c>
      <c r="N56" s="98"/>
      <c r="O56" s="195">
        <v>1251</v>
      </c>
    </row>
    <row r="57" spans="1:15" ht="13.15" customHeight="1" x14ac:dyDescent="0.2">
      <c r="A57" s="109"/>
      <c r="B57" s="109"/>
      <c r="C57" s="190">
        <v>2014</v>
      </c>
      <c r="D57" s="163"/>
      <c r="E57" s="195">
        <v>63</v>
      </c>
      <c r="F57" s="510">
        <v>216</v>
      </c>
      <c r="G57" s="510"/>
      <c r="H57" s="509">
        <v>235</v>
      </c>
      <c r="I57" s="509"/>
      <c r="J57" s="195">
        <v>375</v>
      </c>
      <c r="K57" s="509">
        <v>118</v>
      </c>
      <c r="L57" s="509"/>
      <c r="M57" s="195">
        <v>137</v>
      </c>
      <c r="N57" s="98"/>
      <c r="O57" s="195">
        <v>1146</v>
      </c>
    </row>
    <row r="58" spans="1:15" ht="13.15" customHeight="1" x14ac:dyDescent="0.2">
      <c r="A58" s="109"/>
      <c r="B58" s="109"/>
      <c r="C58" s="190">
        <v>2015</v>
      </c>
      <c r="D58" s="366"/>
      <c r="E58" s="195">
        <v>74</v>
      </c>
      <c r="F58" s="510">
        <v>246</v>
      </c>
      <c r="G58" s="510"/>
      <c r="H58" s="509">
        <v>274</v>
      </c>
      <c r="I58" s="509"/>
      <c r="J58" s="195">
        <v>348</v>
      </c>
      <c r="K58" s="509">
        <v>104</v>
      </c>
      <c r="L58" s="509"/>
      <c r="M58" s="195">
        <v>147</v>
      </c>
      <c r="N58" s="98"/>
      <c r="O58" s="195">
        <v>1194</v>
      </c>
    </row>
    <row r="59" spans="1:15" ht="13.15" customHeight="1" x14ac:dyDescent="0.2">
      <c r="A59" s="109"/>
      <c r="B59" s="109"/>
      <c r="C59" s="190">
        <v>2016</v>
      </c>
      <c r="D59" s="163"/>
      <c r="E59" s="195">
        <v>49</v>
      </c>
      <c r="F59" s="510">
        <v>240</v>
      </c>
      <c r="G59" s="510"/>
      <c r="H59" s="509">
        <v>280</v>
      </c>
      <c r="I59" s="509"/>
      <c r="J59" s="195">
        <v>428</v>
      </c>
      <c r="K59" s="509">
        <v>115</v>
      </c>
      <c r="L59" s="509"/>
      <c r="M59" s="195">
        <v>160</v>
      </c>
      <c r="N59" s="98"/>
      <c r="O59" s="195">
        <v>1272</v>
      </c>
    </row>
    <row r="60" spans="1:15" ht="12.75" customHeight="1" x14ac:dyDescent="0.2">
      <c r="A60" s="109"/>
      <c r="B60" s="109"/>
      <c r="C60" s="190">
        <v>2017</v>
      </c>
      <c r="D60" s="163"/>
      <c r="E60" s="195">
        <v>62</v>
      </c>
      <c r="F60" s="510">
        <v>248</v>
      </c>
      <c r="G60" s="510"/>
      <c r="H60" s="509">
        <v>265</v>
      </c>
      <c r="I60" s="509"/>
      <c r="J60" s="195">
        <v>373</v>
      </c>
      <c r="K60" s="509">
        <v>106</v>
      </c>
      <c r="L60" s="509"/>
      <c r="M60" s="195">
        <v>176</v>
      </c>
      <c r="N60" s="98"/>
      <c r="O60" s="195">
        <v>1230</v>
      </c>
    </row>
    <row r="61" spans="1:15" ht="3.6" customHeight="1" x14ac:dyDescent="0.2">
      <c r="A61" s="109"/>
      <c r="B61" s="109"/>
      <c r="C61" s="163"/>
      <c r="D61" s="163"/>
      <c r="E61" s="98"/>
      <c r="F61" s="397"/>
      <c r="G61" s="502"/>
      <c r="H61" s="378"/>
      <c r="I61" s="378"/>
      <c r="J61" s="409"/>
      <c r="K61" s="410"/>
      <c r="L61" s="378"/>
      <c r="M61" s="195"/>
      <c r="N61" s="399"/>
      <c r="O61" s="375"/>
    </row>
    <row r="62" spans="1:15" ht="12" customHeight="1" x14ac:dyDescent="0.2">
      <c r="A62" s="109"/>
      <c r="B62" s="109"/>
      <c r="C62" s="335" t="s">
        <v>114</v>
      </c>
      <c r="D62" s="400"/>
      <c r="E62" s="370">
        <v>26.530612244897959</v>
      </c>
      <c r="F62" s="514">
        <v>3.3333333333333335</v>
      </c>
      <c r="G62" s="514"/>
      <c r="H62" s="513">
        <v>-5.3571428571428568</v>
      </c>
      <c r="I62" s="513"/>
      <c r="J62" s="370">
        <v>-12.850467289719624</v>
      </c>
      <c r="K62" s="513">
        <v>-7.8260869565217401</v>
      </c>
      <c r="L62" s="513"/>
      <c r="M62" s="370">
        <v>10</v>
      </c>
      <c r="N62" s="370"/>
      <c r="O62" s="370">
        <v>-3.3018867924528301</v>
      </c>
    </row>
    <row r="63" spans="1:15" ht="12" customHeight="1" x14ac:dyDescent="0.2">
      <c r="A63" s="109"/>
      <c r="B63" s="109"/>
      <c r="C63" s="344" t="s">
        <v>130</v>
      </c>
      <c r="D63" s="144"/>
      <c r="E63" s="144">
        <v>-4.8203106607137336</v>
      </c>
      <c r="F63" s="512">
        <v>-0.27204572297068186</v>
      </c>
      <c r="G63" s="512"/>
      <c r="H63" s="511">
        <v>2.1559159455485144</v>
      </c>
      <c r="I63" s="511"/>
      <c r="J63" s="144">
        <v>0.38010947992150879</v>
      </c>
      <c r="K63" s="511">
        <v>-1.3495315620638437</v>
      </c>
      <c r="L63" s="511"/>
      <c r="M63" s="144">
        <v>4.5860491874613496</v>
      </c>
      <c r="N63" s="144"/>
      <c r="O63" s="144">
        <v>0.70703499728088648</v>
      </c>
    </row>
    <row r="64" spans="1:15" ht="12" customHeight="1" x14ac:dyDescent="0.2">
      <c r="A64" s="109"/>
      <c r="B64" s="109"/>
      <c r="C64" s="373" t="s">
        <v>127</v>
      </c>
      <c r="D64" s="371"/>
      <c r="E64" s="411"/>
      <c r="F64" s="412"/>
      <c r="G64" s="412"/>
      <c r="H64" s="124"/>
      <c r="I64" s="124"/>
      <c r="J64" s="124"/>
      <c r="K64" s="124"/>
      <c r="L64" s="124"/>
      <c r="M64" s="124"/>
      <c r="N64" s="124"/>
      <c r="O64" s="124"/>
    </row>
  </sheetData>
  <mergeCells count="67">
    <mergeCell ref="L1:O2"/>
    <mergeCell ref="E12:F12"/>
    <mergeCell ref="M23:M24"/>
    <mergeCell ref="O23:O24"/>
    <mergeCell ref="N23:N24"/>
    <mergeCell ref="F23:F24"/>
    <mergeCell ref="G23:G24"/>
    <mergeCell ref="H23:H24"/>
    <mergeCell ref="I23:I24"/>
    <mergeCell ref="J23:J24"/>
    <mergeCell ref="K23:K24"/>
    <mergeCell ref="L23:L24"/>
    <mergeCell ref="F39:F40"/>
    <mergeCell ref="I39:J40"/>
    <mergeCell ref="K39:L40"/>
    <mergeCell ref="O39:O40"/>
    <mergeCell ref="G39:H40"/>
    <mergeCell ref="M39:M40"/>
    <mergeCell ref="D53:E54"/>
    <mergeCell ref="O53:O54"/>
    <mergeCell ref="M53:M54"/>
    <mergeCell ref="J53:J54"/>
    <mergeCell ref="G48:H48"/>
    <mergeCell ref="G49:H49"/>
    <mergeCell ref="I48:J48"/>
    <mergeCell ref="I49:J49"/>
    <mergeCell ref="K48:L48"/>
    <mergeCell ref="K49:L49"/>
    <mergeCell ref="K53:L54"/>
    <mergeCell ref="H53:I54"/>
    <mergeCell ref="F53:G54"/>
    <mergeCell ref="I42:J42"/>
    <mergeCell ref="I43:J43"/>
    <mergeCell ref="I44:J44"/>
    <mergeCell ref="I45:J45"/>
    <mergeCell ref="I46:J46"/>
    <mergeCell ref="G42:H42"/>
    <mergeCell ref="G43:H43"/>
    <mergeCell ref="G44:H44"/>
    <mergeCell ref="G45:H45"/>
    <mergeCell ref="G46:H46"/>
    <mergeCell ref="K42:L42"/>
    <mergeCell ref="K43:L43"/>
    <mergeCell ref="K44:L44"/>
    <mergeCell ref="K45:L45"/>
    <mergeCell ref="K46:L46"/>
    <mergeCell ref="H63:I63"/>
    <mergeCell ref="F63:G63"/>
    <mergeCell ref="K63:L63"/>
    <mergeCell ref="K62:L62"/>
    <mergeCell ref="F62:G62"/>
    <mergeCell ref="H62:I62"/>
    <mergeCell ref="F60:G60"/>
    <mergeCell ref="H56:I56"/>
    <mergeCell ref="H57:I57"/>
    <mergeCell ref="H58:I58"/>
    <mergeCell ref="H59:I59"/>
    <mergeCell ref="H60:I60"/>
    <mergeCell ref="F56:G56"/>
    <mergeCell ref="F57:G57"/>
    <mergeCell ref="F58:G58"/>
    <mergeCell ref="F59:G59"/>
    <mergeCell ref="K56:L56"/>
    <mergeCell ref="K57:L57"/>
    <mergeCell ref="K58:L58"/>
    <mergeCell ref="K59:L59"/>
    <mergeCell ref="K60:L60"/>
  </mergeCells>
  <phoneticPr fontId="55" type="noConversion"/>
  <hyperlinks>
    <hyperlink ref="L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MT,Regular"&amp;9&amp;K0065A4August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4"/>
  <sheetViews>
    <sheetView zoomScaleNormal="100" zoomScaleSheetLayoutView="100" workbookViewId="0"/>
  </sheetViews>
  <sheetFormatPr defaultRowHeight="12.75" x14ac:dyDescent="0.2"/>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 customWidth="1"/>
    <col min="15" max="15" width="1" customWidth="1"/>
    <col min="16" max="16" width="6" customWidth="1"/>
    <col min="17" max="17" width="6.85546875" customWidth="1"/>
    <col min="18" max="18" width="7.7109375" customWidth="1"/>
    <col min="19" max="19" width="7.7109375" style="16" customWidth="1"/>
  </cols>
  <sheetData>
    <row r="1" spans="1:19" s="104" customFormat="1" ht="12" customHeight="1" x14ac:dyDescent="0.2">
      <c r="C1" s="147"/>
      <c r="D1" s="97"/>
      <c r="E1" s="148"/>
      <c r="F1" s="13"/>
      <c r="G1" s="13"/>
      <c r="H1" s="13"/>
      <c r="I1" s="13"/>
      <c r="J1" s="13"/>
      <c r="K1" s="13"/>
      <c r="L1" s="148"/>
      <c r="M1" s="148"/>
      <c r="N1" s="13"/>
      <c r="O1" s="13"/>
      <c r="P1" s="605" t="s">
        <v>262</v>
      </c>
      <c r="Q1" s="605"/>
      <c r="R1" s="605"/>
      <c r="S1" s="605"/>
    </row>
    <row r="2" spans="1:19" s="104" customFormat="1" ht="12" customHeight="1" x14ac:dyDescent="0.2">
      <c r="C2" s="147"/>
      <c r="D2" s="97"/>
      <c r="E2" s="148"/>
      <c r="F2" s="13"/>
      <c r="G2" s="13"/>
      <c r="H2" s="13"/>
      <c r="I2" s="13"/>
      <c r="J2" s="13"/>
      <c r="K2" s="13"/>
      <c r="L2" s="148"/>
      <c r="M2" s="148"/>
      <c r="N2" s="13"/>
      <c r="O2" s="13"/>
      <c r="P2" s="605"/>
      <c r="Q2" s="605"/>
      <c r="R2" s="605"/>
      <c r="S2" s="605"/>
    </row>
    <row r="3" spans="1:19" s="104" customFormat="1" ht="12" customHeight="1" x14ac:dyDescent="0.2">
      <c r="C3" s="147"/>
      <c r="D3" s="97"/>
      <c r="E3" s="148"/>
      <c r="F3" s="13"/>
      <c r="G3" s="13"/>
      <c r="H3" s="13"/>
      <c r="I3" s="13"/>
      <c r="J3" s="13"/>
      <c r="K3" s="13"/>
      <c r="L3" s="148"/>
      <c r="M3" s="148"/>
      <c r="N3" s="13"/>
      <c r="O3" s="13"/>
      <c r="P3" s="149"/>
      <c r="Q3" s="13"/>
      <c r="R3" s="13"/>
      <c r="S3" s="148"/>
    </row>
    <row r="4" spans="1:19" s="104" customFormat="1" ht="18.75" customHeight="1" x14ac:dyDescent="0.45">
      <c r="B4" s="141" t="s">
        <v>145</v>
      </c>
      <c r="C4" s="141" t="s">
        <v>168</v>
      </c>
      <c r="D4" s="142"/>
      <c r="E4" s="143"/>
      <c r="F4" s="143"/>
      <c r="G4" s="143"/>
      <c r="H4" s="150"/>
      <c r="I4" s="150"/>
      <c r="J4" s="140"/>
      <c r="K4" s="150"/>
      <c r="L4" s="137"/>
      <c r="M4" s="137"/>
      <c r="N4" s="150"/>
      <c r="O4" s="150"/>
      <c r="P4" s="17"/>
      <c r="Q4" s="13"/>
      <c r="R4" s="13"/>
      <c r="S4" s="148"/>
    </row>
    <row r="5" spans="1:19" s="104" customFormat="1" ht="12" customHeight="1" x14ac:dyDescent="0.2">
      <c r="C5" s="327"/>
      <c r="D5" s="97"/>
      <c r="E5" s="148"/>
      <c r="F5" s="13"/>
      <c r="G5" s="13"/>
      <c r="H5" s="13"/>
      <c r="I5" s="13"/>
      <c r="J5" s="13"/>
      <c r="K5" s="13"/>
      <c r="L5" s="148"/>
      <c r="M5" s="148"/>
      <c r="N5" s="13"/>
      <c r="O5" s="13"/>
      <c r="P5" s="13"/>
      <c r="Q5" s="13"/>
      <c r="R5" s="13"/>
      <c r="S5" s="148"/>
    </row>
    <row r="6" spans="1:19" s="104" customFormat="1" ht="18.75" customHeight="1" x14ac:dyDescent="0.4">
      <c r="C6" s="413" t="s">
        <v>149</v>
      </c>
      <c r="D6" s="105"/>
      <c r="E6" s="191" t="s">
        <v>150</v>
      </c>
      <c r="H6" s="146"/>
      <c r="I6" s="146"/>
      <c r="J6" s="146"/>
      <c r="K6" s="146"/>
      <c r="L6" s="146"/>
      <c r="M6" s="146"/>
      <c r="N6" s="146"/>
      <c r="O6" s="146"/>
      <c r="P6" s="146"/>
      <c r="Q6" s="146"/>
      <c r="R6" s="146"/>
      <c r="S6" s="376"/>
    </row>
    <row r="7" spans="1:19" s="104" customFormat="1" ht="6.95" customHeight="1" x14ac:dyDescent="0.2">
      <c r="C7" s="188"/>
      <c r="D7" s="105"/>
      <c r="E7" s="101"/>
      <c r="H7" s="146"/>
      <c r="I7" s="146"/>
      <c r="J7" s="146"/>
      <c r="K7" s="146"/>
      <c r="L7" s="146"/>
      <c r="M7" s="146"/>
      <c r="N7" s="146"/>
      <c r="O7" s="146"/>
      <c r="P7" s="146"/>
      <c r="Q7" s="146"/>
      <c r="R7" s="146"/>
      <c r="S7" s="376"/>
    </row>
    <row r="8" spans="1:19" s="104" customFormat="1" ht="12" customHeight="1" x14ac:dyDescent="0.2">
      <c r="C8" s="403" t="s">
        <v>117</v>
      </c>
      <c r="D8" s="390"/>
      <c r="E8" s="414"/>
      <c r="F8" s="523" t="s">
        <v>10</v>
      </c>
      <c r="G8" s="523"/>
      <c r="H8" s="523"/>
      <c r="I8" s="415"/>
      <c r="J8" s="416"/>
      <c r="K8" s="416"/>
      <c r="L8" s="523" t="s">
        <v>11</v>
      </c>
      <c r="M8" s="523"/>
      <c r="N8" s="523"/>
      <c r="O8" s="415"/>
      <c r="P8" s="417"/>
      <c r="Q8" s="523" t="s">
        <v>173</v>
      </c>
      <c r="R8" s="523"/>
      <c r="S8" s="184"/>
    </row>
    <row r="9" spans="1:19" s="127" customFormat="1" ht="12" customHeight="1" x14ac:dyDescent="0.2">
      <c r="A9" s="164"/>
      <c r="B9" s="164"/>
      <c r="C9" s="405" t="s">
        <v>231</v>
      </c>
      <c r="D9" s="393"/>
      <c r="E9" s="418"/>
      <c r="F9" s="524"/>
      <c r="G9" s="524"/>
      <c r="H9" s="524"/>
      <c r="I9" s="419"/>
      <c r="J9" s="325"/>
      <c r="K9" s="325"/>
      <c r="L9" s="524"/>
      <c r="M9" s="524"/>
      <c r="N9" s="524"/>
      <c r="O9" s="419"/>
      <c r="P9" s="420"/>
      <c r="Q9" s="524"/>
      <c r="R9" s="524"/>
      <c r="S9" s="184"/>
    </row>
    <row r="10" spans="1:19" s="127" customFormat="1" ht="5.0999999999999996" customHeight="1" x14ac:dyDescent="0.25">
      <c r="A10" s="164"/>
      <c r="B10" s="164"/>
      <c r="C10" s="394"/>
      <c r="D10" s="163"/>
      <c r="E10" s="164"/>
      <c r="F10" s="377"/>
      <c r="G10" s="377"/>
      <c r="H10" s="377"/>
      <c r="I10" s="377"/>
      <c r="J10" s="145"/>
      <c r="K10" s="145"/>
      <c r="L10" s="377"/>
      <c r="M10" s="377"/>
      <c r="N10" s="377"/>
      <c r="O10" s="377"/>
      <c r="P10" s="145"/>
      <c r="Q10" s="377"/>
      <c r="R10" s="377"/>
      <c r="S10" s="145"/>
    </row>
    <row r="11" spans="1:19" s="104" customFormat="1" ht="14.1" customHeight="1" x14ac:dyDescent="0.2">
      <c r="C11" s="190">
        <v>2013</v>
      </c>
      <c r="D11" s="163"/>
      <c r="F11" s="195"/>
      <c r="G11" s="195"/>
      <c r="H11" s="189">
        <v>891</v>
      </c>
      <c r="I11" s="195">
        <v>355</v>
      </c>
      <c r="J11" s="421"/>
      <c r="K11" s="421"/>
      <c r="L11" s="421"/>
      <c r="M11" s="421"/>
      <c r="N11" s="189">
        <v>359</v>
      </c>
      <c r="O11" s="195"/>
      <c r="P11" s="195"/>
      <c r="Q11" s="195"/>
      <c r="R11" s="189">
        <v>1251</v>
      </c>
      <c r="S11" s="195"/>
    </row>
    <row r="12" spans="1:19" s="104" customFormat="1" ht="14.1" customHeight="1" x14ac:dyDescent="0.2">
      <c r="C12" s="190">
        <v>2014</v>
      </c>
      <c r="D12" s="163"/>
      <c r="F12" s="195"/>
      <c r="G12" s="195"/>
      <c r="H12" s="189">
        <v>833</v>
      </c>
      <c r="I12" s="195">
        <v>370</v>
      </c>
      <c r="J12" s="421"/>
      <c r="K12" s="421"/>
      <c r="L12" s="421"/>
      <c r="M12" s="421"/>
      <c r="N12" s="189">
        <v>312</v>
      </c>
      <c r="O12" s="195"/>
      <c r="P12" s="195"/>
      <c r="Q12" s="195"/>
      <c r="R12" s="189">
        <v>1146</v>
      </c>
      <c r="S12" s="195"/>
    </row>
    <row r="13" spans="1:19" s="104" customFormat="1" ht="14.1" customHeight="1" x14ac:dyDescent="0.2">
      <c r="C13" s="190">
        <v>2015</v>
      </c>
      <c r="D13" s="366"/>
      <c r="F13" s="195"/>
      <c r="G13" s="195"/>
      <c r="H13" s="500">
        <v>848</v>
      </c>
      <c r="I13" s="195">
        <v>332</v>
      </c>
      <c r="J13" s="421"/>
      <c r="K13" s="421"/>
      <c r="L13" s="421"/>
      <c r="M13" s="421"/>
      <c r="N13" s="500">
        <v>346</v>
      </c>
      <c r="O13" s="195"/>
      <c r="P13" s="195"/>
      <c r="Q13" s="195"/>
      <c r="R13" s="500">
        <v>1194</v>
      </c>
      <c r="S13" s="195"/>
    </row>
    <row r="14" spans="1:19" s="104" customFormat="1" ht="14.1" customHeight="1" x14ac:dyDescent="0.2">
      <c r="C14" s="190">
        <v>2016</v>
      </c>
      <c r="D14" s="163"/>
      <c r="F14" s="195"/>
      <c r="G14" s="195"/>
      <c r="H14" s="500">
        <v>925</v>
      </c>
      <c r="I14" s="195">
        <v>332</v>
      </c>
      <c r="J14" s="421"/>
      <c r="K14" s="421"/>
      <c r="L14" s="421"/>
      <c r="M14" s="421"/>
      <c r="N14" s="500">
        <v>347</v>
      </c>
      <c r="O14" s="195"/>
      <c r="P14" s="195"/>
      <c r="Q14" s="195"/>
      <c r="R14" s="500">
        <v>1272</v>
      </c>
      <c r="S14" s="195"/>
    </row>
    <row r="15" spans="1:19" s="101" customFormat="1" ht="14.1" customHeight="1" x14ac:dyDescent="0.2">
      <c r="C15" s="190">
        <v>2017</v>
      </c>
      <c r="D15" s="163"/>
      <c r="F15" s="195"/>
      <c r="G15" s="195"/>
      <c r="H15" s="500">
        <v>899</v>
      </c>
      <c r="I15" s="195">
        <v>336</v>
      </c>
      <c r="J15" s="421"/>
      <c r="K15" s="421"/>
      <c r="L15" s="421"/>
      <c r="M15" s="421"/>
      <c r="N15" s="500">
        <v>328</v>
      </c>
      <c r="O15" s="195"/>
      <c r="P15" s="195"/>
      <c r="Q15" s="195"/>
      <c r="R15" s="500">
        <v>1230</v>
      </c>
      <c r="S15" s="195"/>
    </row>
    <row r="16" spans="1:19" s="105" customFormat="1" ht="3.6" customHeight="1" x14ac:dyDescent="0.2">
      <c r="C16" s="101"/>
      <c r="D16" s="163"/>
      <c r="F16" s="530"/>
      <c r="G16" s="530"/>
      <c r="H16" s="506"/>
      <c r="I16" s="422"/>
      <c r="J16" s="162"/>
      <c r="K16" s="162"/>
      <c r="L16" s="423"/>
      <c r="M16" s="423"/>
      <c r="N16" s="410"/>
      <c r="O16" s="424"/>
      <c r="P16" s="399"/>
      <c r="Q16" s="378"/>
      <c r="R16" s="378"/>
      <c r="S16" s="379"/>
    </row>
    <row r="17" spans="2:19" s="13" customFormat="1" ht="14.1" customHeight="1" x14ac:dyDescent="0.2">
      <c r="C17" s="335" t="s">
        <v>114</v>
      </c>
      <c r="D17" s="400"/>
      <c r="E17" s="414"/>
      <c r="G17" s="370"/>
      <c r="H17" s="503">
        <v>-2.810810810810811</v>
      </c>
      <c r="I17" s="425"/>
      <c r="J17" s="426"/>
      <c r="K17" s="426"/>
      <c r="L17" s="97"/>
      <c r="M17" s="427"/>
      <c r="N17" s="508">
        <v>-5.4755043227665707</v>
      </c>
      <c r="O17" s="428"/>
      <c r="P17" s="429"/>
      <c r="Q17" s="97"/>
      <c r="R17" s="503">
        <v>-3.3018867924528301</v>
      </c>
      <c r="S17" s="380"/>
    </row>
    <row r="18" spans="2:19" s="110" customFormat="1" ht="14.1" customHeight="1" x14ac:dyDescent="0.2">
      <c r="C18" s="344" t="s">
        <v>130</v>
      </c>
      <c r="D18" s="371"/>
      <c r="E18" s="430"/>
      <c r="G18" s="144"/>
      <c r="H18" s="501">
        <v>1.2339238836760469</v>
      </c>
      <c r="I18" s="428"/>
      <c r="J18" s="381"/>
      <c r="K18" s="381"/>
      <c r="L18" s="381"/>
      <c r="M18" s="431"/>
      <c r="N18" s="507">
        <v>-0.74020655769040378</v>
      </c>
      <c r="O18" s="428"/>
      <c r="P18" s="381"/>
      <c r="Q18" s="381"/>
      <c r="R18" s="501">
        <v>0.70703499728088648</v>
      </c>
      <c r="S18" s="382"/>
    </row>
    <row r="19" spans="2:19" s="97" customFormat="1" ht="14.1" customHeight="1" x14ac:dyDescent="0.2">
      <c r="C19" s="373" t="s">
        <v>127</v>
      </c>
      <c r="D19" s="371"/>
      <c r="E19" s="326"/>
      <c r="F19" s="326"/>
      <c r="G19" s="326"/>
      <c r="J19" s="326"/>
      <c r="K19" s="326"/>
      <c r="Q19" s="326"/>
      <c r="R19" s="383"/>
    </row>
    <row r="20" spans="2:19" s="97" customFormat="1" ht="3.6" customHeight="1" x14ac:dyDescent="0.2">
      <c r="C20" s="373"/>
      <c r="D20" s="371"/>
      <c r="E20" s="326"/>
      <c r="F20" s="326"/>
      <c r="G20" s="326"/>
      <c r="J20" s="326"/>
      <c r="K20" s="326"/>
      <c r="Q20" s="326"/>
      <c r="R20" s="384"/>
    </row>
    <row r="21" spans="2:19" s="97" customFormat="1" ht="12.75" customHeight="1" x14ac:dyDescent="0.2">
      <c r="C21" s="373"/>
      <c r="D21" s="371"/>
      <c r="E21" s="326"/>
      <c r="F21" s="326"/>
      <c r="G21" s="326"/>
      <c r="J21" s="326"/>
      <c r="K21" s="326"/>
      <c r="Q21" s="326"/>
      <c r="R21" s="384"/>
    </row>
    <row r="22" spans="2:19" s="97" customFormat="1" ht="12.75" customHeight="1" x14ac:dyDescent="0.2">
      <c r="C22" s="432" t="s">
        <v>174</v>
      </c>
      <c r="D22" s="371"/>
      <c r="E22" s="326"/>
      <c r="F22" s="326"/>
      <c r="G22" s="326"/>
      <c r="J22" s="326"/>
      <c r="K22" s="326"/>
      <c r="Q22" s="326"/>
      <c r="R22" s="384"/>
    </row>
    <row r="23" spans="2:19" s="97" customFormat="1" ht="12.75" customHeight="1" x14ac:dyDescent="0.2">
      <c r="C23" s="147" t="s">
        <v>176</v>
      </c>
      <c r="Q23" s="326"/>
      <c r="R23" s="384"/>
    </row>
    <row r="24" spans="2:19" s="98" customFormat="1" ht="12.75" customHeight="1" x14ac:dyDescent="0.2">
      <c r="C24" s="147" t="s">
        <v>175</v>
      </c>
      <c r="D24" s="371"/>
      <c r="E24" s="326"/>
      <c r="F24" s="326"/>
      <c r="G24" s="326"/>
      <c r="H24" s="97"/>
      <c r="I24" s="97"/>
      <c r="J24" s="326"/>
      <c r="K24" s="326"/>
      <c r="L24" s="97"/>
      <c r="M24" s="97"/>
      <c r="N24" s="97"/>
      <c r="P24" s="385"/>
      <c r="Q24" s="385"/>
      <c r="R24" s="386"/>
    </row>
    <row r="25" spans="2:19" s="98" customFormat="1" ht="12.75" customHeight="1" x14ac:dyDescent="0.2">
      <c r="C25" s="147" t="s">
        <v>172</v>
      </c>
      <c r="D25" s="313"/>
      <c r="E25" s="433"/>
      <c r="F25" s="433"/>
      <c r="G25" s="433"/>
      <c r="H25" s="97"/>
      <c r="I25" s="97"/>
      <c r="J25" s="433"/>
      <c r="K25" s="433"/>
      <c r="P25" s="385"/>
      <c r="Q25" s="385"/>
      <c r="R25" s="386"/>
    </row>
    <row r="26" spans="2:19" s="98" customFormat="1" ht="12" customHeight="1" x14ac:dyDescent="0.2">
      <c r="C26" s="394"/>
      <c r="D26" s="313"/>
      <c r="E26" s="433"/>
      <c r="F26" s="433"/>
      <c r="G26" s="433"/>
      <c r="H26" s="97"/>
      <c r="I26" s="97"/>
      <c r="J26" s="433"/>
      <c r="K26" s="433"/>
      <c r="P26" s="385"/>
      <c r="Q26" s="385"/>
      <c r="R26" s="386"/>
    </row>
    <row r="27" spans="2:19" s="98" customFormat="1" ht="19.350000000000001" customHeight="1" x14ac:dyDescent="0.25">
      <c r="B27" s="141" t="s">
        <v>126</v>
      </c>
      <c r="C27" s="434"/>
      <c r="D27" s="435"/>
      <c r="E27" s="436"/>
      <c r="F27" s="437"/>
      <c r="G27" s="437"/>
      <c r="H27" s="437"/>
      <c r="I27" s="437"/>
      <c r="J27" s="437"/>
      <c r="K27" s="437"/>
      <c r="L27" s="438"/>
      <c r="M27" s="438"/>
      <c r="N27" s="438"/>
      <c r="O27" s="146"/>
      <c r="P27" s="146"/>
      <c r="Q27" s="387"/>
      <c r="R27" s="387"/>
      <c r="S27" s="388"/>
    </row>
    <row r="28" spans="2:19" s="98" customFormat="1" ht="11.1" customHeight="1" x14ac:dyDescent="0.2">
      <c r="C28" s="329"/>
      <c r="D28" s="188"/>
      <c r="E28" s="188"/>
      <c r="F28" s="146"/>
      <c r="G28" s="146"/>
      <c r="H28" s="146"/>
      <c r="I28" s="146"/>
      <c r="J28" s="146"/>
      <c r="K28" s="146"/>
      <c r="L28" s="146"/>
      <c r="M28" s="146"/>
      <c r="N28" s="146"/>
      <c r="O28" s="146"/>
      <c r="P28" s="146"/>
      <c r="Q28" s="387"/>
      <c r="R28" s="387"/>
      <c r="S28" s="388"/>
    </row>
    <row r="29" spans="2:19" s="98" customFormat="1" ht="19.350000000000001" customHeight="1" x14ac:dyDescent="0.2">
      <c r="C29" s="438" t="s">
        <v>151</v>
      </c>
      <c r="D29" s="188"/>
      <c r="E29" s="146" t="s">
        <v>232</v>
      </c>
      <c r="H29" s="146"/>
      <c r="I29" s="146"/>
      <c r="J29" s="146"/>
      <c r="K29" s="146"/>
      <c r="L29" s="146"/>
      <c r="M29" s="146"/>
      <c r="N29" s="146"/>
      <c r="O29" s="146"/>
      <c r="P29" s="146"/>
      <c r="Q29" s="387"/>
      <c r="R29" s="388"/>
      <c r="S29" s="18"/>
    </row>
    <row r="30" spans="2:19" s="98" customFormat="1" ht="6.95" customHeight="1" x14ac:dyDescent="0.2">
      <c r="C30" s="329"/>
      <c r="D30" s="188"/>
      <c r="E30" s="188"/>
      <c r="F30" s="146"/>
      <c r="G30" s="146"/>
      <c r="H30" s="146"/>
      <c r="I30" s="146"/>
      <c r="J30" s="146"/>
      <c r="K30" s="146"/>
      <c r="L30" s="146"/>
      <c r="M30" s="146"/>
      <c r="N30" s="146"/>
      <c r="O30" s="146"/>
      <c r="P30" s="146"/>
      <c r="Q30" s="387"/>
      <c r="R30" s="388"/>
      <c r="S30" s="18"/>
    </row>
    <row r="31" spans="2:19" s="98" customFormat="1" ht="12" customHeight="1" x14ac:dyDescent="0.2">
      <c r="C31" s="403" t="s">
        <v>117</v>
      </c>
      <c r="D31" s="390"/>
      <c r="E31" s="390"/>
      <c r="F31" s="517" t="s">
        <v>2</v>
      </c>
      <c r="G31" s="324"/>
      <c r="H31" s="517" t="s">
        <v>3</v>
      </c>
      <c r="I31" s="324"/>
      <c r="J31" s="517" t="s">
        <v>5</v>
      </c>
      <c r="K31" s="324"/>
      <c r="L31" s="517" t="s">
        <v>4</v>
      </c>
      <c r="M31" s="324"/>
      <c r="N31" s="517" t="s">
        <v>1</v>
      </c>
      <c r="O31" s="324"/>
      <c r="P31" s="517" t="s">
        <v>0</v>
      </c>
      <c r="Q31" s="517" t="s">
        <v>6</v>
      </c>
      <c r="R31" s="517" t="s">
        <v>7</v>
      </c>
      <c r="S31" s="521" t="s">
        <v>8</v>
      </c>
    </row>
    <row r="32" spans="2:19" s="98" customFormat="1" ht="12" customHeight="1" x14ac:dyDescent="0.2">
      <c r="C32" s="405" t="s">
        <v>231</v>
      </c>
      <c r="D32" s="393"/>
      <c r="E32" s="393"/>
      <c r="F32" s="518"/>
      <c r="G32" s="325"/>
      <c r="H32" s="518"/>
      <c r="I32" s="325"/>
      <c r="J32" s="518"/>
      <c r="K32" s="325"/>
      <c r="L32" s="518"/>
      <c r="M32" s="325"/>
      <c r="N32" s="518"/>
      <c r="O32" s="325"/>
      <c r="P32" s="518"/>
      <c r="Q32" s="518"/>
      <c r="R32" s="518"/>
      <c r="S32" s="522"/>
    </row>
    <row r="33" spans="1:19" s="98" customFormat="1" ht="5.0999999999999996" customHeight="1" x14ac:dyDescent="0.25">
      <c r="C33" s="394"/>
      <c r="D33" s="163"/>
      <c r="E33" s="163"/>
      <c r="F33" s="365"/>
      <c r="G33" s="365"/>
      <c r="H33" s="145"/>
      <c r="I33" s="145"/>
      <c r="J33" s="145"/>
      <c r="K33" s="145"/>
      <c r="L33" s="145"/>
      <c r="M33" s="145"/>
      <c r="N33" s="145"/>
      <c r="O33" s="145"/>
      <c r="P33" s="145"/>
      <c r="Q33" s="145"/>
      <c r="R33" s="145"/>
      <c r="S33" s="145"/>
    </row>
    <row r="34" spans="1:19" s="98" customFormat="1" ht="14.1" customHeight="1" x14ac:dyDescent="0.2">
      <c r="C34" s="190">
        <v>2013</v>
      </c>
      <c r="D34" s="163"/>
      <c r="E34" s="163"/>
      <c r="F34" s="192">
        <v>4.6083215806073152</v>
      </c>
      <c r="G34" s="439"/>
      <c r="H34" s="192">
        <v>4.4805845983187869</v>
      </c>
      <c r="I34" s="439"/>
      <c r="J34" s="192">
        <v>6.267643054990427</v>
      </c>
      <c r="K34" s="439"/>
      <c r="L34" s="192">
        <v>6.3603485471003811</v>
      </c>
      <c r="M34" s="439"/>
      <c r="N34" s="192">
        <v>7.1105748253330399</v>
      </c>
      <c r="O34" s="439"/>
      <c r="P34" s="192">
        <v>6.2452063162455378</v>
      </c>
      <c r="Q34" s="192">
        <v>16.216463452665252</v>
      </c>
      <c r="R34" s="192">
        <v>2.882710376709098</v>
      </c>
      <c r="S34" s="192">
        <v>5.434410531096991</v>
      </c>
    </row>
    <row r="35" spans="1:19" s="98" customFormat="1" ht="14.1" customHeight="1" x14ac:dyDescent="0.2">
      <c r="C35" s="190">
        <v>2014</v>
      </c>
      <c r="D35" s="163"/>
      <c r="E35" s="163"/>
      <c r="F35" s="192">
        <v>4.328752352478725</v>
      </c>
      <c r="G35" s="439"/>
      <c r="H35" s="192">
        <v>4.3492629875388777</v>
      </c>
      <c r="I35" s="439"/>
      <c r="J35" s="192">
        <v>4.8912439007429098</v>
      </c>
      <c r="K35" s="439"/>
      <c r="L35" s="192">
        <v>4.9931374081693676</v>
      </c>
      <c r="M35" s="439"/>
      <c r="N35" s="192">
        <v>6.5605605342920494</v>
      </c>
      <c r="O35" s="439"/>
      <c r="P35" s="192">
        <v>7.5925266176462003</v>
      </c>
      <c r="Q35" s="192">
        <v>16.863868818295241</v>
      </c>
      <c r="R35" s="192">
        <v>2.0617812759333427</v>
      </c>
      <c r="S35" s="192">
        <v>4.8984329588112319</v>
      </c>
    </row>
    <row r="36" spans="1:19" s="98" customFormat="1" ht="14.1" customHeight="1" x14ac:dyDescent="0.2">
      <c r="C36" s="190">
        <v>2015</v>
      </c>
      <c r="D36" s="366"/>
      <c r="E36" s="366"/>
      <c r="F36" s="192">
        <v>4.3315396429134889</v>
      </c>
      <c r="G36" s="439"/>
      <c r="H36" s="192">
        <v>4.2555721989531747</v>
      </c>
      <c r="I36" s="439"/>
      <c r="J36" s="192">
        <v>4.8901120465286825</v>
      </c>
      <c r="K36" s="439"/>
      <c r="L36" s="192">
        <v>6.4796381298821855</v>
      </c>
      <c r="M36" s="439"/>
      <c r="N36" s="192">
        <v>6.9341725082911294</v>
      </c>
      <c r="O36" s="439"/>
      <c r="P36" s="192">
        <v>6.6041131970900464</v>
      </c>
      <c r="Q36" s="192">
        <v>18.489199568311427</v>
      </c>
      <c r="R36" s="192">
        <v>3.0428920998913855</v>
      </c>
      <c r="S36" s="192">
        <v>5.0287339075776831</v>
      </c>
    </row>
    <row r="37" spans="1:19" s="98" customFormat="1" ht="14.1" customHeight="1" x14ac:dyDescent="0.2">
      <c r="C37" s="190">
        <v>2016</v>
      </c>
      <c r="D37" s="163"/>
      <c r="E37" s="163"/>
      <c r="F37" s="192">
        <v>4.9588418291722265</v>
      </c>
      <c r="G37" s="440"/>
      <c r="H37" s="192">
        <v>4.5538135903751638</v>
      </c>
      <c r="I37" s="440"/>
      <c r="J37" s="192">
        <v>5.1181918982130465</v>
      </c>
      <c r="K37" s="440"/>
      <c r="L37" s="192">
        <v>5.3821733059804515</v>
      </c>
      <c r="M37" s="440"/>
      <c r="N37" s="192">
        <v>7.0048683182589526</v>
      </c>
      <c r="O37" s="440"/>
      <c r="P37" s="192">
        <v>6.9673014222326577</v>
      </c>
      <c r="Q37" s="192">
        <v>17.990832852896322</v>
      </c>
      <c r="R37" s="192">
        <v>3.2404945493219888</v>
      </c>
      <c r="S37" s="192">
        <v>5.2810591878306683</v>
      </c>
    </row>
    <row r="38" spans="1:19" s="98" customFormat="1" ht="14.1" customHeight="1" x14ac:dyDescent="0.2">
      <c r="C38" s="190">
        <v>2017</v>
      </c>
      <c r="D38" s="163"/>
      <c r="E38" s="163"/>
      <c r="F38" s="192">
        <v>4.8115626970293333</v>
      </c>
      <c r="G38" s="439"/>
      <c r="H38" s="192">
        <v>4.0695630358557233</v>
      </c>
      <c r="I38" s="439"/>
      <c r="J38" s="192">
        <v>5.0872241006662913</v>
      </c>
      <c r="K38" s="439"/>
      <c r="L38" s="192">
        <v>6.1134066036435906</v>
      </c>
      <c r="M38" s="439"/>
      <c r="N38" s="192">
        <v>6.4602047495736654</v>
      </c>
      <c r="O38" s="439"/>
      <c r="P38" s="192">
        <v>6.5440995319044113</v>
      </c>
      <c r="Q38" s="192">
        <v>14.728825948918251</v>
      </c>
      <c r="R38" s="192">
        <v>2.2111012021020198</v>
      </c>
      <c r="S38" s="192">
        <v>5.0331657661960287</v>
      </c>
    </row>
    <row r="39" spans="1:19" s="98" customFormat="1" ht="3.6" customHeight="1" x14ac:dyDescent="0.2">
      <c r="C39" s="101"/>
      <c r="D39" s="163"/>
      <c r="E39" s="163"/>
      <c r="F39" s="397"/>
      <c r="G39" s="397"/>
      <c r="H39" s="379"/>
      <c r="I39" s="379"/>
      <c r="J39" s="379"/>
      <c r="K39" s="379"/>
      <c r="L39" s="379"/>
      <c r="M39" s="379"/>
      <c r="N39" s="379"/>
      <c r="O39" s="379"/>
      <c r="P39" s="379"/>
      <c r="Q39" s="379"/>
      <c r="R39" s="379"/>
      <c r="S39" s="441"/>
    </row>
    <row r="40" spans="1:19" s="73" customFormat="1" ht="14.1" customHeight="1" x14ac:dyDescent="0.2">
      <c r="A40" s="162"/>
      <c r="B40" s="162"/>
      <c r="C40" s="335" t="s">
        <v>114</v>
      </c>
      <c r="D40" s="400"/>
      <c r="E40" s="400"/>
      <c r="F40" s="442">
        <v>-2.9700308502777628</v>
      </c>
      <c r="G40" s="442"/>
      <c r="H40" s="442">
        <v>-10.633956461084427</v>
      </c>
      <c r="I40" s="442"/>
      <c r="J40" s="442">
        <v>-0.60505346736935162</v>
      </c>
      <c r="K40" s="442"/>
      <c r="L40" s="442">
        <v>13.586208694740884</v>
      </c>
      <c r="M40" s="442"/>
      <c r="N40" s="442">
        <v>-7.7755004653772328</v>
      </c>
      <c r="O40" s="442"/>
      <c r="P40" s="442">
        <v>-6.0741148499447606</v>
      </c>
      <c r="Q40" s="442">
        <v>-18.131494693159379</v>
      </c>
      <c r="R40" s="442">
        <v>-31.766550801184028</v>
      </c>
      <c r="S40" s="442">
        <v>-4.6940095313809236</v>
      </c>
    </row>
    <row r="41" spans="1:19" s="73" customFormat="1" ht="13.5" customHeight="1" x14ac:dyDescent="0.2">
      <c r="A41" s="162"/>
      <c r="B41" s="162"/>
      <c r="C41" s="344" t="s">
        <v>130</v>
      </c>
      <c r="D41" s="371"/>
      <c r="E41" s="371"/>
      <c r="F41" s="443">
        <v>2.2469650370235961</v>
      </c>
      <c r="G41" s="443"/>
      <c r="H41" s="443">
        <v>-1.4540960401102976</v>
      </c>
      <c r="I41" s="443"/>
      <c r="J41" s="443">
        <v>-3.651480106791205</v>
      </c>
      <c r="K41" s="443"/>
      <c r="L41" s="443">
        <v>-4.1693599317493835E-2</v>
      </c>
      <c r="M41" s="443"/>
      <c r="N41" s="443">
        <v>-1.2552039346899635</v>
      </c>
      <c r="O41" s="443"/>
      <c r="P41" s="443">
        <v>7.5656737406215591E-2</v>
      </c>
      <c r="Q41" s="443">
        <v>-1.269394190769213</v>
      </c>
      <c r="R41" s="443">
        <v>-0.78018972445517143</v>
      </c>
      <c r="S41" s="443">
        <v>-0.77887547790744804</v>
      </c>
    </row>
    <row r="42" spans="1:19" s="73" customFormat="1" ht="14.1" customHeight="1" x14ac:dyDescent="0.2">
      <c r="A42" s="162"/>
      <c r="B42" s="162"/>
      <c r="C42" s="373" t="s">
        <v>127</v>
      </c>
      <c r="D42" s="371"/>
      <c r="E42" s="162"/>
      <c r="F42" s="162"/>
      <c r="G42" s="162"/>
      <c r="H42" s="162"/>
      <c r="I42" s="162"/>
      <c r="J42" s="162"/>
      <c r="K42" s="162"/>
      <c r="L42" s="162"/>
      <c r="M42" s="162"/>
      <c r="N42" s="162"/>
      <c r="O42" s="162"/>
      <c r="P42" s="162"/>
      <c r="Q42" s="162"/>
      <c r="R42" s="162"/>
      <c r="S42" s="165"/>
    </row>
    <row r="43" spans="1:19" s="73" customFormat="1" ht="12" customHeight="1" x14ac:dyDescent="0.2">
      <c r="A43" s="162"/>
      <c r="B43" s="162"/>
      <c r="C43" s="373"/>
      <c r="D43" s="371"/>
      <c r="E43" s="162"/>
      <c r="F43" s="162"/>
      <c r="G43" s="162"/>
      <c r="H43" s="162"/>
      <c r="I43" s="162"/>
      <c r="J43" s="162"/>
      <c r="K43" s="162"/>
      <c r="L43" s="162"/>
      <c r="M43" s="162"/>
      <c r="N43" s="162"/>
      <c r="O43" s="162"/>
      <c r="P43" s="162"/>
      <c r="Q43" s="162"/>
      <c r="R43" s="162"/>
      <c r="S43" s="165"/>
    </row>
    <row r="44" spans="1:19" s="73" customFormat="1" ht="19.350000000000001" customHeight="1" x14ac:dyDescent="0.2">
      <c r="A44" s="162"/>
      <c r="B44" s="162"/>
      <c r="C44" s="438" t="s">
        <v>152</v>
      </c>
      <c r="D44" s="188"/>
      <c r="E44" s="146" t="s">
        <v>153</v>
      </c>
      <c r="F44" s="98"/>
      <c r="G44" s="98"/>
      <c r="H44" s="146"/>
      <c r="I44" s="146"/>
      <c r="J44" s="146"/>
      <c r="K44" s="162"/>
      <c r="L44" s="162"/>
      <c r="M44" s="162"/>
      <c r="N44" s="162"/>
      <c r="O44" s="162"/>
      <c r="P44" s="162"/>
      <c r="Q44" s="162"/>
      <c r="R44" s="162"/>
      <c r="S44" s="165"/>
    </row>
    <row r="45" spans="1:19" s="73" customFormat="1" ht="6.95" customHeight="1" x14ac:dyDescent="0.2">
      <c r="A45" s="162"/>
      <c r="B45" s="162"/>
      <c r="C45" s="373"/>
      <c r="D45" s="371"/>
      <c r="E45" s="162"/>
      <c r="F45" s="162"/>
      <c r="G45" s="162"/>
      <c r="H45" s="162"/>
      <c r="I45" s="162"/>
      <c r="J45" s="162"/>
      <c r="K45" s="162"/>
      <c r="L45" s="162"/>
      <c r="M45" s="162"/>
      <c r="N45" s="162"/>
      <c r="O45" s="162"/>
      <c r="P45" s="162"/>
      <c r="Q45" s="162"/>
      <c r="R45" s="162"/>
      <c r="S45" s="165"/>
    </row>
    <row r="46" spans="1:19" s="73" customFormat="1" ht="17.100000000000001" customHeight="1" x14ac:dyDescent="0.2">
      <c r="A46" s="162"/>
      <c r="B46" s="162"/>
      <c r="C46" s="444" t="s">
        <v>115</v>
      </c>
      <c r="D46" s="445"/>
      <c r="E46" s="446"/>
      <c r="F46" s="156" t="s">
        <v>2</v>
      </c>
      <c r="G46" s="156"/>
      <c r="H46" s="156" t="s">
        <v>3</v>
      </c>
      <c r="I46" s="156"/>
      <c r="J46" s="156" t="s">
        <v>5</v>
      </c>
      <c r="K46" s="156"/>
      <c r="L46" s="156" t="s">
        <v>4</v>
      </c>
      <c r="M46" s="156"/>
      <c r="N46" s="156" t="s">
        <v>1</v>
      </c>
      <c r="O46" s="156"/>
      <c r="P46" s="156" t="s">
        <v>0</v>
      </c>
      <c r="Q46" s="156" t="s">
        <v>6</v>
      </c>
      <c r="R46" s="156" t="s">
        <v>7</v>
      </c>
      <c r="S46" s="447" t="s">
        <v>8</v>
      </c>
    </row>
    <row r="47" spans="1:19" s="73" customFormat="1" ht="5.0999999999999996" customHeight="1" x14ac:dyDescent="0.25">
      <c r="B47" s="162"/>
      <c r="C47" s="448"/>
      <c r="D47" s="163"/>
      <c r="E47" s="365"/>
      <c r="F47" s="145"/>
      <c r="G47" s="145"/>
      <c r="H47" s="145"/>
      <c r="I47" s="145"/>
      <c r="J47" s="145"/>
      <c r="K47" s="145"/>
      <c r="L47" s="145"/>
      <c r="M47" s="145"/>
      <c r="N47" s="145"/>
      <c r="O47" s="145"/>
      <c r="P47" s="145"/>
      <c r="Q47" s="145"/>
      <c r="R47" s="145"/>
      <c r="S47" s="145"/>
    </row>
    <row r="48" spans="1:19" s="73" customFormat="1" ht="14.1" customHeight="1" x14ac:dyDescent="0.2">
      <c r="B48" s="162"/>
      <c r="C48" s="190">
        <v>2012</v>
      </c>
      <c r="D48" s="163"/>
      <c r="E48" s="162"/>
      <c r="F48" s="192">
        <v>5.0491194486197362</v>
      </c>
      <c r="G48" s="439"/>
      <c r="H48" s="192">
        <v>4.9881231373030417</v>
      </c>
      <c r="I48" s="439"/>
      <c r="J48" s="192">
        <v>6.1270983397095264</v>
      </c>
      <c r="K48" s="439"/>
      <c r="L48" s="192">
        <v>5.6738924290356012</v>
      </c>
      <c r="M48" s="192"/>
      <c r="N48" s="192">
        <v>7.5406515287743847</v>
      </c>
      <c r="O48" s="192"/>
      <c r="P48" s="192">
        <v>6.0564855191384943</v>
      </c>
      <c r="Q48" s="192">
        <v>20.765087531200603</v>
      </c>
      <c r="R48" s="192">
        <v>3.1867092977554941</v>
      </c>
      <c r="S48" s="192">
        <v>5.7161764495728811</v>
      </c>
    </row>
    <row r="49" spans="2:19" s="73" customFormat="1" ht="14.1" customHeight="1" x14ac:dyDescent="0.2">
      <c r="B49" s="162"/>
      <c r="C49" s="190">
        <v>2013</v>
      </c>
      <c r="D49" s="163"/>
      <c r="E49" s="162"/>
      <c r="F49" s="192">
        <v>4.4944839320174887</v>
      </c>
      <c r="G49" s="439"/>
      <c r="H49" s="192">
        <v>4.2072035635533593</v>
      </c>
      <c r="I49" s="439"/>
      <c r="J49" s="192">
        <v>5.822296214798472</v>
      </c>
      <c r="K49" s="439"/>
      <c r="L49" s="192">
        <v>5.8624326343678526</v>
      </c>
      <c r="M49" s="439"/>
      <c r="N49" s="192">
        <v>6.4983226706020289</v>
      </c>
      <c r="O49" s="439"/>
      <c r="P49" s="192">
        <v>7.0241161320533836</v>
      </c>
      <c r="Q49" s="192">
        <v>15.24208132680258</v>
      </c>
      <c r="R49" s="192">
        <v>1.8245701833953687</v>
      </c>
      <c r="S49" s="192">
        <v>5.1283378426270811</v>
      </c>
    </row>
    <row r="50" spans="2:19" s="73" customFormat="1" ht="14.1" customHeight="1" x14ac:dyDescent="0.2">
      <c r="B50" s="162"/>
      <c r="C50" s="190">
        <v>2014</v>
      </c>
      <c r="D50" s="366"/>
      <c r="E50" s="162"/>
      <c r="F50" s="192">
        <v>4.0839701511002442</v>
      </c>
      <c r="G50" s="439"/>
      <c r="H50" s="192">
        <v>4.2019867942398887</v>
      </c>
      <c r="I50" s="439"/>
      <c r="J50" s="192">
        <v>4.7201591222790027</v>
      </c>
      <c r="K50" s="439"/>
      <c r="L50" s="192">
        <v>6.3400907640283402</v>
      </c>
      <c r="M50" s="439"/>
      <c r="N50" s="192">
        <v>7.2529824422337601</v>
      </c>
      <c r="O50" s="439"/>
      <c r="P50" s="192">
        <v>6.422245100118908</v>
      </c>
      <c r="Q50" s="192">
        <v>16.007749392526431</v>
      </c>
      <c r="R50" s="192">
        <v>2.5680138467306617</v>
      </c>
      <c r="S50" s="192">
        <v>4.89275547990741</v>
      </c>
    </row>
    <row r="51" spans="2:19" s="73" customFormat="1" ht="14.1" customHeight="1" x14ac:dyDescent="0.2">
      <c r="B51" s="162"/>
      <c r="C51" s="190">
        <v>2015</v>
      </c>
      <c r="D51" s="163"/>
      <c r="E51" s="162"/>
      <c r="F51" s="192">
        <v>4.5887087871675583</v>
      </c>
      <c r="G51" s="440"/>
      <c r="H51" s="192">
        <v>4.1770485107827531</v>
      </c>
      <c r="I51" s="440"/>
      <c r="J51" s="192">
        <v>5.0790418042763017</v>
      </c>
      <c r="K51" s="440"/>
      <c r="L51" s="192">
        <v>5.9935023383473087</v>
      </c>
      <c r="M51" s="440"/>
      <c r="N51" s="192">
        <v>6.2886481646776859</v>
      </c>
      <c r="O51" s="440"/>
      <c r="P51" s="192">
        <v>6.5968692034862526</v>
      </c>
      <c r="Q51" s="192">
        <v>20.002939207393737</v>
      </c>
      <c r="R51" s="192">
        <v>3.7812901762081221</v>
      </c>
      <c r="S51" s="192">
        <v>5.0522448234825319</v>
      </c>
    </row>
    <row r="52" spans="2:19" s="98" customFormat="1" ht="14.1" customHeight="1" x14ac:dyDescent="0.2">
      <c r="C52" s="190">
        <v>2016</v>
      </c>
      <c r="D52" s="163"/>
      <c r="F52" s="192">
        <v>4.9100212758974546</v>
      </c>
      <c r="G52" s="439"/>
      <c r="H52" s="192">
        <v>4.7093101443233634</v>
      </c>
      <c r="I52" s="439"/>
      <c r="J52" s="192">
        <v>5.1764563217421271</v>
      </c>
      <c r="K52" s="439"/>
      <c r="L52" s="192">
        <v>5.0202737333440748</v>
      </c>
      <c r="M52" s="439"/>
      <c r="N52" s="192">
        <v>7.5421530150440548</v>
      </c>
      <c r="O52" s="439"/>
      <c r="P52" s="192">
        <v>7.1485428564804447</v>
      </c>
      <c r="Q52" s="192">
        <v>18.312037112395213</v>
      </c>
      <c r="R52" s="192">
        <v>2.7263624376654407</v>
      </c>
      <c r="S52" s="192">
        <v>5.3364594301660881</v>
      </c>
    </row>
    <row r="53" spans="2:19" s="98" customFormat="1" ht="3.6" customHeight="1" x14ac:dyDescent="0.2">
      <c r="C53" s="101"/>
      <c r="D53" s="406"/>
      <c r="E53" s="406"/>
      <c r="F53" s="449"/>
      <c r="G53" s="379"/>
      <c r="H53" s="379"/>
      <c r="I53" s="379"/>
      <c r="J53" s="379"/>
      <c r="K53" s="379"/>
      <c r="L53" s="379"/>
      <c r="M53" s="379"/>
      <c r="N53" s="379"/>
      <c r="O53" s="379"/>
      <c r="P53" s="379"/>
      <c r="Q53" s="379"/>
      <c r="R53" s="379"/>
      <c r="S53" s="500"/>
    </row>
    <row r="54" spans="2:19" s="98" customFormat="1" ht="14.1" customHeight="1" x14ac:dyDescent="0.2">
      <c r="C54" s="335" t="s">
        <v>114</v>
      </c>
      <c r="D54" s="371"/>
      <c r="F54" s="370">
        <v>7.0022418861805962</v>
      </c>
      <c r="G54" s="370"/>
      <c r="H54" s="370">
        <v>12.742529376104081</v>
      </c>
      <c r="I54" s="370"/>
      <c r="J54" s="370">
        <v>1.9179703814173614</v>
      </c>
      <c r="K54" s="370"/>
      <c r="L54" s="370">
        <v>-16.238061655142342</v>
      </c>
      <c r="M54" s="370"/>
      <c r="N54" s="370">
        <v>19.932818907044311</v>
      </c>
      <c r="O54" s="370"/>
      <c r="P54" s="370">
        <v>8.3626586487821939</v>
      </c>
      <c r="Q54" s="370">
        <v>-8.4532681795758879</v>
      </c>
      <c r="R54" s="370">
        <v>-27.898618973499751</v>
      </c>
      <c r="S54" s="370">
        <v>5.6255113640285943</v>
      </c>
    </row>
  </sheetData>
  <mergeCells count="14">
    <mergeCell ref="P1:S2"/>
    <mergeCell ref="S31:S32"/>
    <mergeCell ref="Q8:R9"/>
    <mergeCell ref="P31:P32"/>
    <mergeCell ref="F31:F32"/>
    <mergeCell ref="H31:H32"/>
    <mergeCell ref="J31:J32"/>
    <mergeCell ref="F16:G16"/>
    <mergeCell ref="L31:L32"/>
    <mergeCell ref="N31:N32"/>
    <mergeCell ref="Q31:Q32"/>
    <mergeCell ref="R31:R32"/>
    <mergeCell ref="F8:H9"/>
    <mergeCell ref="L8:N9"/>
  </mergeCells>
  <phoneticPr fontId="55" type="noConversion"/>
  <hyperlinks>
    <hyperlink ref="P1:S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3&amp;R&amp;"Gill Sans MT,Regular"&amp;9&amp;K0065A4August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zoomScaleNormal="100" zoomScaleSheetLayoutView="100" workbookViewId="0"/>
  </sheetViews>
  <sheetFormatPr defaultColWidth="9.140625" defaultRowHeight="12.75" customHeight="1" x14ac:dyDescent="0.2"/>
  <cols>
    <col min="1" max="1" width="2" style="121" customWidth="1"/>
    <col min="2" max="2" width="4.28515625" style="121" customWidth="1"/>
    <col min="3" max="3" width="11.7109375" style="113" customWidth="1"/>
    <col min="4" max="4" width="6.5703125" style="113" customWidth="1"/>
    <col min="5" max="5" width="7" style="113" customWidth="1"/>
    <col min="6" max="6" width="8.5703125" style="113" customWidth="1"/>
    <col min="7" max="7" width="10.7109375" style="113" customWidth="1"/>
    <col min="8" max="8" width="4.5703125" style="113" customWidth="1"/>
    <col min="9" max="11" width="5" style="113" customWidth="1"/>
    <col min="12" max="12" width="6" style="113" customWidth="1"/>
    <col min="13" max="13" width="5" style="113" customWidth="1"/>
    <col min="14" max="14" width="6" style="113" customWidth="1"/>
    <col min="15" max="15" width="1.5703125" style="113" customWidth="1"/>
    <col min="16" max="16" width="6.7109375" style="113" customWidth="1"/>
    <col min="17" max="16384" width="9.140625" style="121"/>
  </cols>
  <sheetData>
    <row r="1" spans="1:16" ht="12" customHeight="1" x14ac:dyDescent="0.2">
      <c r="A1" s="120"/>
      <c r="B1" s="120"/>
      <c r="C1" s="112"/>
      <c r="D1" s="112"/>
      <c r="E1" s="112"/>
      <c r="F1" s="112"/>
      <c r="G1" s="112"/>
      <c r="H1" s="112"/>
      <c r="I1" s="112"/>
      <c r="J1" s="166"/>
      <c r="K1" s="166"/>
      <c r="L1" s="606" t="s">
        <v>263</v>
      </c>
      <c r="M1" s="606"/>
      <c r="N1" s="606"/>
      <c r="O1" s="606"/>
      <c r="P1" s="606"/>
    </row>
    <row r="2" spans="1:16" ht="12" customHeight="1" x14ac:dyDescent="0.2">
      <c r="A2" s="120"/>
      <c r="B2" s="120"/>
      <c r="C2" s="112"/>
      <c r="D2" s="112"/>
      <c r="E2" s="112"/>
      <c r="F2" s="112"/>
      <c r="G2" s="112"/>
      <c r="H2" s="112"/>
      <c r="I2" s="112"/>
      <c r="J2" s="166"/>
      <c r="K2" s="166"/>
      <c r="L2" s="606"/>
      <c r="M2" s="606"/>
      <c r="N2" s="606"/>
      <c r="O2" s="606"/>
      <c r="P2" s="606"/>
    </row>
    <row r="3" spans="1:16" s="111" customFormat="1" ht="12" customHeight="1" x14ac:dyDescent="0.25">
      <c r="A3" s="128"/>
      <c r="B3" s="128"/>
      <c r="C3" s="77"/>
      <c r="D3" s="77"/>
      <c r="E3" s="77"/>
      <c r="F3" s="77"/>
      <c r="G3" s="77"/>
      <c r="H3" s="77"/>
      <c r="I3" s="77"/>
      <c r="J3" s="77"/>
      <c r="K3" s="77"/>
      <c r="L3" s="77"/>
      <c r="M3" s="77"/>
      <c r="N3" s="77"/>
      <c r="O3" s="77"/>
      <c r="P3" s="77"/>
    </row>
    <row r="4" spans="1:16" s="114" customFormat="1" ht="19.350000000000001" customHeight="1" x14ac:dyDescent="0.45">
      <c r="A4" s="123"/>
      <c r="B4" s="187" t="s">
        <v>128</v>
      </c>
      <c r="C4" s="173"/>
      <c r="D4" s="301"/>
      <c r="E4" s="176"/>
      <c r="F4" s="302"/>
      <c r="G4" s="302"/>
      <c r="H4" s="302"/>
      <c r="I4" s="302"/>
      <c r="J4" s="302"/>
      <c r="K4" s="302"/>
      <c r="L4" s="303"/>
      <c r="M4" s="303"/>
      <c r="N4" s="125"/>
      <c r="O4" s="166"/>
      <c r="P4" s="166"/>
    </row>
    <row r="5" spans="1:16" s="114" customFormat="1" ht="6.95" customHeight="1" x14ac:dyDescent="0.2">
      <c r="A5" s="123"/>
      <c r="B5" s="173"/>
      <c r="C5" s="166"/>
      <c r="D5" s="166"/>
      <c r="E5" s="166"/>
      <c r="F5" s="166"/>
      <c r="G5" s="166"/>
      <c r="H5" s="166"/>
      <c r="I5" s="167"/>
      <c r="J5" s="167"/>
      <c r="K5" s="167"/>
      <c r="L5" s="167"/>
      <c r="M5" s="167"/>
      <c r="N5" s="167"/>
      <c r="O5" s="166"/>
      <c r="P5" s="167"/>
    </row>
    <row r="6" spans="1:16" s="114" customFormat="1" ht="19.350000000000001" customHeight="1" x14ac:dyDescent="0.2">
      <c r="A6" s="123"/>
      <c r="B6" s="173"/>
      <c r="C6" s="185" t="s">
        <v>154</v>
      </c>
      <c r="D6" s="101"/>
      <c r="E6" s="188" t="s">
        <v>155</v>
      </c>
      <c r="F6" s="101"/>
      <c r="G6" s="166"/>
      <c r="H6" s="166"/>
      <c r="I6" s="167"/>
      <c r="J6" s="167"/>
      <c r="K6" s="167"/>
      <c r="L6" s="167"/>
      <c r="M6" s="167"/>
      <c r="N6" s="167"/>
      <c r="O6" s="314"/>
      <c r="P6" s="167"/>
    </row>
    <row r="7" spans="1:16" s="116" customFormat="1" ht="17.100000000000001" customHeight="1" x14ac:dyDescent="0.2">
      <c r="A7" s="115"/>
      <c r="B7" s="167"/>
      <c r="C7" s="456"/>
      <c r="D7" s="457"/>
      <c r="E7" s="458"/>
      <c r="F7" s="546" t="s">
        <v>135</v>
      </c>
      <c r="G7" s="546"/>
      <c r="H7" s="459"/>
      <c r="I7" s="547" t="s">
        <v>116</v>
      </c>
      <c r="J7" s="547"/>
      <c r="K7" s="547"/>
      <c r="L7" s="547"/>
      <c r="M7" s="547"/>
      <c r="N7" s="547"/>
      <c r="O7" s="468"/>
      <c r="P7" s="450"/>
    </row>
    <row r="8" spans="1:16" s="118" customFormat="1" ht="12" customHeight="1" x14ac:dyDescent="0.2">
      <c r="A8" s="117"/>
      <c r="B8" s="168"/>
      <c r="C8" s="360" t="s">
        <v>118</v>
      </c>
      <c r="D8" s="360"/>
      <c r="E8" s="544" t="s">
        <v>119</v>
      </c>
      <c r="F8" s="544" t="s">
        <v>120</v>
      </c>
      <c r="G8" s="544" t="s">
        <v>14</v>
      </c>
      <c r="H8" s="460"/>
      <c r="I8" s="531">
        <v>40</v>
      </c>
      <c r="J8" s="531">
        <v>50</v>
      </c>
      <c r="K8" s="531">
        <v>60</v>
      </c>
      <c r="L8" s="469" t="s">
        <v>165</v>
      </c>
      <c r="M8" s="531">
        <v>100</v>
      </c>
      <c r="N8" s="531" t="s">
        <v>125</v>
      </c>
      <c r="O8" s="470"/>
      <c r="P8" s="531" t="s">
        <v>64</v>
      </c>
    </row>
    <row r="9" spans="1:16" s="118" customFormat="1" ht="12" customHeight="1" x14ac:dyDescent="0.2">
      <c r="A9" s="117"/>
      <c r="B9" s="168"/>
      <c r="C9" s="362" t="s">
        <v>231</v>
      </c>
      <c r="D9" s="461"/>
      <c r="E9" s="545"/>
      <c r="F9" s="545"/>
      <c r="G9" s="545"/>
      <c r="H9" s="462"/>
      <c r="I9" s="532">
        <v>40</v>
      </c>
      <c r="J9" s="532"/>
      <c r="K9" s="532"/>
      <c r="L9" s="471">
        <v>90</v>
      </c>
      <c r="M9" s="532"/>
      <c r="N9" s="532"/>
      <c r="O9" s="472"/>
      <c r="P9" s="532"/>
    </row>
    <row r="10" spans="1:16" s="118" customFormat="1" ht="5.0999999999999996" customHeight="1" x14ac:dyDescent="0.2">
      <c r="A10" s="117"/>
      <c r="B10" s="168"/>
      <c r="C10" s="463"/>
      <c r="D10" s="464"/>
      <c r="E10" s="464"/>
      <c r="F10" s="464"/>
      <c r="G10" s="464"/>
      <c r="H10" s="168"/>
      <c r="I10" s="473"/>
      <c r="J10" s="473"/>
      <c r="K10" s="473"/>
      <c r="L10" s="473"/>
      <c r="M10" s="474"/>
      <c r="N10" s="473"/>
      <c r="O10" s="475"/>
      <c r="P10" s="451"/>
    </row>
    <row r="11" spans="1:16" s="118" customFormat="1" ht="14.1" customHeight="1" x14ac:dyDescent="0.2">
      <c r="A11" s="117"/>
      <c r="B11" s="168"/>
      <c r="C11" s="190">
        <v>2013</v>
      </c>
      <c r="D11" s="464"/>
      <c r="E11" s="195">
        <v>538</v>
      </c>
      <c r="F11" s="195">
        <v>448</v>
      </c>
      <c r="G11" s="195">
        <v>156</v>
      </c>
      <c r="H11" s="465"/>
      <c r="I11" s="421">
        <v>18</v>
      </c>
      <c r="J11" s="421">
        <v>130</v>
      </c>
      <c r="K11" s="421">
        <v>213</v>
      </c>
      <c r="L11" s="421">
        <v>261</v>
      </c>
      <c r="M11" s="421">
        <v>363</v>
      </c>
      <c r="N11" s="421">
        <v>141</v>
      </c>
      <c r="O11" s="476"/>
      <c r="P11" s="421">
        <v>1142</v>
      </c>
    </row>
    <row r="12" spans="1:16" s="118" customFormat="1" ht="14.1" customHeight="1" x14ac:dyDescent="0.2">
      <c r="A12" s="117"/>
      <c r="B12" s="168"/>
      <c r="C12" s="190">
        <v>2014</v>
      </c>
      <c r="D12" s="464"/>
      <c r="E12" s="195">
        <v>466</v>
      </c>
      <c r="F12" s="195">
        <v>435</v>
      </c>
      <c r="G12" s="195">
        <v>154</v>
      </c>
      <c r="H12" s="465"/>
      <c r="I12" s="421">
        <v>12</v>
      </c>
      <c r="J12" s="421">
        <v>117</v>
      </c>
      <c r="K12" s="421">
        <v>185</v>
      </c>
      <c r="L12" s="421">
        <v>243</v>
      </c>
      <c r="M12" s="421">
        <v>354</v>
      </c>
      <c r="N12" s="421">
        <v>128</v>
      </c>
      <c r="O12" s="476"/>
      <c r="P12" s="421">
        <v>1055</v>
      </c>
    </row>
    <row r="13" spans="1:16" s="118" customFormat="1" ht="14.1" customHeight="1" x14ac:dyDescent="0.2">
      <c r="A13" s="117"/>
      <c r="B13" s="168"/>
      <c r="C13" s="190">
        <v>2015</v>
      </c>
      <c r="D13" s="464"/>
      <c r="E13" s="195">
        <v>480</v>
      </c>
      <c r="F13" s="195">
        <v>443</v>
      </c>
      <c r="G13" s="195">
        <v>163</v>
      </c>
      <c r="H13" s="465"/>
      <c r="I13" s="421">
        <v>16</v>
      </c>
      <c r="J13" s="421">
        <v>124</v>
      </c>
      <c r="K13" s="421">
        <v>208</v>
      </c>
      <c r="L13" s="421">
        <v>229</v>
      </c>
      <c r="M13" s="421">
        <v>355</v>
      </c>
      <c r="N13" s="421">
        <v>142</v>
      </c>
      <c r="O13" s="476"/>
      <c r="P13" s="421">
        <v>1086</v>
      </c>
    </row>
    <row r="14" spans="1:16" s="118" customFormat="1" ht="14.1" customHeight="1" x14ac:dyDescent="0.2">
      <c r="A14" s="117"/>
      <c r="B14" s="168"/>
      <c r="C14" s="190">
        <v>2016</v>
      </c>
      <c r="D14" s="464"/>
      <c r="E14" s="195">
        <v>536</v>
      </c>
      <c r="F14" s="195">
        <v>484</v>
      </c>
      <c r="G14" s="195">
        <v>157</v>
      </c>
      <c r="H14" s="465"/>
      <c r="I14" s="421">
        <v>12</v>
      </c>
      <c r="J14" s="421">
        <v>123</v>
      </c>
      <c r="K14" s="421">
        <v>216</v>
      </c>
      <c r="L14" s="421">
        <v>278</v>
      </c>
      <c r="M14" s="421">
        <v>378</v>
      </c>
      <c r="N14" s="421">
        <v>159</v>
      </c>
      <c r="O14" s="476"/>
      <c r="P14" s="421">
        <v>1177</v>
      </c>
    </row>
    <row r="15" spans="1:16" s="118" customFormat="1" ht="14.1" customHeight="1" x14ac:dyDescent="0.2">
      <c r="A15" s="117"/>
      <c r="B15" s="168"/>
      <c r="C15" s="190">
        <v>2017</v>
      </c>
      <c r="D15" s="464"/>
      <c r="E15" s="195">
        <v>503</v>
      </c>
      <c r="F15" s="195">
        <v>486</v>
      </c>
      <c r="G15" s="195">
        <v>151</v>
      </c>
      <c r="H15" s="465"/>
      <c r="I15" s="421">
        <v>21</v>
      </c>
      <c r="J15" s="421">
        <v>128</v>
      </c>
      <c r="K15" s="421">
        <v>202</v>
      </c>
      <c r="L15" s="421">
        <v>252</v>
      </c>
      <c r="M15" s="421">
        <v>331</v>
      </c>
      <c r="N15" s="421">
        <v>147</v>
      </c>
      <c r="O15" s="476"/>
      <c r="P15" s="421">
        <v>1140</v>
      </c>
    </row>
    <row r="16" spans="1:16" s="118" customFormat="1" ht="3.6" customHeight="1" x14ac:dyDescent="0.2">
      <c r="A16" s="117"/>
      <c r="B16" s="168"/>
      <c r="C16" s="244"/>
      <c r="D16" s="244"/>
      <c r="E16" s="466"/>
      <c r="F16" s="467"/>
      <c r="G16" s="247"/>
      <c r="H16" s="247"/>
      <c r="I16" s="477"/>
      <c r="J16" s="477"/>
      <c r="K16" s="477"/>
      <c r="L16" s="477"/>
      <c r="M16" s="477"/>
      <c r="N16" s="398"/>
      <c r="O16" s="478"/>
      <c r="P16" s="452"/>
    </row>
    <row r="17" spans="1:16" s="118" customFormat="1" ht="12" customHeight="1" x14ac:dyDescent="0.2">
      <c r="A17" s="117"/>
      <c r="B17" s="168"/>
      <c r="C17" s="335" t="s">
        <v>114</v>
      </c>
      <c r="D17" s="400"/>
      <c r="E17" s="144">
        <v>-6.1567164179104479</v>
      </c>
      <c r="F17" s="144">
        <v>0.41322314049586778</v>
      </c>
      <c r="G17" s="144">
        <v>-3.8216560509554141</v>
      </c>
      <c r="H17" s="144"/>
      <c r="I17" s="431">
        <v>75</v>
      </c>
      <c r="J17" s="431">
        <v>4.0650406504065035</v>
      </c>
      <c r="K17" s="431">
        <v>-6.481481481481481</v>
      </c>
      <c r="L17" s="431">
        <v>-9.3525179856115113</v>
      </c>
      <c r="M17" s="431">
        <v>-12.433862433862434</v>
      </c>
      <c r="N17" s="431">
        <v>-7.5471698113207548</v>
      </c>
      <c r="O17" s="479"/>
      <c r="P17" s="431">
        <v>-3.1435853865760408</v>
      </c>
    </row>
    <row r="18" spans="1:16" s="118" customFormat="1" ht="12" customHeight="1" x14ac:dyDescent="0.2">
      <c r="A18" s="117"/>
      <c r="B18" s="168"/>
      <c r="C18" s="344" t="s">
        <v>130</v>
      </c>
      <c r="D18" s="371"/>
      <c r="E18" s="144">
        <v>5.4132114354410454E-2</v>
      </c>
      <c r="F18" s="144">
        <v>2.7323591824824245</v>
      </c>
      <c r="G18" s="144">
        <v>-0.45754145464730334</v>
      </c>
      <c r="H18" s="144"/>
      <c r="I18" s="431">
        <v>3.1310306477545069</v>
      </c>
      <c r="J18" s="431">
        <v>0.19020112833991742</v>
      </c>
      <c r="K18" s="431">
        <v>0.4899327245967422</v>
      </c>
      <c r="L18" s="431">
        <v>0.64584696222238502</v>
      </c>
      <c r="M18" s="431">
        <v>-1.1826672105224145</v>
      </c>
      <c r="N18" s="431">
        <v>3.0477135274198153</v>
      </c>
      <c r="O18" s="479"/>
      <c r="P18" s="431">
        <v>1.0648532697613122</v>
      </c>
    </row>
    <row r="19" spans="1:16" s="168" customFormat="1" ht="12" customHeight="1" x14ac:dyDescent="0.2">
      <c r="C19" s="373" t="s">
        <v>127</v>
      </c>
      <c r="D19" s="371"/>
      <c r="E19" s="119"/>
      <c r="F19" s="119"/>
      <c r="G19" s="119"/>
      <c r="H19" s="119"/>
      <c r="I19" s="119"/>
      <c r="J19" s="119"/>
      <c r="K19" s="119"/>
      <c r="L19" s="119"/>
      <c r="M19" s="119"/>
      <c r="N19" s="119"/>
      <c r="O19" s="453"/>
      <c r="P19" s="119"/>
    </row>
    <row r="20" spans="1:16" s="168" customFormat="1" ht="15" customHeight="1" x14ac:dyDescent="0.2">
      <c r="C20" s="373"/>
      <c r="D20" s="371"/>
      <c r="E20" s="119"/>
      <c r="F20" s="119"/>
      <c r="G20" s="119"/>
      <c r="H20" s="119"/>
      <c r="I20" s="119"/>
      <c r="J20" s="119"/>
      <c r="K20" s="119"/>
      <c r="L20" s="119"/>
      <c r="M20" s="119"/>
      <c r="N20" s="119"/>
      <c r="O20" s="453"/>
      <c r="P20" s="119"/>
    </row>
    <row r="21" spans="1:16" s="168" customFormat="1" ht="19.350000000000001" customHeight="1" x14ac:dyDescent="0.2">
      <c r="C21" s="185" t="s">
        <v>156</v>
      </c>
      <c r="D21" s="101"/>
      <c r="E21" s="188" t="s">
        <v>157</v>
      </c>
      <c r="F21" s="150"/>
      <c r="G21" s="167"/>
      <c r="H21" s="166"/>
      <c r="I21" s="167"/>
      <c r="J21" s="167"/>
      <c r="K21" s="167"/>
      <c r="L21" s="167"/>
      <c r="M21" s="167"/>
      <c r="N21" s="314"/>
      <c r="O21" s="314"/>
      <c r="P21" s="453"/>
    </row>
    <row r="22" spans="1:16" s="168" customFormat="1" ht="17.100000000000001" customHeight="1" x14ac:dyDescent="0.2">
      <c r="C22" s="480"/>
      <c r="D22" s="480"/>
      <c r="E22" s="480"/>
      <c r="F22" s="539" t="s">
        <v>229</v>
      </c>
      <c r="G22" s="539"/>
      <c r="H22" s="481"/>
      <c r="I22" s="537" t="s">
        <v>228</v>
      </c>
      <c r="J22" s="537"/>
      <c r="K22" s="537"/>
      <c r="L22" s="537"/>
      <c r="M22" s="490"/>
      <c r="N22" s="491"/>
      <c r="O22" s="454"/>
      <c r="P22" s="454"/>
    </row>
    <row r="23" spans="1:16" s="168" customFormat="1" ht="12" customHeight="1" x14ac:dyDescent="0.2">
      <c r="C23" s="360" t="s">
        <v>118</v>
      </c>
      <c r="D23" s="360"/>
      <c r="E23" s="482"/>
      <c r="F23" s="531" t="s">
        <v>121</v>
      </c>
      <c r="G23" s="531" t="s">
        <v>122</v>
      </c>
      <c r="H23" s="483"/>
      <c r="I23" s="540" t="s">
        <v>123</v>
      </c>
      <c r="J23" s="540"/>
      <c r="K23" s="542" t="s">
        <v>124</v>
      </c>
      <c r="L23" s="542"/>
      <c r="M23" s="492"/>
      <c r="N23" s="491"/>
      <c r="O23" s="491"/>
      <c r="P23" s="318"/>
    </row>
    <row r="24" spans="1:16" s="168" customFormat="1" ht="12" customHeight="1" x14ac:dyDescent="0.2">
      <c r="C24" s="362" t="s">
        <v>231</v>
      </c>
      <c r="D24" s="461"/>
      <c r="E24" s="243"/>
      <c r="F24" s="532"/>
      <c r="G24" s="532"/>
      <c r="H24" s="484"/>
      <c r="I24" s="541"/>
      <c r="J24" s="541"/>
      <c r="K24" s="543"/>
      <c r="L24" s="543"/>
      <c r="M24" s="492"/>
      <c r="N24" s="491"/>
      <c r="O24" s="491"/>
      <c r="P24" s="318"/>
    </row>
    <row r="25" spans="1:16" s="168" customFormat="1" ht="5.0999999999999996" customHeight="1" x14ac:dyDescent="0.2">
      <c r="C25" s="463"/>
      <c r="D25" s="463"/>
      <c r="F25" s="474"/>
      <c r="G25" s="474"/>
      <c r="I25" s="474"/>
      <c r="J25" s="474"/>
      <c r="K25" s="493"/>
      <c r="L25" s="493"/>
      <c r="M25" s="494"/>
      <c r="N25" s="491"/>
      <c r="O25" s="491"/>
      <c r="P25" s="318"/>
    </row>
    <row r="26" spans="1:16" s="168" customFormat="1" ht="14.45" customHeight="1" x14ac:dyDescent="0.2">
      <c r="C26" s="190">
        <v>2013</v>
      </c>
      <c r="D26" s="249"/>
      <c r="F26" s="421">
        <v>701</v>
      </c>
      <c r="G26" s="421">
        <v>441</v>
      </c>
      <c r="H26" s="195"/>
      <c r="I26" s="535">
        <v>711</v>
      </c>
      <c r="J26" s="535"/>
      <c r="K26" s="536">
        <v>431</v>
      </c>
      <c r="L26" s="536"/>
      <c r="M26" s="495"/>
      <c r="N26" s="496"/>
      <c r="O26" s="491"/>
      <c r="P26" s="319"/>
    </row>
    <row r="27" spans="1:16" s="168" customFormat="1" ht="14.45" customHeight="1" x14ac:dyDescent="0.2">
      <c r="C27" s="190">
        <v>2014</v>
      </c>
      <c r="D27" s="249"/>
      <c r="F27" s="421">
        <v>636</v>
      </c>
      <c r="G27" s="421">
        <v>419</v>
      </c>
      <c r="H27" s="195"/>
      <c r="I27" s="535">
        <v>672</v>
      </c>
      <c r="J27" s="535"/>
      <c r="K27" s="536">
        <v>383</v>
      </c>
      <c r="L27" s="536"/>
      <c r="M27" s="495"/>
      <c r="N27" s="496"/>
      <c r="O27" s="491"/>
      <c r="P27" s="319"/>
    </row>
    <row r="28" spans="1:16" s="168" customFormat="1" ht="14.45" customHeight="1" x14ac:dyDescent="0.2">
      <c r="C28" s="190">
        <v>2015</v>
      </c>
      <c r="D28" s="249"/>
      <c r="F28" s="421">
        <v>667</v>
      </c>
      <c r="G28" s="421">
        <v>419</v>
      </c>
      <c r="H28" s="195"/>
      <c r="I28" s="535">
        <v>667</v>
      </c>
      <c r="J28" s="535"/>
      <c r="K28" s="536">
        <v>419</v>
      </c>
      <c r="L28" s="536"/>
      <c r="M28" s="495"/>
      <c r="N28" s="496"/>
      <c r="O28" s="491"/>
      <c r="P28" s="319"/>
    </row>
    <row r="29" spans="1:16" s="168" customFormat="1" ht="14.45" customHeight="1" x14ac:dyDescent="0.2">
      <c r="C29" s="190">
        <v>2016</v>
      </c>
      <c r="D29" s="249"/>
      <c r="F29" s="421">
        <v>724</v>
      </c>
      <c r="G29" s="421">
        <v>453</v>
      </c>
      <c r="H29" s="195"/>
      <c r="I29" s="535">
        <v>715</v>
      </c>
      <c r="J29" s="535"/>
      <c r="K29" s="536">
        <v>462</v>
      </c>
      <c r="L29" s="536"/>
      <c r="M29" s="495"/>
      <c r="N29" s="496"/>
      <c r="O29" s="491"/>
      <c r="P29" s="319"/>
    </row>
    <row r="30" spans="1:16" s="168" customFormat="1" ht="14.45" customHeight="1" x14ac:dyDescent="0.2">
      <c r="C30" s="190">
        <v>2017</v>
      </c>
      <c r="D30" s="249"/>
      <c r="F30" s="421">
        <v>717</v>
      </c>
      <c r="G30" s="421">
        <v>423</v>
      </c>
      <c r="H30" s="195"/>
      <c r="I30" s="535">
        <v>729</v>
      </c>
      <c r="J30" s="535"/>
      <c r="K30" s="536">
        <v>411</v>
      </c>
      <c r="L30" s="536"/>
      <c r="M30" s="495"/>
      <c r="N30" s="496"/>
      <c r="O30" s="491"/>
      <c r="P30" s="319"/>
    </row>
    <row r="31" spans="1:16" s="168" customFormat="1" ht="3.6" customHeight="1" x14ac:dyDescent="0.2">
      <c r="C31" s="244"/>
      <c r="D31" s="244"/>
      <c r="E31" s="243"/>
      <c r="F31" s="485"/>
      <c r="G31" s="247"/>
      <c r="H31" s="246"/>
      <c r="I31" s="477"/>
      <c r="J31" s="477"/>
      <c r="K31" s="497"/>
      <c r="L31" s="498"/>
      <c r="M31" s="366"/>
      <c r="N31" s="315"/>
      <c r="O31" s="315"/>
      <c r="P31" s="319"/>
    </row>
    <row r="32" spans="1:16" s="168" customFormat="1" ht="12" customHeight="1" x14ac:dyDescent="0.2">
      <c r="C32" s="335" t="s">
        <v>114</v>
      </c>
      <c r="D32" s="400"/>
      <c r="F32" s="431">
        <v>-0.96685082872928174</v>
      </c>
      <c r="G32" s="431">
        <v>-6.6225165562913908</v>
      </c>
      <c r="H32" s="144"/>
      <c r="I32" s="538">
        <v>1.9580419580419581</v>
      </c>
      <c r="J32" s="538"/>
      <c r="K32" s="534">
        <v>-11.038961038961039</v>
      </c>
      <c r="L32" s="534"/>
      <c r="M32" s="486"/>
      <c r="N32" s="499"/>
      <c r="O32" s="499"/>
      <c r="P32" s="318"/>
    </row>
    <row r="33" spans="1:16" s="168" customFormat="1" ht="12" customHeight="1" x14ac:dyDescent="0.2">
      <c r="C33" s="344" t="s">
        <v>130</v>
      </c>
      <c r="D33" s="371"/>
      <c r="E33" s="316"/>
      <c r="F33" s="431">
        <v>1.7626417252982973</v>
      </c>
      <c r="G33" s="431">
        <v>-5.3227701432589924E-2</v>
      </c>
      <c r="H33" s="144"/>
      <c r="I33" s="533">
        <v>1.1265665665705749</v>
      </c>
      <c r="J33" s="533"/>
      <c r="K33" s="534">
        <v>0.92929286730965011</v>
      </c>
      <c r="L33" s="534"/>
      <c r="M33" s="486"/>
      <c r="N33" s="499"/>
      <c r="O33" s="499"/>
      <c r="P33" s="318"/>
    </row>
    <row r="34" spans="1:16" s="168" customFormat="1" ht="12" customHeight="1" x14ac:dyDescent="0.2">
      <c r="C34" s="373" t="s">
        <v>127</v>
      </c>
      <c r="D34" s="371"/>
      <c r="E34" s="316"/>
      <c r="F34" s="486"/>
      <c r="G34" s="486"/>
      <c r="H34" s="487"/>
      <c r="I34" s="486"/>
      <c r="J34" s="486"/>
      <c r="K34" s="486"/>
      <c r="L34" s="486"/>
      <c r="M34" s="486"/>
      <c r="N34" s="487"/>
      <c r="O34" s="487"/>
      <c r="P34" s="455"/>
    </row>
    <row r="35" spans="1:16" s="168" customFormat="1" ht="3.6" customHeight="1" x14ac:dyDescent="0.2">
      <c r="C35" s="373"/>
      <c r="D35" s="371"/>
      <c r="E35" s="316"/>
      <c r="F35" s="486"/>
      <c r="G35" s="486"/>
      <c r="H35" s="487"/>
      <c r="I35" s="486"/>
      <c r="J35" s="486"/>
      <c r="K35" s="486"/>
      <c r="L35" s="486"/>
      <c r="M35" s="486"/>
      <c r="N35" s="487"/>
      <c r="O35" s="487"/>
      <c r="P35" s="455"/>
    </row>
    <row r="36" spans="1:16" s="168" customFormat="1" ht="12" customHeight="1" x14ac:dyDescent="0.2">
      <c r="C36" s="147" t="s">
        <v>136</v>
      </c>
      <c r="D36" s="186"/>
      <c r="E36" s="316"/>
      <c r="F36" s="488"/>
      <c r="G36" s="488"/>
      <c r="H36" s="489"/>
      <c r="I36" s="488"/>
      <c r="J36" s="488"/>
      <c r="K36" s="488"/>
      <c r="L36" s="488"/>
      <c r="M36" s="488"/>
      <c r="N36" s="489"/>
      <c r="O36" s="489"/>
      <c r="P36" s="455"/>
    </row>
    <row r="37" spans="1:16" s="168" customFormat="1" ht="12" customHeight="1" x14ac:dyDescent="0.2">
      <c r="C37" s="147" t="s">
        <v>227</v>
      </c>
      <c r="D37" s="166"/>
      <c r="E37" s="317"/>
      <c r="F37" s="317"/>
      <c r="G37" s="317"/>
      <c r="H37" s="317"/>
      <c r="I37" s="317"/>
      <c r="J37" s="317"/>
      <c r="K37" s="317"/>
      <c r="L37" s="317"/>
      <c r="M37" s="317"/>
      <c r="N37" s="317"/>
      <c r="O37" s="317"/>
      <c r="P37" s="166"/>
    </row>
    <row r="38" spans="1:16" s="168" customFormat="1" ht="12" customHeight="1" x14ac:dyDescent="0.2">
      <c r="C38" s="147" t="s">
        <v>137</v>
      </c>
      <c r="D38" s="166"/>
      <c r="E38" s="317"/>
      <c r="F38" s="317"/>
      <c r="G38" s="317"/>
      <c r="H38" s="317"/>
      <c r="I38" s="317"/>
      <c r="J38" s="317"/>
      <c r="K38" s="317"/>
      <c r="L38" s="317"/>
      <c r="M38" s="317"/>
      <c r="N38" s="317"/>
      <c r="O38" s="166"/>
      <c r="P38" s="166"/>
    </row>
    <row r="39" spans="1:16" s="118" customFormat="1" ht="12" customHeight="1" x14ac:dyDescent="0.2">
      <c r="A39" s="168"/>
      <c r="B39" s="168"/>
      <c r="C39" s="147" t="s">
        <v>138</v>
      </c>
      <c r="D39" s="166"/>
      <c r="E39" s="166"/>
      <c r="F39" s="317"/>
      <c r="G39" s="317"/>
      <c r="H39" s="317"/>
      <c r="I39" s="317"/>
      <c r="J39" s="317"/>
      <c r="K39" s="317"/>
      <c r="L39" s="317"/>
      <c r="M39" s="317"/>
      <c r="N39" s="317"/>
      <c r="O39" s="317"/>
      <c r="P39" s="170"/>
    </row>
    <row r="40" spans="1:16" s="118" customFormat="1" ht="14.1" customHeight="1" x14ac:dyDescent="0.2">
      <c r="A40" s="168"/>
      <c r="B40" s="168"/>
      <c r="C40" s="320"/>
      <c r="D40" s="321"/>
      <c r="E40" s="321"/>
      <c r="F40" s="322"/>
      <c r="G40" s="322"/>
      <c r="H40" s="322"/>
      <c r="I40" s="322"/>
      <c r="J40" s="322"/>
      <c r="K40" s="322"/>
      <c r="L40" s="322"/>
      <c r="M40" s="322"/>
      <c r="N40" s="322"/>
      <c r="O40" s="322"/>
      <c r="P40" s="321"/>
    </row>
    <row r="41" spans="1:16" s="118" customFormat="1" ht="14.1" customHeight="1" x14ac:dyDescent="0.2">
      <c r="A41" s="168"/>
      <c r="B41" s="168"/>
      <c r="C41" s="168"/>
      <c r="D41" s="168"/>
      <c r="E41" s="168"/>
      <c r="F41" s="168"/>
      <c r="G41" s="168"/>
      <c r="H41" s="168"/>
      <c r="I41" s="168"/>
      <c r="J41" s="168"/>
      <c r="K41" s="168"/>
      <c r="L41" s="168"/>
      <c r="M41" s="168"/>
      <c r="N41" s="168"/>
      <c r="O41" s="168"/>
      <c r="P41" s="168"/>
    </row>
    <row r="42" spans="1:16" s="118" customFormat="1" ht="19.350000000000001" customHeight="1" x14ac:dyDescent="0.45">
      <c r="A42" s="168"/>
      <c r="B42" s="168"/>
      <c r="C42" s="323" t="s">
        <v>18</v>
      </c>
      <c r="D42" s="176"/>
      <c r="E42" s="176"/>
      <c r="F42" s="170"/>
      <c r="G42" s="170"/>
      <c r="H42" s="170"/>
      <c r="I42" s="170"/>
      <c r="J42" s="170"/>
      <c r="K42" s="170"/>
      <c r="L42" s="170"/>
      <c r="M42" s="170"/>
      <c r="N42" s="170"/>
      <c r="O42" s="170"/>
      <c r="P42" s="170"/>
    </row>
    <row r="43" spans="1:16" s="118" customFormat="1" ht="12" customHeight="1" x14ac:dyDescent="0.2">
      <c r="A43" s="168"/>
      <c r="B43" s="168"/>
      <c r="C43" s="170"/>
      <c r="D43" s="170"/>
      <c r="E43" s="170"/>
      <c r="F43" s="170"/>
      <c r="G43" s="170"/>
      <c r="H43" s="170"/>
      <c r="I43" s="170"/>
      <c r="J43" s="170"/>
      <c r="K43" s="170"/>
      <c r="L43" s="170"/>
      <c r="M43" s="170"/>
      <c r="N43" s="170"/>
      <c r="O43" s="170"/>
      <c r="P43" s="170"/>
    </row>
    <row r="44" spans="1:16" s="118" customFormat="1" ht="14.1" customHeight="1" x14ac:dyDescent="0.2">
      <c r="A44" s="168"/>
      <c r="B44" s="168"/>
      <c r="C44" s="177" t="s">
        <v>24</v>
      </c>
      <c r="D44" s="170"/>
      <c r="E44" s="168"/>
      <c r="F44" s="170"/>
      <c r="G44" s="170"/>
      <c r="H44" s="170"/>
      <c r="I44" s="170"/>
      <c r="J44" s="170"/>
      <c r="K44" s="170"/>
      <c r="L44" s="170"/>
      <c r="M44" s="170"/>
      <c r="N44" s="170"/>
      <c r="O44" s="170"/>
      <c r="P44" s="170"/>
    </row>
    <row r="45" spans="1:16" s="118" customFormat="1" ht="3" customHeight="1" x14ac:dyDescent="0.2">
      <c r="A45" s="168"/>
      <c r="B45" s="168"/>
      <c r="C45" s="170"/>
      <c r="D45" s="170"/>
      <c r="E45" s="168"/>
      <c r="F45" s="170"/>
      <c r="G45" s="170"/>
      <c r="H45" s="170"/>
      <c r="I45" s="170"/>
      <c r="J45" s="170"/>
      <c r="K45" s="170"/>
      <c r="L45" s="170"/>
      <c r="M45" s="170"/>
      <c r="N45" s="170"/>
      <c r="O45" s="170"/>
      <c r="P45" s="170"/>
    </row>
    <row r="46" spans="1:16" s="118" customFormat="1" ht="14.1" customHeight="1" x14ac:dyDescent="0.3">
      <c r="A46" s="168"/>
      <c r="B46" s="168"/>
      <c r="C46" s="178" t="s">
        <v>158</v>
      </c>
      <c r="D46" s="179"/>
      <c r="E46" s="168"/>
      <c r="F46" s="179"/>
      <c r="G46" s="179"/>
      <c r="H46" s="179"/>
      <c r="I46" s="179"/>
      <c r="J46" s="179"/>
      <c r="K46" s="179"/>
      <c r="L46" s="179"/>
      <c r="M46" s="179"/>
      <c r="N46" s="179"/>
      <c r="O46" s="180"/>
      <c r="P46" s="180"/>
    </row>
    <row r="47" spans="1:16" s="118" customFormat="1" ht="14.1" customHeight="1" x14ac:dyDescent="0.3">
      <c r="A47" s="168"/>
      <c r="B47" s="168"/>
      <c r="C47" s="178" t="s">
        <v>159</v>
      </c>
      <c r="D47" s="179"/>
      <c r="E47" s="168"/>
      <c r="F47" s="179"/>
      <c r="G47" s="179"/>
      <c r="H47" s="179"/>
      <c r="I47" s="179"/>
      <c r="J47" s="179"/>
      <c r="K47" s="179"/>
      <c r="L47" s="179"/>
      <c r="M47" s="179"/>
      <c r="N47" s="179"/>
      <c r="O47" s="180"/>
      <c r="P47" s="180"/>
    </row>
    <row r="48" spans="1:16" s="118" customFormat="1" ht="14.1" customHeight="1" x14ac:dyDescent="0.3">
      <c r="A48" s="168"/>
      <c r="B48" s="168"/>
      <c r="C48" s="178" t="s">
        <v>160</v>
      </c>
      <c r="D48" s="179"/>
      <c r="E48" s="168"/>
      <c r="F48" s="179"/>
      <c r="G48" s="179"/>
      <c r="H48" s="179"/>
      <c r="I48" s="179"/>
      <c r="J48" s="179"/>
      <c r="K48" s="179"/>
      <c r="L48" s="179"/>
      <c r="M48" s="179"/>
      <c r="N48" s="179"/>
      <c r="O48" s="180"/>
      <c r="P48" s="180"/>
    </row>
    <row r="49" spans="1:16" s="118" customFormat="1" ht="9.9499999999999993" customHeight="1" x14ac:dyDescent="0.2">
      <c r="A49" s="117"/>
      <c r="B49" s="168"/>
      <c r="C49" s="179"/>
      <c r="D49" s="179"/>
      <c r="E49" s="168"/>
      <c r="F49" s="179"/>
      <c r="G49" s="179"/>
      <c r="H49" s="179"/>
      <c r="I49" s="179"/>
      <c r="J49" s="179"/>
      <c r="K49" s="179"/>
      <c r="L49" s="179"/>
      <c r="M49" s="179"/>
      <c r="N49" s="179"/>
      <c r="O49" s="180"/>
      <c r="P49" s="180"/>
    </row>
    <row r="50" spans="1:16" s="118" customFormat="1" ht="14.1" customHeight="1" x14ac:dyDescent="0.2">
      <c r="A50" s="117"/>
      <c r="B50" s="168"/>
      <c r="C50" s="177" t="s">
        <v>65</v>
      </c>
      <c r="D50" s="179"/>
      <c r="E50" s="168"/>
      <c r="F50" s="179"/>
      <c r="G50" s="179"/>
      <c r="H50" s="179"/>
      <c r="I50" s="179"/>
      <c r="J50" s="179"/>
      <c r="K50" s="179"/>
      <c r="L50" s="179"/>
      <c r="M50" s="179"/>
      <c r="N50" s="179"/>
      <c r="O50" s="180"/>
      <c r="P50" s="180"/>
    </row>
    <row r="51" spans="1:16" s="118" customFormat="1" ht="3" customHeight="1" x14ac:dyDescent="0.25">
      <c r="A51" s="117"/>
      <c r="B51" s="168"/>
      <c r="C51" s="181"/>
      <c r="D51" s="179"/>
      <c r="E51" s="168"/>
      <c r="F51" s="179"/>
      <c r="G51" s="179"/>
      <c r="H51" s="179"/>
      <c r="I51" s="179"/>
      <c r="J51" s="179"/>
      <c r="K51" s="179"/>
      <c r="L51" s="179"/>
      <c r="M51" s="179"/>
      <c r="N51" s="179"/>
      <c r="O51" s="180"/>
      <c r="P51" s="171"/>
    </row>
    <row r="52" spans="1:16" s="118" customFormat="1" ht="14.1" customHeight="1" x14ac:dyDescent="0.3">
      <c r="A52" s="117"/>
      <c r="B52" s="168"/>
      <c r="C52" s="178" t="s">
        <v>178</v>
      </c>
      <c r="D52" s="179"/>
      <c r="E52" s="168"/>
      <c r="F52" s="179"/>
      <c r="G52" s="179"/>
      <c r="H52" s="179"/>
      <c r="I52" s="179"/>
      <c r="J52" s="179"/>
      <c r="K52" s="179"/>
      <c r="L52" s="179"/>
      <c r="M52" s="179"/>
      <c r="N52" s="179"/>
      <c r="O52" s="180"/>
      <c r="P52" s="175"/>
    </row>
    <row r="53" spans="1:16" s="118" customFormat="1" ht="14.1" customHeight="1" x14ac:dyDescent="0.3">
      <c r="A53" s="117"/>
      <c r="B53" s="168"/>
      <c r="C53" s="178" t="s">
        <v>177</v>
      </c>
      <c r="D53" s="182"/>
      <c r="E53" s="168"/>
      <c r="F53" s="182"/>
      <c r="G53" s="182"/>
      <c r="H53" s="182"/>
      <c r="I53" s="182"/>
      <c r="J53" s="182"/>
      <c r="K53" s="182"/>
      <c r="L53" s="182"/>
      <c r="M53" s="182"/>
      <c r="N53" s="182"/>
      <c r="O53" s="182"/>
      <c r="P53" s="183"/>
    </row>
    <row r="54" spans="1:16" s="118" customFormat="1" ht="9.9499999999999993" customHeight="1" x14ac:dyDescent="0.2">
      <c r="A54" s="117"/>
      <c r="B54" s="168"/>
      <c r="C54" s="168"/>
      <c r="D54" s="170"/>
      <c r="E54" s="168"/>
      <c r="F54" s="170"/>
      <c r="G54" s="170"/>
      <c r="H54" s="170"/>
      <c r="I54" s="170"/>
      <c r="J54" s="170"/>
      <c r="K54" s="170"/>
      <c r="L54" s="170"/>
      <c r="M54" s="170"/>
      <c r="N54" s="170"/>
      <c r="O54" s="170"/>
      <c r="P54" s="183"/>
    </row>
    <row r="55" spans="1:16" s="118" customFormat="1" ht="14.1" customHeight="1" x14ac:dyDescent="0.2">
      <c r="A55" s="117"/>
      <c r="B55" s="168"/>
      <c r="C55" s="177" t="s">
        <v>129</v>
      </c>
      <c r="D55" s="168"/>
      <c r="E55" s="168"/>
      <c r="F55" s="168"/>
      <c r="G55" s="168"/>
      <c r="H55" s="168"/>
      <c r="I55" s="168"/>
      <c r="J55" s="168"/>
      <c r="K55" s="168"/>
      <c r="L55" s="168"/>
      <c r="M55" s="168"/>
      <c r="N55" s="182"/>
      <c r="O55" s="182"/>
      <c r="P55" s="171"/>
    </row>
    <row r="56" spans="1:16" s="118" customFormat="1" ht="3" customHeight="1" x14ac:dyDescent="0.2">
      <c r="A56" s="117"/>
      <c r="B56" s="168"/>
      <c r="C56" s="168"/>
      <c r="D56" s="168"/>
      <c r="E56" s="168"/>
      <c r="F56" s="168"/>
      <c r="G56" s="168"/>
      <c r="H56" s="168"/>
      <c r="I56" s="168"/>
      <c r="J56" s="168"/>
      <c r="K56" s="168"/>
      <c r="L56" s="168"/>
      <c r="M56" s="168"/>
      <c r="N56" s="182"/>
      <c r="O56" s="182"/>
      <c r="P56" s="171"/>
    </row>
    <row r="57" spans="1:16" s="118" customFormat="1" ht="14.1" customHeight="1" x14ac:dyDescent="0.3">
      <c r="A57" s="117"/>
      <c r="B57" s="168"/>
      <c r="C57" s="178" t="s">
        <v>161</v>
      </c>
      <c r="D57" s="168"/>
      <c r="E57" s="168"/>
      <c r="F57" s="168"/>
      <c r="G57" s="168"/>
      <c r="H57" s="168"/>
      <c r="I57" s="168"/>
      <c r="J57" s="168"/>
      <c r="K57" s="168"/>
      <c r="L57" s="168"/>
      <c r="M57" s="168"/>
      <c r="N57" s="182"/>
      <c r="O57" s="182"/>
      <c r="P57" s="171"/>
    </row>
    <row r="58" spans="1:16" s="114" customFormat="1" ht="14.1" customHeight="1" x14ac:dyDescent="0.3">
      <c r="A58" s="123"/>
      <c r="B58" s="173"/>
      <c r="C58" s="178" t="s">
        <v>162</v>
      </c>
      <c r="D58" s="173"/>
      <c r="E58" s="173"/>
      <c r="F58" s="173"/>
      <c r="G58" s="173"/>
      <c r="H58" s="173"/>
      <c r="I58" s="173"/>
      <c r="J58" s="173"/>
      <c r="K58" s="173"/>
      <c r="L58" s="173"/>
      <c r="M58" s="173"/>
      <c r="N58" s="182"/>
      <c r="O58" s="182"/>
      <c r="P58" s="171"/>
    </row>
    <row r="59" spans="1:16" s="114" customFormat="1" ht="9.9499999999999993" customHeight="1" x14ac:dyDescent="0.3">
      <c r="A59" s="123"/>
      <c r="B59" s="173"/>
      <c r="C59" s="178"/>
      <c r="D59" s="173"/>
      <c r="E59" s="173"/>
      <c r="F59" s="173"/>
      <c r="G59" s="173"/>
      <c r="H59" s="173"/>
      <c r="I59" s="173"/>
      <c r="J59" s="173"/>
      <c r="K59" s="173"/>
      <c r="L59" s="173"/>
      <c r="M59" s="173"/>
      <c r="N59" s="182"/>
      <c r="O59" s="182"/>
      <c r="P59" s="171"/>
    </row>
    <row r="60" spans="1:16" s="114" customFormat="1" ht="14.1" customHeight="1" x14ac:dyDescent="0.25">
      <c r="A60" s="123"/>
      <c r="B60" s="123"/>
      <c r="C60" s="129" t="s">
        <v>39</v>
      </c>
      <c r="D60" s="131"/>
      <c r="E60" s="117"/>
      <c r="F60" s="133"/>
      <c r="G60" s="133"/>
      <c r="H60" s="133"/>
      <c r="I60" s="133"/>
      <c r="J60" s="133"/>
      <c r="K60" s="133"/>
      <c r="L60" s="132"/>
      <c r="M60" s="132"/>
      <c r="N60" s="115"/>
      <c r="O60" s="115"/>
      <c r="P60" s="126"/>
    </row>
    <row r="61" spans="1:16" s="114" customFormat="1" ht="3" customHeight="1" x14ac:dyDescent="0.2">
      <c r="A61" s="123"/>
      <c r="B61" s="123"/>
      <c r="C61" s="132"/>
      <c r="D61" s="132"/>
      <c r="E61" s="117"/>
      <c r="F61" s="132"/>
      <c r="G61" s="132"/>
      <c r="H61" s="132"/>
      <c r="I61" s="132"/>
      <c r="J61" s="182"/>
      <c r="K61" s="182"/>
      <c r="L61" s="132"/>
      <c r="M61" s="132"/>
      <c r="N61" s="115"/>
      <c r="O61" s="115"/>
      <c r="P61" s="115"/>
    </row>
    <row r="62" spans="1:16" s="114" customFormat="1" ht="14.1" customHeight="1" x14ac:dyDescent="0.3">
      <c r="A62" s="123"/>
      <c r="B62" s="123"/>
      <c r="C62" s="130" t="s">
        <v>163</v>
      </c>
      <c r="D62" s="132"/>
      <c r="E62" s="117"/>
      <c r="F62" s="132"/>
      <c r="G62" s="132"/>
      <c r="H62" s="132"/>
      <c r="I62" s="132"/>
      <c r="J62" s="182"/>
      <c r="K62" s="182"/>
      <c r="L62" s="132"/>
      <c r="M62" s="132"/>
      <c r="N62" s="115"/>
      <c r="O62" s="115"/>
      <c r="P62" s="115"/>
    </row>
    <row r="63" spans="1:16" s="122" customFormat="1" ht="14.1" customHeight="1" x14ac:dyDescent="0.35">
      <c r="A63" s="134"/>
      <c r="B63" s="134"/>
      <c r="C63" s="130" t="s">
        <v>164</v>
      </c>
      <c r="D63" s="132"/>
      <c r="E63" s="123"/>
      <c r="F63" s="132"/>
      <c r="G63" s="135"/>
      <c r="H63" s="134"/>
      <c r="I63" s="136"/>
      <c r="J63" s="136"/>
      <c r="K63" s="136"/>
      <c r="L63" s="136"/>
      <c r="M63" s="136"/>
      <c r="N63" s="119"/>
      <c r="O63" s="119"/>
      <c r="P63" s="119"/>
    </row>
    <row r="64" spans="1:16" s="122" customFormat="1" ht="14.1" customHeight="1" x14ac:dyDescent="0.3">
      <c r="A64" s="134"/>
      <c r="B64" s="134"/>
      <c r="C64" s="130" t="s">
        <v>25</v>
      </c>
      <c r="D64" s="112"/>
      <c r="E64" s="134"/>
      <c r="F64" s="134"/>
      <c r="G64" s="115"/>
      <c r="H64" s="115"/>
      <c r="I64" s="115"/>
      <c r="J64" s="167"/>
      <c r="K64" s="167"/>
      <c r="L64" s="115"/>
      <c r="M64" s="115"/>
      <c r="N64" s="115"/>
      <c r="O64" s="115"/>
      <c r="P64" s="115"/>
    </row>
  </sheetData>
  <mergeCells count="32">
    <mergeCell ref="L1:P2"/>
    <mergeCell ref="E8:E9"/>
    <mergeCell ref="F8:F9"/>
    <mergeCell ref="G8:G9"/>
    <mergeCell ref="F7:G7"/>
    <mergeCell ref="I7:N7"/>
    <mergeCell ref="I22:L22"/>
    <mergeCell ref="I28:J28"/>
    <mergeCell ref="F23:F24"/>
    <mergeCell ref="G23:G24"/>
    <mergeCell ref="I32:J32"/>
    <mergeCell ref="K28:L28"/>
    <mergeCell ref="K26:L26"/>
    <mergeCell ref="F22:G22"/>
    <mergeCell ref="I23:J24"/>
    <mergeCell ref="K23:L24"/>
    <mergeCell ref="K27:L27"/>
    <mergeCell ref="I26:J26"/>
    <mergeCell ref="I27:J27"/>
    <mergeCell ref="I33:J33"/>
    <mergeCell ref="K32:L32"/>
    <mergeCell ref="K33:L33"/>
    <mergeCell ref="I29:J29"/>
    <mergeCell ref="I30:J30"/>
    <mergeCell ref="K29:L29"/>
    <mergeCell ref="K30:L30"/>
    <mergeCell ref="P8:P9"/>
    <mergeCell ref="M8:M9"/>
    <mergeCell ref="N8:N9"/>
    <mergeCell ref="I8:I9"/>
    <mergeCell ref="J8:J9"/>
    <mergeCell ref="K8:K9"/>
  </mergeCells>
  <hyperlinks>
    <hyperlink ref="L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5&amp;R&amp;"Gill Sans MT,Regular"&amp;9&amp;K0065A4August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
  <sheetViews>
    <sheetView zoomScaleNormal="100" workbookViewId="0"/>
  </sheetViews>
  <sheetFormatPr defaultColWidth="9.140625" defaultRowHeight="12.75" x14ac:dyDescent="0.2"/>
  <cols>
    <col min="1" max="1" width="2" style="152" customWidth="1"/>
    <col min="2" max="2" width="4.28515625" style="152" customWidth="1"/>
    <col min="3" max="3" width="11.140625" style="152" customWidth="1"/>
    <col min="4" max="15" width="6" style="152" customWidth="1"/>
    <col min="16" max="16384" width="9.140625" style="152"/>
  </cols>
  <sheetData>
    <row r="1" spans="2:15" ht="12" customHeight="1" x14ac:dyDescent="0.2">
      <c r="B1" s="210"/>
      <c r="C1" s="147"/>
      <c r="D1" s="215"/>
      <c r="E1" s="215"/>
      <c r="F1" s="215"/>
      <c r="G1" s="215"/>
      <c r="H1" s="215"/>
      <c r="I1" s="215"/>
      <c r="J1" s="148"/>
      <c r="K1" s="148"/>
      <c r="L1" s="605" t="s">
        <v>262</v>
      </c>
      <c r="M1" s="605"/>
      <c r="N1" s="605"/>
      <c r="O1" s="605"/>
    </row>
    <row r="2" spans="2:15" ht="12" customHeight="1" x14ac:dyDescent="0.2">
      <c r="B2" s="210"/>
      <c r="C2" s="147"/>
      <c r="D2" s="215"/>
      <c r="E2" s="215"/>
      <c r="F2" s="215"/>
      <c r="G2" s="215"/>
      <c r="H2" s="215"/>
      <c r="I2" s="215"/>
      <c r="J2" s="148"/>
      <c r="K2" s="148"/>
      <c r="L2" s="605"/>
      <c r="M2" s="605"/>
      <c r="N2" s="605"/>
      <c r="O2" s="605"/>
    </row>
    <row r="3" spans="2:15" ht="12" customHeight="1" x14ac:dyDescent="0.2">
      <c r="B3" s="210"/>
      <c r="C3" s="147"/>
      <c r="D3" s="215"/>
      <c r="E3" s="215"/>
      <c r="F3" s="215"/>
      <c r="G3" s="215"/>
      <c r="H3" s="215"/>
      <c r="I3" s="215"/>
      <c r="J3" s="148"/>
      <c r="K3" s="148"/>
      <c r="L3" s="215"/>
      <c r="M3" s="215"/>
      <c r="N3" s="603"/>
      <c r="O3" s="215"/>
    </row>
    <row r="4" spans="2:15" ht="21" x14ac:dyDescent="0.45">
      <c r="B4" s="141" t="s">
        <v>277</v>
      </c>
      <c r="C4" s="141" t="s">
        <v>276</v>
      </c>
      <c r="D4" s="602"/>
      <c r="E4" s="602"/>
      <c r="F4" s="210"/>
      <c r="G4" s="210"/>
      <c r="H4" s="601"/>
      <c r="I4" s="210"/>
      <c r="J4" s="600"/>
      <c r="K4" s="600"/>
      <c r="L4" s="210"/>
      <c r="M4" s="210"/>
      <c r="N4" s="599"/>
      <c r="O4" s="215"/>
    </row>
    <row r="5" spans="2:15" ht="12" customHeight="1" x14ac:dyDescent="0.2">
      <c r="B5" s="210"/>
      <c r="C5" s="327"/>
      <c r="D5" s="215"/>
      <c r="E5" s="215"/>
      <c r="F5" s="215"/>
      <c r="G5" s="215"/>
      <c r="H5" s="215"/>
      <c r="I5" s="215"/>
      <c r="J5" s="148"/>
      <c r="K5" s="148"/>
      <c r="L5" s="215"/>
      <c r="M5" s="215"/>
      <c r="N5" s="215"/>
      <c r="O5" s="215"/>
    </row>
    <row r="6" spans="2:15" ht="19.350000000000001" customHeight="1" x14ac:dyDescent="0.2">
      <c r="B6" s="591"/>
      <c r="C6" s="598" t="s">
        <v>185</v>
      </c>
      <c r="D6" s="591"/>
      <c r="E6" s="139" t="s">
        <v>275</v>
      </c>
      <c r="F6" s="597"/>
      <c r="G6" s="597"/>
      <c r="H6" s="597"/>
      <c r="I6" s="597"/>
      <c r="J6" s="597"/>
      <c r="K6" s="597"/>
      <c r="L6" s="597"/>
      <c r="M6" s="597"/>
      <c r="N6" s="597"/>
      <c r="O6" s="596"/>
    </row>
    <row r="7" spans="2:15" ht="6.95" customHeight="1" x14ac:dyDescent="0.2">
      <c r="B7" s="591"/>
      <c r="C7" s="329"/>
      <c r="D7" s="597"/>
      <c r="E7" s="597"/>
      <c r="F7" s="597"/>
      <c r="G7" s="597"/>
      <c r="H7" s="597"/>
      <c r="I7" s="597"/>
      <c r="J7" s="597"/>
      <c r="K7" s="597"/>
      <c r="L7" s="597"/>
      <c r="M7" s="597"/>
      <c r="N7" s="597"/>
      <c r="O7" s="596"/>
    </row>
    <row r="8" spans="2:15" ht="12" customHeight="1" x14ac:dyDescent="0.2">
      <c r="B8" s="591"/>
      <c r="C8" s="595"/>
      <c r="D8" s="517" t="s">
        <v>274</v>
      </c>
      <c r="E8" s="517" t="s">
        <v>273</v>
      </c>
      <c r="F8" s="517" t="s">
        <v>272</v>
      </c>
      <c r="G8" s="517" t="s">
        <v>271</v>
      </c>
      <c r="H8" s="517" t="s">
        <v>113</v>
      </c>
      <c r="I8" s="517" t="s">
        <v>270</v>
      </c>
      <c r="J8" s="517" t="s">
        <v>269</v>
      </c>
      <c r="K8" s="517" t="s">
        <v>268</v>
      </c>
      <c r="L8" s="517" t="s">
        <v>267</v>
      </c>
      <c r="M8" s="517" t="s">
        <v>266</v>
      </c>
      <c r="N8" s="517" t="s">
        <v>265</v>
      </c>
      <c r="O8" s="517" t="s">
        <v>264</v>
      </c>
    </row>
    <row r="9" spans="2:15" ht="12" customHeight="1" x14ac:dyDescent="0.2">
      <c r="B9" s="591"/>
      <c r="C9" s="594"/>
      <c r="D9" s="518"/>
      <c r="E9" s="518"/>
      <c r="F9" s="518"/>
      <c r="G9" s="518"/>
      <c r="H9" s="518"/>
      <c r="I9" s="518"/>
      <c r="J9" s="518"/>
      <c r="K9" s="518"/>
      <c r="L9" s="518"/>
      <c r="M9" s="518"/>
      <c r="N9" s="518"/>
      <c r="O9" s="518"/>
    </row>
    <row r="10" spans="2:15" ht="5.0999999999999996" customHeight="1" x14ac:dyDescent="0.25">
      <c r="B10" s="591"/>
      <c r="C10" s="394"/>
      <c r="D10" s="236"/>
      <c r="E10" s="236"/>
      <c r="F10" s="236"/>
      <c r="G10" s="236"/>
      <c r="H10" s="236"/>
      <c r="I10" s="236"/>
      <c r="J10" s="236"/>
      <c r="K10" s="236"/>
      <c r="L10" s="236"/>
      <c r="M10" s="236"/>
      <c r="N10" s="236"/>
      <c r="O10" s="236"/>
    </row>
    <row r="11" spans="2:15" x14ac:dyDescent="0.2">
      <c r="B11" s="591"/>
      <c r="C11" s="190">
        <v>2012</v>
      </c>
      <c r="D11" s="592">
        <v>107</v>
      </c>
      <c r="E11" s="592">
        <v>94</v>
      </c>
      <c r="F11" s="592">
        <v>101</v>
      </c>
      <c r="G11" s="592">
        <v>106</v>
      </c>
      <c r="H11" s="592">
        <v>114</v>
      </c>
      <c r="I11" s="592">
        <v>107</v>
      </c>
      <c r="J11" s="592">
        <v>89</v>
      </c>
      <c r="K11" s="592">
        <v>126</v>
      </c>
      <c r="L11" s="592">
        <v>109</v>
      </c>
      <c r="M11" s="592">
        <v>117</v>
      </c>
      <c r="N11" s="592">
        <v>118</v>
      </c>
      <c r="O11" s="592">
        <v>112</v>
      </c>
    </row>
    <row r="12" spans="2:15" x14ac:dyDescent="0.2">
      <c r="B12" s="591"/>
      <c r="C12" s="190">
        <v>2013</v>
      </c>
      <c r="D12" s="592">
        <v>97</v>
      </c>
      <c r="E12" s="592">
        <v>102</v>
      </c>
      <c r="F12" s="592">
        <v>105</v>
      </c>
      <c r="G12" s="592">
        <v>86</v>
      </c>
      <c r="H12" s="592">
        <v>109</v>
      </c>
      <c r="I12" s="592">
        <v>93</v>
      </c>
      <c r="J12" s="592">
        <v>97</v>
      </c>
      <c r="K12" s="592">
        <v>106</v>
      </c>
      <c r="L12" s="592">
        <v>83</v>
      </c>
      <c r="M12" s="592">
        <v>94</v>
      </c>
      <c r="N12" s="592">
        <v>107</v>
      </c>
      <c r="O12" s="592">
        <v>108</v>
      </c>
    </row>
    <row r="13" spans="2:15" x14ac:dyDescent="0.2">
      <c r="B13" s="591"/>
      <c r="C13" s="190">
        <v>2014</v>
      </c>
      <c r="D13" s="592">
        <v>97</v>
      </c>
      <c r="E13" s="592">
        <v>88</v>
      </c>
      <c r="F13" s="592">
        <v>111</v>
      </c>
      <c r="G13" s="592">
        <v>72</v>
      </c>
      <c r="H13" s="592">
        <v>102</v>
      </c>
      <c r="I13" s="592">
        <v>90</v>
      </c>
      <c r="J13" s="592">
        <v>93</v>
      </c>
      <c r="K13" s="592">
        <v>101</v>
      </c>
      <c r="L13" s="592">
        <v>99</v>
      </c>
      <c r="M13" s="592">
        <v>104</v>
      </c>
      <c r="N13" s="592">
        <v>108</v>
      </c>
      <c r="O13" s="592">
        <v>85</v>
      </c>
    </row>
    <row r="14" spans="2:15" x14ac:dyDescent="0.2">
      <c r="B14" s="591"/>
      <c r="C14" s="593">
        <v>2015</v>
      </c>
      <c r="D14" s="592">
        <v>106</v>
      </c>
      <c r="E14" s="592">
        <v>72</v>
      </c>
      <c r="F14" s="592">
        <v>97</v>
      </c>
      <c r="G14" s="592">
        <v>101</v>
      </c>
      <c r="H14" s="592">
        <v>105</v>
      </c>
      <c r="I14" s="592">
        <v>99</v>
      </c>
      <c r="J14" s="592">
        <v>94</v>
      </c>
      <c r="K14" s="592">
        <v>124</v>
      </c>
      <c r="L14" s="592">
        <v>92</v>
      </c>
      <c r="M14" s="592">
        <v>125</v>
      </c>
      <c r="N14" s="592">
        <v>95</v>
      </c>
      <c r="O14" s="592">
        <v>95</v>
      </c>
    </row>
    <row r="15" spans="2:15" x14ac:dyDescent="0.2">
      <c r="B15" s="591"/>
      <c r="C15" s="593">
        <v>2016</v>
      </c>
      <c r="D15" s="592">
        <v>107</v>
      </c>
      <c r="E15" s="592">
        <v>100</v>
      </c>
      <c r="F15" s="592">
        <v>111</v>
      </c>
      <c r="G15" s="592">
        <v>114</v>
      </c>
      <c r="H15" s="592">
        <v>107</v>
      </c>
      <c r="I15" s="592">
        <v>97</v>
      </c>
      <c r="J15" s="592">
        <v>116</v>
      </c>
      <c r="K15" s="592">
        <v>113</v>
      </c>
      <c r="L15" s="592">
        <v>93</v>
      </c>
      <c r="M15" s="592">
        <v>117</v>
      </c>
      <c r="N15" s="592">
        <v>104</v>
      </c>
      <c r="O15" s="592">
        <v>115</v>
      </c>
    </row>
    <row r="16" spans="2:15" x14ac:dyDescent="0.2">
      <c r="B16" s="591"/>
      <c r="C16" s="590">
        <v>2017</v>
      </c>
      <c r="D16" s="589">
        <v>96</v>
      </c>
      <c r="E16" s="589">
        <v>75</v>
      </c>
      <c r="F16" s="589">
        <v>94</v>
      </c>
      <c r="G16" s="589">
        <v>103</v>
      </c>
      <c r="H16" s="589">
        <v>97</v>
      </c>
      <c r="I16" s="589">
        <v>109</v>
      </c>
      <c r="J16" s="589">
        <v>112</v>
      </c>
      <c r="K16" s="589">
        <v>115</v>
      </c>
      <c r="L16" s="589"/>
      <c r="M16" s="589"/>
      <c r="N16" s="589"/>
      <c r="O16" s="589"/>
    </row>
  </sheetData>
  <mergeCells count="13">
    <mergeCell ref="J8:J9"/>
    <mergeCell ref="K8:K9"/>
    <mergeCell ref="L8:L9"/>
    <mergeCell ref="M8:M9"/>
    <mergeCell ref="N8:N9"/>
    <mergeCell ref="O8:O9"/>
    <mergeCell ref="L1:O2"/>
    <mergeCell ref="D8:D9"/>
    <mergeCell ref="E8:E9"/>
    <mergeCell ref="F8:F9"/>
    <mergeCell ref="G8:G9"/>
    <mergeCell ref="H8:H9"/>
    <mergeCell ref="I8:I9"/>
  </mergeCells>
  <hyperlinks>
    <hyperlink ref="L1:O2" location="Index!A1" display="← Back to the Index Pag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5"/>
  <sheetViews>
    <sheetView topLeftCell="A13" zoomScaleNormal="100" zoomScaleSheetLayoutView="112" workbookViewId="0">
      <selection activeCell="H57" sqref="H57:I57"/>
    </sheetView>
  </sheetViews>
  <sheetFormatPr defaultColWidth="9.140625" defaultRowHeight="14.25" x14ac:dyDescent="0.2"/>
  <cols>
    <col min="1" max="1" width="4.28515625" style="229" customWidth="1"/>
    <col min="2" max="2" width="15.140625" style="229" customWidth="1"/>
    <col min="3" max="3" width="6.140625" style="229" customWidth="1"/>
    <col min="4" max="4" width="7.28515625" style="229" customWidth="1"/>
    <col min="5" max="5" width="7.42578125" style="229" customWidth="1"/>
    <col min="6" max="6" width="6.7109375" style="229" customWidth="1"/>
    <col min="7" max="7" width="8.140625" style="229" customWidth="1"/>
    <col min="8" max="8" width="6.7109375" style="229" customWidth="1"/>
    <col min="9" max="9" width="7" style="229" customWidth="1"/>
    <col min="10" max="10" width="6.5703125" style="229" customWidth="1"/>
    <col min="11" max="11" width="10" style="229" customWidth="1"/>
    <col min="12" max="12" width="11.140625" style="229" customWidth="1"/>
    <col min="13" max="13" width="8.7109375" style="229" customWidth="1"/>
    <col min="14" max="15" width="9" style="229" customWidth="1"/>
    <col min="16" max="16" width="9.28515625" style="229" customWidth="1"/>
    <col min="17" max="17" width="8.5703125" style="229" customWidth="1"/>
    <col min="18" max="21" width="13.5703125" style="229" customWidth="1"/>
    <col min="22" max="22" width="4.42578125" style="229" customWidth="1"/>
    <col min="23" max="23" width="13.5703125" style="229" customWidth="1"/>
    <col min="24" max="24" width="6.5703125" style="229" customWidth="1"/>
    <col min="25" max="25" width="12.42578125" style="229" customWidth="1"/>
    <col min="26" max="29" width="6.42578125" style="229" customWidth="1"/>
    <col min="30" max="30" width="4.140625" style="229" customWidth="1"/>
    <col min="31" max="35" width="6.42578125" style="229" customWidth="1"/>
    <col min="36" max="36" width="4.85546875" style="229" customWidth="1"/>
    <col min="37" max="16384" width="9.140625" style="229"/>
  </cols>
  <sheetData>
    <row r="1" spans="2:32" s="196" customFormat="1" ht="12" customHeight="1" x14ac:dyDescent="0.25">
      <c r="B1" s="76"/>
      <c r="C1" s="76"/>
      <c r="D1" s="76"/>
      <c r="E1" s="76"/>
      <c r="F1" s="76"/>
      <c r="G1" s="76"/>
      <c r="H1" s="76"/>
      <c r="I1" s="76"/>
      <c r="J1" s="76"/>
      <c r="K1" s="76"/>
      <c r="L1" s="76"/>
    </row>
    <row r="2" spans="2:32" s="196" customFormat="1" ht="12" customHeight="1" x14ac:dyDescent="0.25">
      <c r="B2" s="76"/>
      <c r="C2" s="76"/>
      <c r="D2" s="76"/>
      <c r="E2" s="76"/>
      <c r="F2" s="76"/>
      <c r="G2" s="76"/>
      <c r="H2" s="76"/>
      <c r="I2" s="76"/>
      <c r="J2" s="76"/>
      <c r="K2" s="76"/>
      <c r="L2" s="76"/>
    </row>
    <row r="3" spans="2:32" s="114" customFormat="1" ht="12" customHeight="1" x14ac:dyDescent="0.25">
      <c r="M3" s="197"/>
      <c r="N3" s="197"/>
      <c r="O3" s="197"/>
      <c r="P3" s="197"/>
      <c r="Q3" s="197"/>
      <c r="R3" s="197"/>
      <c r="S3" s="152"/>
      <c r="T3" s="198"/>
    </row>
    <row r="4" spans="2:32" s="114" customFormat="1" ht="19.350000000000001" customHeight="1" x14ac:dyDescent="0.45">
      <c r="B4" s="199" t="s">
        <v>221</v>
      </c>
      <c r="C4" s="200"/>
      <c r="D4" s="200"/>
      <c r="E4" s="200"/>
      <c r="F4" s="201"/>
    </row>
    <row r="5" spans="2:32" s="114" customFormat="1" ht="12" customHeight="1" x14ac:dyDescent="0.25">
      <c r="B5" s="202"/>
      <c r="C5" s="203"/>
      <c r="D5" s="203"/>
      <c r="E5" s="203"/>
      <c r="F5" s="204"/>
      <c r="G5" s="116"/>
      <c r="H5" s="116"/>
      <c r="I5" s="116"/>
      <c r="J5" s="116"/>
      <c r="K5" s="116"/>
      <c r="L5" s="205"/>
      <c r="M5" s="206"/>
      <c r="N5" s="206"/>
      <c r="O5" s="206"/>
      <c r="P5" s="206"/>
      <c r="Q5" s="206"/>
      <c r="R5" s="206"/>
      <c r="S5" s="206"/>
      <c r="T5" s="206"/>
      <c r="U5" s="206"/>
      <c r="V5" s="206"/>
      <c r="W5" s="206"/>
      <c r="X5" s="206"/>
      <c r="Y5" s="206"/>
      <c r="Z5" s="206"/>
      <c r="AA5" s="206"/>
      <c r="AB5" s="206"/>
      <c r="AC5" s="206"/>
    </row>
    <row r="6" spans="2:32" s="210" customFormat="1" ht="15" customHeight="1" x14ac:dyDescent="0.35">
      <c r="B6" s="207" t="s">
        <v>180</v>
      </c>
      <c r="C6" s="208"/>
      <c r="D6" s="208"/>
      <c r="E6" s="208"/>
      <c r="F6" s="208"/>
      <c r="G6" s="208"/>
      <c r="H6" s="208"/>
      <c r="I6" s="208"/>
      <c r="J6" s="205"/>
      <c r="K6" s="209"/>
      <c r="L6" s="209"/>
      <c r="O6" s="211"/>
      <c r="Q6" s="212" t="s">
        <v>169</v>
      </c>
    </row>
    <row r="7" spans="2:32" s="210" customFormat="1" ht="15" customHeight="1" x14ac:dyDescent="0.2">
      <c r="B7" s="207" t="s">
        <v>181</v>
      </c>
      <c r="C7" s="213"/>
      <c r="D7" s="205"/>
      <c r="E7" s="205"/>
      <c r="F7" s="205"/>
      <c r="G7" s="205"/>
      <c r="H7" s="205"/>
      <c r="I7" s="205"/>
      <c r="J7" s="205"/>
      <c r="K7" s="214"/>
      <c r="L7" s="215"/>
      <c r="O7" s="216"/>
    </row>
    <row r="8" spans="2:32" s="210" customFormat="1" ht="15" customHeight="1" x14ac:dyDescent="0.2">
      <c r="B8" s="207" t="s">
        <v>182</v>
      </c>
      <c r="C8" s="213"/>
      <c r="D8" s="205"/>
      <c r="E8" s="205"/>
      <c r="F8" s="205"/>
      <c r="G8" s="205"/>
      <c r="H8" s="205"/>
      <c r="I8" s="205"/>
      <c r="J8" s="205"/>
      <c r="K8" s="194"/>
      <c r="L8" s="215"/>
      <c r="O8" s="217"/>
      <c r="Q8" s="210">
        <v>1</v>
      </c>
      <c r="R8" s="218" t="s">
        <v>111</v>
      </c>
      <c r="S8" s="210">
        <v>1</v>
      </c>
      <c r="T8" s="218" t="s">
        <v>111</v>
      </c>
    </row>
    <row r="9" spans="2:32" s="210" customFormat="1" ht="15" customHeight="1" x14ac:dyDescent="0.2">
      <c r="B9" s="207" t="s">
        <v>223</v>
      </c>
      <c r="C9" s="213"/>
      <c r="D9" s="205"/>
      <c r="E9" s="205"/>
      <c r="F9" s="205"/>
      <c r="G9" s="205"/>
      <c r="H9" s="205"/>
      <c r="I9" s="205"/>
      <c r="J9" s="205"/>
      <c r="K9" s="219"/>
      <c r="L9" s="220"/>
      <c r="M9" s="221"/>
      <c r="N9" s="222"/>
      <c r="O9" s="222"/>
      <c r="P9" s="217"/>
      <c r="T9" s="210">
        <v>3</v>
      </c>
      <c r="U9" s="218" t="s">
        <v>112</v>
      </c>
    </row>
    <row r="10" spans="2:32" ht="11.45" customHeight="1" x14ac:dyDescent="0.2">
      <c r="B10" s="213"/>
      <c r="C10" s="213"/>
      <c r="D10" s="205"/>
      <c r="E10" s="205"/>
      <c r="F10" s="205"/>
      <c r="G10" s="205"/>
      <c r="H10" s="205"/>
      <c r="I10" s="205"/>
      <c r="J10" s="205"/>
      <c r="K10" s="116"/>
      <c r="L10" s="213"/>
      <c r="M10" s="223"/>
      <c r="N10" s="224"/>
      <c r="O10" s="225"/>
      <c r="P10" s="226">
        <v>13</v>
      </c>
      <c r="Q10" s="227"/>
      <c r="R10" s="225"/>
      <c r="S10" s="226">
        <v>9</v>
      </c>
      <c r="T10" s="206"/>
      <c r="U10" s="206"/>
      <c r="V10" s="206"/>
      <c r="W10" s="206"/>
      <c r="X10" s="206"/>
      <c r="Y10" s="228"/>
      <c r="Z10" s="228"/>
      <c r="AA10" s="206"/>
      <c r="AB10" s="206"/>
      <c r="AC10" s="206"/>
      <c r="AD10" s="128"/>
      <c r="AE10" s="128"/>
      <c r="AF10" s="128"/>
    </row>
    <row r="11" spans="2:32" ht="15" customHeight="1" x14ac:dyDescent="0.2">
      <c r="B11" s="230" t="s">
        <v>183</v>
      </c>
      <c r="C11" s="213"/>
      <c r="D11" s="205"/>
      <c r="E11" s="205"/>
      <c r="F11" s="205"/>
      <c r="G11" s="205"/>
      <c r="H11" s="205"/>
      <c r="I11" s="205"/>
      <c r="J11" s="205"/>
      <c r="K11" s="213"/>
      <c r="M11" s="223"/>
      <c r="N11" s="224"/>
      <c r="O11" s="225">
        <v>2008</v>
      </c>
      <c r="P11" s="226">
        <v>9</v>
      </c>
      <c r="Q11" s="227"/>
      <c r="R11" s="225">
        <v>2008</v>
      </c>
      <c r="S11" s="226">
        <v>11</v>
      </c>
      <c r="T11" s="206"/>
      <c r="U11" s="206"/>
      <c r="V11" s="206"/>
      <c r="W11" s="206"/>
      <c r="X11" s="206"/>
      <c r="Y11" s="228"/>
      <c r="Z11" s="228"/>
      <c r="AA11" s="206"/>
      <c r="AB11" s="206"/>
      <c r="AC11" s="206"/>
      <c r="AD11" s="128"/>
      <c r="AE11" s="128"/>
      <c r="AF11" s="128"/>
    </row>
    <row r="12" spans="2:32" ht="15" customHeight="1" x14ac:dyDescent="0.2">
      <c r="B12" s="207" t="s">
        <v>184</v>
      </c>
      <c r="C12" s="213"/>
      <c r="D12" s="205"/>
      <c r="E12" s="205"/>
      <c r="F12" s="205"/>
      <c r="G12" s="205"/>
      <c r="H12" s="205"/>
      <c r="I12" s="205"/>
      <c r="J12" s="205"/>
      <c r="M12" s="223"/>
      <c r="O12" s="225"/>
      <c r="P12" s="226">
        <v>9</v>
      </c>
      <c r="Q12" s="231"/>
      <c r="R12" s="225"/>
      <c r="S12" s="226">
        <v>4</v>
      </c>
      <c r="T12" s="206"/>
      <c r="U12" s="206"/>
      <c r="V12" s="206"/>
      <c r="W12" s="206"/>
      <c r="X12" s="206"/>
      <c r="Y12" s="228"/>
      <c r="Z12" s="228"/>
      <c r="AA12" s="206"/>
      <c r="AB12" s="206"/>
      <c r="AC12" s="206"/>
      <c r="AD12" s="128"/>
      <c r="AE12" s="128"/>
      <c r="AF12" s="128"/>
    </row>
    <row r="13" spans="2:32" ht="11.45" customHeight="1" x14ac:dyDescent="0.2">
      <c r="B13" s="207"/>
      <c r="C13" s="213"/>
      <c r="D13" s="205"/>
      <c r="E13" s="205"/>
      <c r="F13" s="205"/>
      <c r="G13" s="205"/>
      <c r="H13" s="205"/>
      <c r="I13" s="205"/>
      <c r="J13" s="205"/>
      <c r="M13" s="223"/>
      <c r="O13" s="225"/>
      <c r="P13" s="226"/>
      <c r="Q13" s="231"/>
      <c r="R13" s="225"/>
      <c r="S13" s="226"/>
      <c r="T13" s="206"/>
      <c r="U13" s="206"/>
      <c r="V13" s="206"/>
      <c r="W13" s="206"/>
      <c r="X13" s="206"/>
      <c r="Y13" s="228"/>
      <c r="Z13" s="228"/>
      <c r="AA13" s="206"/>
      <c r="AB13" s="206"/>
      <c r="AC13" s="206"/>
      <c r="AD13" s="128"/>
      <c r="AE13" s="128"/>
      <c r="AF13" s="128"/>
    </row>
    <row r="14" spans="2:32" s="306" customFormat="1" ht="15" customHeight="1" x14ac:dyDescent="0.2">
      <c r="B14" s="207" t="s">
        <v>224</v>
      </c>
      <c r="C14" s="304"/>
      <c r="D14" s="305"/>
      <c r="E14" s="305"/>
      <c r="F14" s="305"/>
      <c r="G14" s="305"/>
      <c r="H14" s="305"/>
      <c r="I14" s="305"/>
      <c r="J14" s="305"/>
      <c r="M14" s="223"/>
      <c r="O14" s="307"/>
      <c r="P14" s="308"/>
      <c r="Q14" s="231"/>
      <c r="R14" s="307"/>
      <c r="S14" s="308"/>
      <c r="T14" s="309"/>
      <c r="U14" s="309"/>
      <c r="V14" s="309"/>
      <c r="W14" s="309"/>
      <c r="X14" s="309"/>
      <c r="Y14" s="310"/>
      <c r="Z14" s="310"/>
      <c r="AA14" s="309"/>
      <c r="AB14" s="309"/>
      <c r="AC14" s="309"/>
      <c r="AD14" s="311"/>
      <c r="AE14" s="311"/>
      <c r="AF14" s="311"/>
    </row>
    <row r="15" spans="2:32" s="306" customFormat="1" ht="15" customHeight="1" x14ac:dyDescent="0.2">
      <c r="B15" s="207" t="s">
        <v>225</v>
      </c>
      <c r="C15" s="304"/>
      <c r="D15" s="305"/>
      <c r="E15" s="305"/>
      <c r="F15" s="305"/>
      <c r="G15" s="305"/>
      <c r="H15" s="305"/>
      <c r="I15" s="305"/>
      <c r="J15" s="305"/>
      <c r="M15" s="223"/>
      <c r="O15" s="307"/>
      <c r="P15" s="308"/>
      <c r="Q15" s="231"/>
      <c r="R15" s="307"/>
      <c r="S15" s="308"/>
      <c r="T15" s="309"/>
      <c r="U15" s="309"/>
      <c r="V15" s="309"/>
      <c r="W15" s="309"/>
      <c r="X15" s="309"/>
      <c r="Y15" s="310"/>
      <c r="Z15" s="310"/>
      <c r="AA15" s="309"/>
      <c r="AB15" s="309"/>
      <c r="AC15" s="309"/>
      <c r="AD15" s="311"/>
      <c r="AE15" s="311"/>
      <c r="AF15" s="311"/>
    </row>
    <row r="16" spans="2:32" s="306" customFormat="1" ht="15" customHeight="1" x14ac:dyDescent="0.35">
      <c r="B16" s="208" t="s">
        <v>226</v>
      </c>
      <c r="C16" s="304"/>
      <c r="D16" s="305"/>
      <c r="E16" s="305"/>
      <c r="F16" s="305"/>
      <c r="G16" s="305"/>
      <c r="H16" s="305"/>
      <c r="I16" s="305"/>
      <c r="J16" s="305"/>
      <c r="M16" s="223"/>
      <c r="O16" s="307"/>
      <c r="P16" s="308"/>
      <c r="Q16" s="231"/>
      <c r="R16" s="307"/>
      <c r="S16" s="308"/>
      <c r="T16" s="309"/>
      <c r="U16" s="309"/>
      <c r="V16" s="309"/>
      <c r="W16" s="309"/>
      <c r="X16" s="309"/>
      <c r="Y16" s="310"/>
      <c r="Z16" s="310"/>
      <c r="AA16" s="309"/>
      <c r="AB16" s="309"/>
      <c r="AC16" s="309"/>
      <c r="AD16" s="311"/>
      <c r="AE16" s="311"/>
      <c r="AF16" s="311"/>
    </row>
    <row r="17" spans="2:29" ht="24.95" customHeight="1" x14ac:dyDescent="0.35">
      <c r="B17" s="208"/>
      <c r="C17" s="213"/>
      <c r="D17" s="205"/>
      <c r="E17" s="205"/>
      <c r="F17" s="205"/>
      <c r="G17" s="205"/>
      <c r="H17" s="205"/>
      <c r="I17" s="205"/>
      <c r="J17" s="205"/>
      <c r="L17" s="155"/>
      <c r="M17" s="155"/>
      <c r="N17" s="155"/>
      <c r="O17" s="225">
        <v>2010</v>
      </c>
      <c r="P17" s="226">
        <v>12</v>
      </c>
      <c r="Q17" s="231"/>
      <c r="R17" s="225">
        <v>2010</v>
      </c>
      <c r="S17" s="226">
        <v>1</v>
      </c>
      <c r="T17" s="206"/>
      <c r="U17" s="206"/>
      <c r="V17" s="206"/>
      <c r="W17" s="206"/>
      <c r="X17" s="206"/>
      <c r="Y17" s="228"/>
      <c r="Z17" s="228"/>
      <c r="AA17" s="206"/>
      <c r="AB17" s="206"/>
      <c r="AC17" s="206"/>
    </row>
    <row r="18" spans="2:29" ht="20.100000000000001" customHeight="1" x14ac:dyDescent="0.2">
      <c r="B18" s="232" t="s">
        <v>185</v>
      </c>
      <c r="C18" s="191" t="s">
        <v>186</v>
      </c>
      <c r="E18" s="233"/>
      <c r="F18" s="233"/>
      <c r="G18" s="234"/>
      <c r="I18" s="155"/>
      <c r="J18" s="155"/>
      <c r="K18" s="155"/>
      <c r="L18" s="155"/>
      <c r="M18" s="155"/>
      <c r="N18" s="155"/>
      <c r="O18" s="225"/>
      <c r="P18" s="226"/>
      <c r="Q18" s="231"/>
      <c r="R18" s="225"/>
      <c r="S18" s="226"/>
      <c r="T18" s="206"/>
      <c r="U18" s="206"/>
      <c r="V18" s="206"/>
      <c r="W18" s="206"/>
      <c r="X18" s="206"/>
      <c r="Y18" s="228"/>
      <c r="Z18" s="228"/>
      <c r="AA18" s="206"/>
      <c r="AB18" s="206"/>
      <c r="AC18" s="206"/>
    </row>
    <row r="19" spans="2:29" ht="10.9" customHeight="1" x14ac:dyDescent="0.2">
      <c r="B19" s="185"/>
      <c r="C19" s="188"/>
      <c r="D19" s="188"/>
      <c r="E19" s="155"/>
      <c r="F19" s="155"/>
      <c r="G19" s="155"/>
      <c r="H19" s="155"/>
      <c r="I19" s="155"/>
      <c r="J19" s="155"/>
      <c r="K19" s="155"/>
      <c r="O19" s="225"/>
      <c r="P19" s="226">
        <v>8</v>
      </c>
      <c r="Q19" s="231"/>
      <c r="R19" s="225"/>
      <c r="S19" s="226">
        <v>8</v>
      </c>
      <c r="T19" s="206"/>
      <c r="U19" s="206"/>
      <c r="V19" s="206"/>
      <c r="W19" s="206"/>
      <c r="X19" s="206"/>
      <c r="Y19" s="206"/>
      <c r="Z19" s="228"/>
      <c r="AA19" s="206"/>
      <c r="AB19" s="206"/>
      <c r="AC19" s="206"/>
    </row>
    <row r="20" spans="2:29" ht="10.9" customHeight="1" x14ac:dyDescent="0.2">
      <c r="B20" s="548"/>
      <c r="C20" s="517" t="s">
        <v>2</v>
      </c>
      <c r="D20" s="517" t="s">
        <v>3</v>
      </c>
      <c r="E20" s="517" t="s">
        <v>5</v>
      </c>
      <c r="F20" s="517" t="s">
        <v>4</v>
      </c>
      <c r="G20" s="517" t="s">
        <v>1</v>
      </c>
      <c r="H20" s="517" t="s">
        <v>0</v>
      </c>
      <c r="I20" s="517" t="s">
        <v>6</v>
      </c>
      <c r="J20" s="517" t="s">
        <v>7</v>
      </c>
      <c r="K20" s="517" t="s">
        <v>8</v>
      </c>
      <c r="O20" s="225">
        <v>2012</v>
      </c>
      <c r="P20" s="226">
        <v>10</v>
      </c>
      <c r="Q20" s="231"/>
      <c r="R20" s="225">
        <v>2012</v>
      </c>
      <c r="S20" s="226">
        <v>8</v>
      </c>
      <c r="T20" s="206"/>
      <c r="U20" s="206"/>
      <c r="V20" s="206"/>
      <c r="W20" s="206"/>
      <c r="X20" s="206"/>
      <c r="Y20" s="206"/>
      <c r="Z20" s="206"/>
      <c r="AA20" s="206"/>
      <c r="AB20" s="206"/>
      <c r="AC20" s="206"/>
    </row>
    <row r="21" spans="2:29" ht="4.9000000000000004" customHeight="1" x14ac:dyDescent="0.2">
      <c r="B21" s="549"/>
      <c r="C21" s="518"/>
      <c r="D21" s="518"/>
      <c r="E21" s="518"/>
      <c r="F21" s="518"/>
      <c r="G21" s="518"/>
      <c r="H21" s="518"/>
      <c r="I21" s="518"/>
      <c r="J21" s="518"/>
      <c r="K21" s="518"/>
      <c r="O21" s="225"/>
      <c r="P21" s="226">
        <v>4</v>
      </c>
      <c r="Q21" s="231"/>
      <c r="R21" s="225"/>
      <c r="S21" s="226">
        <v>6</v>
      </c>
      <c r="T21" s="206"/>
      <c r="U21" s="206"/>
      <c r="V21" s="206"/>
      <c r="W21" s="206"/>
      <c r="X21" s="206"/>
      <c r="Y21" s="206"/>
      <c r="Z21" s="206"/>
      <c r="AA21" s="206"/>
      <c r="AB21" s="206"/>
    </row>
    <row r="22" spans="2:29" ht="5.0999999999999996" customHeight="1" x14ac:dyDescent="0.25">
      <c r="B22" s="235"/>
      <c r="C22" s="236"/>
      <c r="D22" s="237"/>
      <c r="E22" s="237"/>
      <c r="F22" s="237"/>
      <c r="G22" s="237"/>
      <c r="H22" s="237"/>
      <c r="I22" s="237"/>
      <c r="J22" s="237"/>
      <c r="K22" s="237"/>
      <c r="O22" s="225">
        <v>2014</v>
      </c>
      <c r="P22" s="226">
        <v>5</v>
      </c>
      <c r="Q22" s="231"/>
      <c r="R22" s="225">
        <v>2014</v>
      </c>
      <c r="S22" s="226">
        <v>3</v>
      </c>
      <c r="T22" s="206"/>
      <c r="U22" s="206"/>
      <c r="V22" s="206"/>
      <c r="W22" s="206"/>
      <c r="X22" s="206"/>
      <c r="Y22" s="206"/>
      <c r="Z22" s="206"/>
      <c r="AA22" s="206"/>
      <c r="AB22" s="206"/>
    </row>
    <row r="23" spans="2:29" x14ac:dyDescent="0.2">
      <c r="B23" s="190">
        <v>2007</v>
      </c>
      <c r="C23" s="238">
        <v>5</v>
      </c>
      <c r="D23" s="238">
        <v>10</v>
      </c>
      <c r="E23" s="238">
        <v>4</v>
      </c>
      <c r="F23" s="238">
        <v>0</v>
      </c>
      <c r="G23" s="238">
        <v>4</v>
      </c>
      <c r="H23" s="238">
        <v>1</v>
      </c>
      <c r="I23" s="238">
        <v>1</v>
      </c>
      <c r="J23" s="238">
        <v>0</v>
      </c>
      <c r="K23" s="238">
        <v>25</v>
      </c>
      <c r="O23" s="225"/>
      <c r="P23" s="226">
        <v>8</v>
      </c>
      <c r="Q23" s="231"/>
      <c r="R23" s="225"/>
      <c r="S23" s="226">
        <v>2</v>
      </c>
      <c r="T23" s="206"/>
      <c r="U23" s="206"/>
      <c r="V23" s="206"/>
      <c r="W23" s="206"/>
      <c r="X23" s="206"/>
      <c r="Y23" s="206"/>
      <c r="Z23" s="206"/>
      <c r="AA23" s="206"/>
      <c r="AB23" s="206"/>
    </row>
    <row r="24" spans="2:29" x14ac:dyDescent="0.2">
      <c r="B24" s="190">
        <v>2008</v>
      </c>
      <c r="C24" s="238">
        <v>4</v>
      </c>
      <c r="D24" s="238">
        <v>6</v>
      </c>
      <c r="E24" s="238">
        <v>6</v>
      </c>
      <c r="F24" s="238">
        <v>1</v>
      </c>
      <c r="G24" s="238">
        <v>10</v>
      </c>
      <c r="H24" s="238">
        <v>1</v>
      </c>
      <c r="I24" s="238">
        <v>1</v>
      </c>
      <c r="J24" s="238">
        <v>0</v>
      </c>
      <c r="K24" s="238">
        <v>29</v>
      </c>
      <c r="O24" s="206"/>
      <c r="P24" s="206"/>
      <c r="Q24" s="231"/>
      <c r="R24" s="206"/>
      <c r="S24" s="128"/>
      <c r="T24" s="206"/>
      <c r="U24" s="206"/>
      <c r="V24" s="206"/>
      <c r="W24" s="206"/>
      <c r="X24" s="206"/>
      <c r="Y24" s="206"/>
      <c r="Z24" s="206"/>
      <c r="AA24" s="206"/>
      <c r="AB24" s="206"/>
    </row>
    <row r="25" spans="2:29" x14ac:dyDescent="0.2">
      <c r="B25" s="190">
        <v>2009</v>
      </c>
      <c r="C25" s="238">
        <v>10</v>
      </c>
      <c r="D25" s="238">
        <v>8</v>
      </c>
      <c r="E25" s="238">
        <v>7</v>
      </c>
      <c r="F25" s="238">
        <v>1</v>
      </c>
      <c r="G25" s="238">
        <v>3</v>
      </c>
      <c r="H25" s="238">
        <v>1</v>
      </c>
      <c r="I25" s="238">
        <v>0</v>
      </c>
      <c r="J25" s="238">
        <v>0</v>
      </c>
      <c r="K25" s="238">
        <v>30</v>
      </c>
      <c r="O25" s="206"/>
      <c r="P25" s="206"/>
      <c r="Q25" s="231"/>
      <c r="R25" s="206"/>
      <c r="S25" s="128"/>
      <c r="T25" s="206"/>
      <c r="U25" s="206"/>
      <c r="V25" s="206"/>
      <c r="W25" s="206"/>
      <c r="X25" s="206"/>
      <c r="Y25" s="206"/>
      <c r="Z25" s="206"/>
      <c r="AA25" s="206"/>
      <c r="AB25" s="206"/>
    </row>
    <row r="26" spans="2:29" x14ac:dyDescent="0.2">
      <c r="B26" s="190">
        <v>2010</v>
      </c>
      <c r="C26" s="238">
        <v>5</v>
      </c>
      <c r="D26" s="238">
        <v>10</v>
      </c>
      <c r="E26" s="238">
        <v>4</v>
      </c>
      <c r="F26" s="238">
        <v>0</v>
      </c>
      <c r="G26" s="238">
        <v>0</v>
      </c>
      <c r="H26" s="238">
        <v>0</v>
      </c>
      <c r="I26" s="238">
        <v>3</v>
      </c>
      <c r="J26" s="238">
        <v>0</v>
      </c>
      <c r="K26" s="238">
        <v>22</v>
      </c>
      <c r="O26" s="206"/>
      <c r="P26" s="206"/>
      <c r="Q26" s="231"/>
      <c r="R26" s="206"/>
      <c r="S26" s="128"/>
      <c r="T26" s="206"/>
      <c r="U26" s="206"/>
      <c r="V26" s="206"/>
      <c r="W26" s="206"/>
      <c r="X26" s="206"/>
      <c r="Y26" s="206"/>
      <c r="Z26" s="206"/>
      <c r="AA26" s="206"/>
      <c r="AB26" s="206"/>
    </row>
    <row r="27" spans="2:29" ht="15" x14ac:dyDescent="0.2">
      <c r="B27" s="190">
        <v>2011</v>
      </c>
      <c r="C27" s="238">
        <v>14</v>
      </c>
      <c r="D27" s="238">
        <v>6</v>
      </c>
      <c r="E27" s="238">
        <v>8</v>
      </c>
      <c r="F27" s="238">
        <v>3</v>
      </c>
      <c r="G27" s="238">
        <v>7</v>
      </c>
      <c r="H27" s="238">
        <v>1</v>
      </c>
      <c r="I27" s="238">
        <v>1</v>
      </c>
      <c r="J27" s="238">
        <v>0</v>
      </c>
      <c r="K27" s="238">
        <v>40</v>
      </c>
      <c r="M27" s="223"/>
      <c r="O27" s="206"/>
      <c r="P27" s="206"/>
      <c r="Q27" s="231"/>
      <c r="R27" s="206"/>
      <c r="S27" s="128"/>
      <c r="T27" s="206"/>
      <c r="U27" s="206"/>
      <c r="V27" s="206"/>
      <c r="W27" s="206"/>
      <c r="X27" s="206"/>
      <c r="Y27" s="206"/>
      <c r="Z27" s="206"/>
      <c r="AA27" s="206"/>
      <c r="AB27" s="206"/>
    </row>
    <row r="28" spans="2:29" x14ac:dyDescent="0.2">
      <c r="B28" s="190">
        <v>2012</v>
      </c>
      <c r="C28" s="238">
        <v>12</v>
      </c>
      <c r="D28" s="238">
        <v>9</v>
      </c>
      <c r="E28" s="238">
        <v>3</v>
      </c>
      <c r="F28" s="238">
        <v>6</v>
      </c>
      <c r="G28" s="238">
        <v>6</v>
      </c>
      <c r="H28" s="238">
        <v>3</v>
      </c>
      <c r="I28" s="238">
        <v>1</v>
      </c>
      <c r="J28" s="238">
        <v>0</v>
      </c>
      <c r="K28" s="238">
        <v>40</v>
      </c>
      <c r="Q28" s="239"/>
      <c r="S28" s="240"/>
      <c r="T28" s="206"/>
      <c r="U28" s="206"/>
      <c r="V28" s="206"/>
      <c r="W28" s="206"/>
      <c r="X28" s="206"/>
      <c r="Y28" s="206"/>
      <c r="Z28" s="206"/>
      <c r="AA28" s="206"/>
      <c r="AB28" s="206"/>
    </row>
    <row r="29" spans="2:29" ht="15" x14ac:dyDescent="0.2">
      <c r="B29" s="190">
        <v>2013</v>
      </c>
      <c r="C29" s="238">
        <v>8</v>
      </c>
      <c r="D29" s="238">
        <v>4</v>
      </c>
      <c r="E29" s="238">
        <v>2</v>
      </c>
      <c r="F29" s="238">
        <v>1</v>
      </c>
      <c r="G29" s="238">
        <v>5</v>
      </c>
      <c r="H29" s="238">
        <v>2</v>
      </c>
      <c r="I29" s="238">
        <v>1</v>
      </c>
      <c r="J29" s="238">
        <v>1</v>
      </c>
      <c r="K29" s="238">
        <v>24</v>
      </c>
      <c r="L29" s="206"/>
      <c r="M29" s="223" t="s">
        <v>5</v>
      </c>
      <c r="O29" s="225">
        <v>2006</v>
      </c>
      <c r="P29" s="226">
        <v>10</v>
      </c>
      <c r="Q29" s="206"/>
      <c r="R29" s="225">
        <v>2006</v>
      </c>
      <c r="S29" s="241">
        <v>1</v>
      </c>
      <c r="T29" s="242" t="s">
        <v>187</v>
      </c>
      <c r="U29" s="206"/>
      <c r="V29" s="206"/>
      <c r="W29" s="206"/>
      <c r="X29" s="206"/>
      <c r="Y29" s="206"/>
      <c r="Z29" s="206"/>
      <c r="AA29" s="206"/>
      <c r="AB29" s="206"/>
    </row>
    <row r="30" spans="2:29" ht="15" x14ac:dyDescent="0.2">
      <c r="B30" s="190">
        <v>2014</v>
      </c>
      <c r="C30" s="238">
        <v>7</v>
      </c>
      <c r="D30" s="238">
        <v>3</v>
      </c>
      <c r="E30" s="238">
        <v>2</v>
      </c>
      <c r="F30" s="238">
        <v>7</v>
      </c>
      <c r="G30" s="238">
        <v>2</v>
      </c>
      <c r="H30" s="238">
        <v>1</v>
      </c>
      <c r="I30" s="238">
        <v>0</v>
      </c>
      <c r="J30" s="238">
        <v>0</v>
      </c>
      <c r="K30" s="238">
        <v>22</v>
      </c>
      <c r="L30" s="206"/>
      <c r="M30" s="223"/>
      <c r="O30" s="225"/>
      <c r="P30" s="226">
        <v>4</v>
      </c>
      <c r="Q30" s="206"/>
      <c r="R30" s="225"/>
      <c r="S30" s="241">
        <v>3</v>
      </c>
      <c r="T30" s="206"/>
      <c r="U30" s="206"/>
      <c r="V30" s="206"/>
      <c r="W30" s="206"/>
      <c r="X30" s="206"/>
      <c r="Y30" s="206"/>
      <c r="Z30" s="206"/>
      <c r="AA30" s="206"/>
      <c r="AB30" s="206"/>
    </row>
    <row r="31" spans="2:29" x14ac:dyDescent="0.2">
      <c r="B31" s="190">
        <v>2015</v>
      </c>
      <c r="C31" s="238">
        <v>11</v>
      </c>
      <c r="D31" s="238">
        <v>7</v>
      </c>
      <c r="E31" s="238">
        <v>6</v>
      </c>
      <c r="F31" s="238">
        <v>1</v>
      </c>
      <c r="G31" s="238">
        <v>1</v>
      </c>
      <c r="H31" s="238">
        <v>1</v>
      </c>
      <c r="I31" s="238">
        <v>1</v>
      </c>
      <c r="J31" s="238">
        <v>2</v>
      </c>
      <c r="K31" s="238">
        <v>30</v>
      </c>
      <c r="L31" s="206"/>
      <c r="O31" s="225">
        <v>2008</v>
      </c>
      <c r="P31" s="226">
        <v>8</v>
      </c>
      <c r="Q31" s="206"/>
      <c r="R31" s="225">
        <v>2008</v>
      </c>
      <c r="S31" s="241">
        <v>3</v>
      </c>
      <c r="T31" s="206"/>
      <c r="U31" s="206"/>
      <c r="V31" s="206"/>
      <c r="W31" s="206"/>
      <c r="X31" s="206"/>
      <c r="Y31" s="206"/>
      <c r="Z31" s="206"/>
      <c r="AA31" s="206"/>
      <c r="AB31" s="206"/>
    </row>
    <row r="32" spans="2:29" x14ac:dyDescent="0.2">
      <c r="B32" s="190">
        <v>2016</v>
      </c>
      <c r="C32" s="238">
        <v>13</v>
      </c>
      <c r="D32" s="238">
        <v>8</v>
      </c>
      <c r="E32" s="238">
        <v>6</v>
      </c>
      <c r="F32" s="238">
        <v>4</v>
      </c>
      <c r="G32" s="238">
        <v>8</v>
      </c>
      <c r="H32" s="238">
        <v>0</v>
      </c>
      <c r="I32" s="238">
        <v>1</v>
      </c>
      <c r="J32" s="238">
        <v>0</v>
      </c>
      <c r="K32" s="238">
        <v>40</v>
      </c>
      <c r="L32" s="206"/>
      <c r="O32" s="225"/>
      <c r="P32" s="226"/>
      <c r="Q32" s="206"/>
      <c r="R32" s="225"/>
      <c r="S32" s="241"/>
      <c r="T32" s="206"/>
      <c r="U32" s="206"/>
      <c r="V32" s="206"/>
      <c r="W32" s="206"/>
      <c r="X32" s="206"/>
      <c r="Y32" s="206"/>
      <c r="Z32" s="206"/>
      <c r="AA32" s="206"/>
      <c r="AB32" s="206"/>
    </row>
    <row r="33" spans="1:28" s="169" customFormat="1" ht="3.6" customHeight="1" x14ac:dyDescent="0.2">
      <c r="A33" s="168"/>
      <c r="B33" s="243"/>
      <c r="C33" s="244"/>
      <c r="D33" s="244"/>
      <c r="E33" s="243"/>
      <c r="F33" s="245"/>
      <c r="G33" s="246"/>
      <c r="H33" s="246"/>
      <c r="I33" s="246"/>
      <c r="J33" s="246"/>
      <c r="K33" s="247"/>
      <c r="L33" s="163"/>
      <c r="M33" s="163"/>
      <c r="N33" s="172"/>
      <c r="O33" s="172"/>
    </row>
    <row r="34" spans="1:28" ht="19.5" x14ac:dyDescent="0.2">
      <c r="D34" s="248"/>
      <c r="E34" s="249"/>
      <c r="F34" s="250"/>
      <c r="G34" s="250"/>
      <c r="H34" s="250"/>
      <c r="I34" s="250"/>
      <c r="L34" s="206"/>
      <c r="M34" s="213"/>
      <c r="N34" s="213"/>
      <c r="O34" s="225">
        <v>2010</v>
      </c>
      <c r="P34" s="226">
        <v>7</v>
      </c>
      <c r="Q34" s="206"/>
      <c r="R34" s="225">
        <v>2010</v>
      </c>
      <c r="S34" s="241">
        <v>3</v>
      </c>
      <c r="T34" s="206"/>
      <c r="U34" s="206"/>
      <c r="V34" s="206"/>
      <c r="W34" s="206"/>
      <c r="X34" s="206"/>
      <c r="Y34" s="206"/>
      <c r="Z34" s="206"/>
      <c r="AA34" s="206"/>
      <c r="AB34" s="206"/>
    </row>
    <row r="35" spans="1:28" x14ac:dyDescent="0.2">
      <c r="L35" s="206"/>
      <c r="M35" s="206"/>
      <c r="N35" s="206"/>
      <c r="O35" s="225"/>
      <c r="P35" s="226">
        <v>10</v>
      </c>
      <c r="Q35" s="206"/>
      <c r="R35" s="225"/>
      <c r="S35" s="251">
        <v>2</v>
      </c>
      <c r="T35" s="206"/>
      <c r="U35" s="206"/>
      <c r="V35" s="206"/>
      <c r="W35" s="206"/>
      <c r="X35" s="206"/>
      <c r="Y35" s="206"/>
      <c r="Z35" s="206"/>
      <c r="AA35" s="206"/>
      <c r="AB35" s="206"/>
    </row>
    <row r="36" spans="1:28" ht="6.75" customHeight="1" x14ac:dyDescent="0.2">
      <c r="L36" s="206"/>
      <c r="M36" s="206"/>
      <c r="N36" s="206"/>
      <c r="O36" s="225">
        <v>2012</v>
      </c>
      <c r="P36" s="226">
        <v>6</v>
      </c>
      <c r="Q36" s="206"/>
      <c r="R36" s="225">
        <v>2012</v>
      </c>
      <c r="S36" s="251">
        <v>5</v>
      </c>
      <c r="T36" s="206"/>
      <c r="U36" s="206"/>
      <c r="V36" s="206"/>
      <c r="W36" s="206"/>
      <c r="X36" s="206"/>
      <c r="Y36" s="206"/>
      <c r="Z36" s="206"/>
      <c r="AA36" s="206"/>
      <c r="AB36" s="206"/>
    </row>
    <row r="37" spans="1:28" ht="20.100000000000001" customHeight="1" x14ac:dyDescent="0.2">
      <c r="B37" s="232" t="s">
        <v>188</v>
      </c>
      <c r="C37" s="191" t="s">
        <v>189</v>
      </c>
      <c r="E37" s="233"/>
      <c r="F37" s="233"/>
      <c r="G37" s="234"/>
      <c r="L37" s="206"/>
      <c r="M37" s="206"/>
      <c r="N37" s="206"/>
      <c r="O37" s="225"/>
      <c r="P37" s="226">
        <v>4</v>
      </c>
      <c r="Q37" s="206"/>
      <c r="R37" s="225"/>
      <c r="S37" s="251">
        <v>5</v>
      </c>
      <c r="T37" s="206"/>
      <c r="U37" s="206"/>
      <c r="V37" s="206"/>
      <c r="W37" s="206"/>
      <c r="X37" s="206"/>
      <c r="Y37" s="206"/>
      <c r="Z37" s="206"/>
    </row>
    <row r="38" spans="1:28" ht="14.25" customHeight="1" x14ac:dyDescent="0.2">
      <c r="L38" s="206"/>
      <c r="M38" s="206"/>
      <c r="N38" s="206"/>
      <c r="O38" s="225">
        <v>2014</v>
      </c>
      <c r="P38" s="226">
        <v>4</v>
      </c>
      <c r="Q38" s="206"/>
      <c r="R38" s="225">
        <v>2014</v>
      </c>
      <c r="S38" s="252">
        <v>2</v>
      </c>
      <c r="T38" s="253"/>
      <c r="U38" s="253"/>
      <c r="V38" s="254"/>
      <c r="W38" s="254"/>
      <c r="X38" s="255"/>
      <c r="Y38" s="206"/>
      <c r="Z38" s="206"/>
    </row>
    <row r="39" spans="1:28" x14ac:dyDescent="0.2">
      <c r="L39" s="206"/>
      <c r="M39" s="206"/>
      <c r="N39" s="206"/>
      <c r="O39" s="225"/>
      <c r="P39" s="226">
        <v>7</v>
      </c>
      <c r="Q39" s="256"/>
      <c r="R39" s="225"/>
      <c r="S39" s="252">
        <v>7</v>
      </c>
      <c r="T39" s="253"/>
      <c r="U39" s="253"/>
      <c r="V39" s="254"/>
      <c r="W39" s="255"/>
      <c r="X39" s="255"/>
      <c r="Y39" s="206"/>
      <c r="Z39" s="206"/>
    </row>
    <row r="40" spans="1:28" x14ac:dyDescent="0.2">
      <c r="M40" s="206"/>
      <c r="N40" s="206"/>
      <c r="O40" s="206"/>
      <c r="P40" s="206"/>
      <c r="Q40" s="255"/>
      <c r="R40" s="253"/>
      <c r="S40" s="128"/>
      <c r="U40" s="257"/>
      <c r="V40" s="257"/>
      <c r="W40" s="255"/>
      <c r="X40" s="255"/>
      <c r="Y40" s="206"/>
      <c r="Z40" s="206"/>
    </row>
    <row r="41" spans="1:28" x14ac:dyDescent="0.2">
      <c r="L41" s="226"/>
      <c r="M41" s="226"/>
      <c r="N41" s="226"/>
      <c r="O41" s="226"/>
      <c r="P41" s="226"/>
      <c r="Q41" s="226"/>
      <c r="R41" s="226"/>
      <c r="S41" s="241"/>
      <c r="T41" s="226"/>
      <c r="U41" s="258"/>
      <c r="V41" s="259"/>
      <c r="W41" s="255"/>
      <c r="X41" s="255"/>
      <c r="Y41" s="206"/>
      <c r="Z41" s="206"/>
    </row>
    <row r="42" spans="1:28" ht="14.25" customHeight="1" x14ac:dyDescent="0.25">
      <c r="L42" s="226"/>
      <c r="M42" s="226"/>
      <c r="N42" s="226"/>
      <c r="O42" s="226"/>
      <c r="P42" s="226"/>
      <c r="Q42" s="226"/>
      <c r="R42" s="226"/>
      <c r="S42" s="260"/>
      <c r="T42" s="261"/>
      <c r="U42" s="262"/>
      <c r="V42" s="259"/>
      <c r="W42" s="263"/>
      <c r="X42" s="255"/>
      <c r="Y42" s="206"/>
      <c r="Z42" s="206"/>
    </row>
    <row r="43" spans="1:28" ht="14.45" customHeight="1" x14ac:dyDescent="0.2">
      <c r="L43" s="241"/>
      <c r="M43" s="241"/>
      <c r="N43" s="241"/>
      <c r="O43" s="241"/>
      <c r="P43" s="241"/>
      <c r="Q43" s="241"/>
      <c r="R43" s="241"/>
      <c r="S43" s="264"/>
      <c r="T43" s="265"/>
      <c r="U43" s="258"/>
      <c r="V43" s="259"/>
      <c r="W43" s="263"/>
      <c r="X43" s="255"/>
      <c r="Z43" s="206"/>
    </row>
    <row r="44" spans="1:28" x14ac:dyDescent="0.2">
      <c r="L44" s="266"/>
      <c r="M44" s="267"/>
      <c r="N44" s="241"/>
      <c r="O44" s="128"/>
      <c r="P44" s="268"/>
      <c r="Q44" s="252"/>
      <c r="R44" s="241"/>
      <c r="S44" s="241"/>
      <c r="T44" s="241"/>
      <c r="U44" s="226"/>
      <c r="V44" s="226"/>
      <c r="W44" s="226"/>
      <c r="X44" s="226"/>
      <c r="Y44" s="226"/>
      <c r="Z44" s="226"/>
      <c r="AA44" s="128"/>
    </row>
    <row r="45" spans="1:28" ht="15" x14ac:dyDescent="0.25">
      <c r="L45" s="266"/>
      <c r="M45" s="267"/>
      <c r="N45" s="241"/>
      <c r="O45" s="128"/>
      <c r="P45" s="269"/>
      <c r="Q45" s="241"/>
      <c r="R45" s="128"/>
      <c r="S45" s="128"/>
      <c r="T45" s="241"/>
      <c r="U45" s="270"/>
      <c r="V45" s="271"/>
      <c r="W45" s="128"/>
      <c r="X45" s="270"/>
      <c r="Y45" s="270"/>
      <c r="Z45" s="226"/>
      <c r="AA45" s="128"/>
    </row>
    <row r="46" spans="1:28" x14ac:dyDescent="0.2">
      <c r="L46" s="241"/>
      <c r="M46" s="190"/>
      <c r="N46" s="128"/>
      <c r="O46" s="238"/>
      <c r="P46" s="241"/>
      <c r="Q46" s="272"/>
      <c r="R46" s="128"/>
      <c r="S46" s="128"/>
      <c r="T46" s="241"/>
      <c r="U46" s="270"/>
      <c r="V46" s="271"/>
      <c r="W46" s="128"/>
      <c r="X46" s="270"/>
      <c r="Y46" s="270"/>
      <c r="Z46" s="128"/>
      <c r="AA46" s="128"/>
    </row>
    <row r="47" spans="1:28" x14ac:dyDescent="0.2">
      <c r="L47" s="241"/>
      <c r="M47" s="190"/>
      <c r="N47" s="128"/>
      <c r="O47" s="238"/>
      <c r="P47" s="241"/>
      <c r="Q47" s="272"/>
      <c r="R47" s="252"/>
      <c r="S47" s="128"/>
      <c r="T47" s="241"/>
      <c r="U47" s="270"/>
      <c r="V47" s="271"/>
      <c r="W47" s="128"/>
      <c r="X47" s="270"/>
      <c r="Y47" s="270"/>
      <c r="Z47" s="128"/>
      <c r="AA47" s="128"/>
    </row>
    <row r="48" spans="1:28" x14ac:dyDescent="0.2">
      <c r="L48" s="241"/>
      <c r="M48" s="190"/>
      <c r="N48" s="128"/>
      <c r="O48" s="238"/>
      <c r="P48" s="241"/>
      <c r="Q48" s="272"/>
      <c r="R48" s="273"/>
      <c r="S48" s="252"/>
      <c r="T48" s="252"/>
      <c r="U48" s="253"/>
      <c r="V48" s="255"/>
      <c r="W48" s="128"/>
      <c r="X48" s="270"/>
      <c r="Y48" s="270"/>
      <c r="Z48" s="128"/>
      <c r="AA48" s="128"/>
    </row>
    <row r="49" spans="12:28" x14ac:dyDescent="0.2">
      <c r="L49" s="241"/>
      <c r="M49" s="190"/>
      <c r="N49" s="128"/>
      <c r="O49" s="238"/>
      <c r="P49" s="241"/>
      <c r="Q49" s="272"/>
      <c r="R49" s="273"/>
      <c r="S49" s="274"/>
      <c r="T49" s="274"/>
      <c r="U49" s="257"/>
      <c r="V49" s="255"/>
      <c r="W49" s="224"/>
      <c r="X49" s="270"/>
      <c r="Y49" s="270"/>
      <c r="Z49" s="128"/>
      <c r="AA49" s="128"/>
    </row>
    <row r="50" spans="12:28" x14ac:dyDescent="0.2">
      <c r="L50" s="241"/>
      <c r="M50" s="190"/>
      <c r="N50" s="128"/>
      <c r="O50" s="238"/>
      <c r="P50" s="241"/>
      <c r="Q50" s="272"/>
      <c r="R50" s="273"/>
      <c r="S50" s="275"/>
      <c r="T50" s="275"/>
      <c r="U50" s="258"/>
      <c r="V50" s="255"/>
      <c r="W50" s="128"/>
      <c r="X50" s="270"/>
      <c r="Y50" s="270"/>
      <c r="Z50" s="128"/>
      <c r="AA50" s="128"/>
    </row>
    <row r="51" spans="12:28" x14ac:dyDescent="0.2">
      <c r="L51" s="241"/>
      <c r="M51" s="190"/>
      <c r="N51" s="128"/>
      <c r="O51" s="238"/>
      <c r="P51" s="241"/>
      <c r="Q51" s="272"/>
      <c r="R51" s="273"/>
      <c r="S51" s="275"/>
      <c r="T51" s="275"/>
      <c r="U51" s="258"/>
      <c r="V51" s="255"/>
      <c r="W51" s="128"/>
      <c r="X51" s="270"/>
      <c r="Y51" s="270"/>
      <c r="Z51" s="128"/>
      <c r="AA51" s="128"/>
    </row>
    <row r="52" spans="12:28" x14ac:dyDescent="0.2">
      <c r="L52" s="241"/>
      <c r="M52" s="190"/>
      <c r="N52" s="128"/>
      <c r="O52" s="238"/>
      <c r="P52" s="241"/>
      <c r="Q52" s="272"/>
      <c r="R52" s="241"/>
      <c r="S52" s="275"/>
      <c r="T52" s="275"/>
      <c r="U52" s="258"/>
      <c r="V52" s="255"/>
      <c r="W52" s="128"/>
      <c r="X52" s="270"/>
      <c r="Y52" s="270"/>
      <c r="Z52" s="128"/>
      <c r="AA52" s="128"/>
    </row>
    <row r="53" spans="12:28" x14ac:dyDescent="0.2">
      <c r="L53" s="241"/>
      <c r="M53" s="190"/>
      <c r="N53" s="128"/>
      <c r="O53" s="238"/>
      <c r="P53" s="241"/>
      <c r="Q53" s="272"/>
      <c r="R53" s="241"/>
      <c r="S53" s="275"/>
      <c r="T53" s="275"/>
      <c r="U53" s="258"/>
      <c r="V53" s="255"/>
      <c r="W53" s="128"/>
      <c r="X53" s="270"/>
      <c r="Y53" s="270"/>
      <c r="Z53" s="128"/>
      <c r="AA53" s="128"/>
    </row>
    <row r="54" spans="12:28" x14ac:dyDescent="0.2">
      <c r="L54" s="241"/>
      <c r="M54" s="190"/>
      <c r="N54" s="128"/>
      <c r="O54" s="238"/>
      <c r="P54" s="241"/>
      <c r="Q54" s="272"/>
      <c r="R54" s="241"/>
      <c r="S54" s="275"/>
      <c r="T54" s="275"/>
      <c r="U54" s="258"/>
      <c r="V54" s="255"/>
      <c r="W54" s="128"/>
      <c r="X54" s="270"/>
      <c r="Y54" s="270"/>
      <c r="Z54" s="128"/>
      <c r="AA54" s="128"/>
      <c r="AB54" s="128"/>
    </row>
    <row r="55" spans="12:28" x14ac:dyDescent="0.2">
      <c r="L55" s="241"/>
      <c r="M55" s="190"/>
      <c r="N55" s="128"/>
      <c r="O55" s="238"/>
      <c r="P55" s="241"/>
      <c r="Q55" s="272"/>
      <c r="R55" s="241"/>
      <c r="S55" s="275"/>
      <c r="T55" s="275"/>
      <c r="U55" s="276"/>
      <c r="V55" s="255"/>
      <c r="W55" s="128"/>
      <c r="X55" s="270"/>
      <c r="Y55" s="270"/>
      <c r="Z55" s="128"/>
      <c r="AA55" s="128"/>
      <c r="AB55" s="128"/>
    </row>
    <row r="56" spans="12:28" x14ac:dyDescent="0.2">
      <c r="L56" s="241"/>
      <c r="M56" s="241"/>
      <c r="N56" s="241"/>
      <c r="O56" s="241"/>
      <c r="P56" s="241"/>
      <c r="Q56" s="241"/>
      <c r="R56" s="241"/>
      <c r="S56" s="241"/>
      <c r="T56" s="241"/>
      <c r="U56" s="226"/>
      <c r="V56" s="226"/>
      <c r="W56" s="128"/>
      <c r="X56" s="270"/>
      <c r="Y56" s="270"/>
      <c r="Z56" s="128"/>
    </row>
    <row r="57" spans="12:28" x14ac:dyDescent="0.2">
      <c r="L57" s="241"/>
      <c r="M57" s="190">
        <v>2007</v>
      </c>
      <c r="N57" s="128"/>
      <c r="O57" s="238">
        <v>25</v>
      </c>
      <c r="P57" s="241"/>
      <c r="Q57" s="272">
        <v>3.25</v>
      </c>
      <c r="R57" s="241"/>
      <c r="S57" s="241"/>
      <c r="T57" s="241"/>
      <c r="U57" s="226"/>
      <c r="V57" s="226"/>
      <c r="W57" s="277"/>
      <c r="X57" s="270"/>
      <c r="Y57" s="270"/>
      <c r="Z57" s="128"/>
    </row>
    <row r="58" spans="12:28" x14ac:dyDescent="0.2">
      <c r="L58" s="241"/>
      <c r="M58" s="190">
        <v>2008</v>
      </c>
      <c r="N58" s="128"/>
      <c r="O58" s="238">
        <v>29</v>
      </c>
      <c r="P58" s="241"/>
      <c r="Q58" s="272">
        <v>2.0833333333333335</v>
      </c>
      <c r="R58" s="241"/>
      <c r="S58" s="241"/>
      <c r="T58" s="241"/>
      <c r="U58" s="226"/>
      <c r="V58" s="226"/>
      <c r="W58" s="277"/>
      <c r="X58" s="270"/>
      <c r="Y58" s="270"/>
      <c r="Z58" s="128"/>
    </row>
    <row r="59" spans="12:28" ht="13.9" customHeight="1" x14ac:dyDescent="0.2">
      <c r="L59" s="241"/>
      <c r="M59" s="190">
        <v>2009</v>
      </c>
      <c r="N59" s="128"/>
      <c r="O59" s="238">
        <v>30</v>
      </c>
      <c r="P59" s="241"/>
      <c r="Q59" s="272">
        <v>2.4166666666666665</v>
      </c>
      <c r="R59" s="241"/>
      <c r="S59" s="241"/>
      <c r="T59" s="241"/>
      <c r="U59" s="226"/>
      <c r="V59" s="226"/>
      <c r="W59" s="271"/>
      <c r="X59" s="268"/>
      <c r="Y59" s="270"/>
      <c r="Z59" s="128"/>
    </row>
    <row r="60" spans="12:28" x14ac:dyDescent="0.2">
      <c r="L60" s="241"/>
      <c r="M60" s="190">
        <v>2010</v>
      </c>
      <c r="N60" s="128"/>
      <c r="O60" s="238">
        <v>22</v>
      </c>
      <c r="P60" s="241"/>
      <c r="Q60" s="272">
        <v>2.5</v>
      </c>
      <c r="R60" s="241"/>
      <c r="S60" s="241"/>
      <c r="T60" s="241"/>
      <c r="U60" s="226"/>
      <c r="V60" s="226"/>
      <c r="W60" s="271"/>
      <c r="X60" s="277"/>
      <c r="Y60" s="270"/>
      <c r="Z60" s="270"/>
    </row>
    <row r="61" spans="12:28" x14ac:dyDescent="0.2">
      <c r="L61" s="241"/>
      <c r="M61" s="190">
        <v>2011</v>
      </c>
      <c r="N61" s="128"/>
      <c r="O61" s="238">
        <v>40</v>
      </c>
      <c r="P61" s="241"/>
      <c r="Q61" s="272">
        <v>1.8333333333333333</v>
      </c>
      <c r="R61" s="278"/>
      <c r="S61" s="241"/>
      <c r="T61" s="241"/>
      <c r="U61" s="226"/>
      <c r="V61" s="226"/>
      <c r="W61" s="271"/>
      <c r="X61" s="279"/>
      <c r="Y61" s="270"/>
      <c r="Z61" s="270"/>
    </row>
    <row r="62" spans="12:28" x14ac:dyDescent="0.2">
      <c r="L62" s="241"/>
      <c r="M62" s="190">
        <v>2012</v>
      </c>
      <c r="N62" s="128"/>
      <c r="O62" s="238">
        <v>40</v>
      </c>
      <c r="P62" s="241"/>
      <c r="Q62" s="272">
        <v>3.3333333333333335</v>
      </c>
      <c r="R62" s="128"/>
      <c r="S62" s="241"/>
      <c r="T62" s="241"/>
      <c r="U62" s="226"/>
      <c r="V62" s="226"/>
      <c r="W62" s="271"/>
      <c r="X62" s="279"/>
      <c r="Y62" s="270"/>
      <c r="Z62" s="270"/>
    </row>
    <row r="63" spans="12:28" x14ac:dyDescent="0.2">
      <c r="L63" s="241"/>
      <c r="M63" s="190">
        <v>2013</v>
      </c>
      <c r="N63" s="128"/>
      <c r="O63" s="238">
        <v>24</v>
      </c>
      <c r="P63" s="241"/>
      <c r="Q63" s="272">
        <v>3.3333333333333335</v>
      </c>
      <c r="R63" s="280"/>
      <c r="S63" s="241"/>
      <c r="T63" s="241"/>
      <c r="U63" s="226"/>
      <c r="V63" s="226"/>
      <c r="W63" s="271"/>
      <c r="X63" s="279"/>
      <c r="Y63" s="270"/>
      <c r="Z63" s="270"/>
    </row>
    <row r="64" spans="12:28" x14ac:dyDescent="0.2">
      <c r="L64" s="241"/>
      <c r="M64" s="190">
        <v>2014</v>
      </c>
      <c r="N64" s="128"/>
      <c r="O64" s="238">
        <v>22</v>
      </c>
      <c r="P64" s="241"/>
      <c r="Q64" s="272">
        <v>2</v>
      </c>
      <c r="R64" s="280"/>
      <c r="S64" s="241"/>
      <c r="T64" s="241"/>
      <c r="U64" s="226"/>
      <c r="V64" s="226"/>
      <c r="W64" s="271"/>
      <c r="X64" s="279"/>
      <c r="Y64" s="270"/>
      <c r="Z64" s="270"/>
    </row>
    <row r="65" spans="12:28" x14ac:dyDescent="0.2">
      <c r="L65" s="241"/>
      <c r="M65" s="190">
        <v>2015</v>
      </c>
      <c r="N65" s="128"/>
      <c r="O65" s="238">
        <v>30</v>
      </c>
      <c r="P65" s="241"/>
      <c r="Q65" s="272">
        <v>1.8333333333333333</v>
      </c>
      <c r="R65" s="280"/>
      <c r="S65" s="241"/>
      <c r="T65" s="241"/>
      <c r="U65" s="226"/>
      <c r="V65" s="226"/>
      <c r="W65" s="271"/>
      <c r="X65" s="279"/>
      <c r="Y65" s="270"/>
      <c r="Z65" s="270"/>
    </row>
    <row r="66" spans="12:28" x14ac:dyDescent="0.2">
      <c r="L66" s="241"/>
      <c r="M66" s="190">
        <v>2016</v>
      </c>
      <c r="N66" s="128"/>
      <c r="O66" s="238">
        <v>40</v>
      </c>
      <c r="P66" s="241"/>
      <c r="Q66" s="272">
        <v>3.25</v>
      </c>
      <c r="R66" s="280"/>
      <c r="S66" s="241"/>
      <c r="T66" s="241"/>
      <c r="U66" s="226"/>
      <c r="V66" s="226"/>
      <c r="W66" s="271"/>
      <c r="X66" s="279"/>
      <c r="Y66" s="270"/>
      <c r="Z66" s="270"/>
    </row>
    <row r="67" spans="12:28" x14ac:dyDescent="0.2">
      <c r="L67" s="128"/>
      <c r="M67" s="128"/>
      <c r="N67" s="128"/>
      <c r="O67" s="281"/>
      <c r="P67" s="282"/>
      <c r="Q67" s="280"/>
      <c r="R67" s="280"/>
      <c r="S67" s="241"/>
      <c r="T67" s="241"/>
      <c r="U67" s="226"/>
      <c r="V67" s="226"/>
      <c r="W67" s="271"/>
      <c r="X67" s="279"/>
      <c r="Y67" s="270"/>
      <c r="Z67" s="270"/>
    </row>
    <row r="68" spans="12:28" x14ac:dyDescent="0.2">
      <c r="L68" s="128"/>
      <c r="M68" s="128"/>
      <c r="N68" s="128"/>
      <c r="O68" s="281"/>
      <c r="P68" s="282"/>
      <c r="Q68" s="280"/>
      <c r="R68" s="280"/>
      <c r="S68" s="241"/>
      <c r="T68" s="241"/>
      <c r="U68" s="226"/>
      <c r="V68" s="226"/>
      <c r="W68" s="271"/>
      <c r="X68" s="279"/>
      <c r="Y68" s="270"/>
      <c r="Z68" s="270"/>
    </row>
    <row r="69" spans="12:28" x14ac:dyDescent="0.2">
      <c r="L69" s="238"/>
      <c r="M69" s="238"/>
      <c r="N69" s="238"/>
      <c r="O69" s="238"/>
      <c r="P69" s="238"/>
      <c r="Q69" s="238"/>
      <c r="R69" s="238"/>
      <c r="S69" s="238"/>
      <c r="T69" s="238"/>
      <c r="U69" s="226"/>
      <c r="V69" s="226"/>
      <c r="W69" s="271"/>
      <c r="X69" s="279"/>
      <c r="Y69" s="270"/>
      <c r="Z69" s="270"/>
    </row>
    <row r="70" spans="12:28" x14ac:dyDescent="0.2">
      <c r="L70" s="238"/>
      <c r="M70" s="238"/>
      <c r="N70" s="238"/>
      <c r="O70" s="238"/>
      <c r="P70" s="238"/>
      <c r="Q70" s="238"/>
      <c r="R70" s="238"/>
      <c r="S70" s="238"/>
      <c r="T70" s="238"/>
      <c r="U70" s="238"/>
      <c r="V70" s="238"/>
      <c r="W70" s="238"/>
      <c r="X70" s="238"/>
      <c r="Y70" s="238"/>
      <c r="Z70" s="238"/>
      <c r="AA70" s="238"/>
      <c r="AB70" s="238"/>
    </row>
    <row r="71" spans="12:28" ht="13.9" customHeight="1" x14ac:dyDescent="0.2">
      <c r="L71" s="238"/>
      <c r="M71" s="238"/>
      <c r="N71" s="238"/>
      <c r="O71" s="238" t="s">
        <v>190</v>
      </c>
      <c r="P71" s="238"/>
      <c r="Q71" s="238"/>
      <c r="R71" s="238"/>
      <c r="S71" s="238"/>
      <c r="T71" s="238"/>
      <c r="U71" s="238"/>
      <c r="V71" s="238"/>
      <c r="W71" s="238"/>
      <c r="X71" s="238"/>
      <c r="Y71" s="238"/>
      <c r="Z71" s="238"/>
      <c r="AA71" s="238"/>
      <c r="AB71" s="238"/>
    </row>
    <row r="72" spans="12:28" x14ac:dyDescent="0.2">
      <c r="L72" s="238"/>
      <c r="M72" s="238"/>
      <c r="N72" s="238"/>
      <c r="O72" s="238"/>
      <c r="P72" s="238"/>
      <c r="Q72" s="238"/>
      <c r="R72" s="238"/>
      <c r="S72" s="238"/>
      <c r="T72" s="238"/>
      <c r="U72" s="238"/>
      <c r="V72" s="238"/>
      <c r="W72" s="238"/>
      <c r="X72" s="238"/>
      <c r="Y72" s="238"/>
      <c r="Z72" s="238"/>
      <c r="AA72" s="238"/>
      <c r="AB72" s="238"/>
    </row>
    <row r="73" spans="12:28" x14ac:dyDescent="0.2">
      <c r="L73" s="283">
        <v>1</v>
      </c>
      <c r="M73" s="284">
        <v>42339</v>
      </c>
      <c r="N73" s="238"/>
      <c r="O73" s="238">
        <v>1</v>
      </c>
      <c r="P73" s="238"/>
      <c r="Q73" s="238"/>
      <c r="R73" s="238"/>
      <c r="S73" s="238"/>
      <c r="T73" s="238"/>
      <c r="U73" s="238"/>
      <c r="V73" s="238"/>
      <c r="W73" s="238"/>
      <c r="X73" s="238"/>
      <c r="Y73" s="238"/>
      <c r="Z73" s="238"/>
      <c r="AA73" s="238"/>
      <c r="AB73" s="238" t="s">
        <v>179</v>
      </c>
    </row>
    <row r="74" spans="12:28" x14ac:dyDescent="0.2">
      <c r="L74" s="283">
        <v>2</v>
      </c>
      <c r="M74" s="284">
        <v>42340</v>
      </c>
      <c r="N74" s="238"/>
      <c r="O74" s="238">
        <v>5</v>
      </c>
      <c r="P74" s="238"/>
      <c r="Q74" s="238"/>
      <c r="R74" s="238"/>
      <c r="S74" s="238"/>
      <c r="T74" s="238" t="s">
        <v>191</v>
      </c>
      <c r="U74" s="238" t="s">
        <v>192</v>
      </c>
      <c r="V74" s="238" t="s">
        <v>193</v>
      </c>
      <c r="W74" s="238" t="s">
        <v>194</v>
      </c>
      <c r="X74" s="238" t="s">
        <v>195</v>
      </c>
      <c r="Y74" s="238" t="s">
        <v>196</v>
      </c>
      <c r="Z74" s="238" t="s">
        <v>197</v>
      </c>
      <c r="AA74" s="238" t="s">
        <v>198</v>
      </c>
      <c r="AB74" s="238"/>
    </row>
    <row r="75" spans="12:28" x14ac:dyDescent="0.2">
      <c r="L75" s="283">
        <v>3</v>
      </c>
      <c r="M75" s="284">
        <v>42341</v>
      </c>
      <c r="N75" s="238"/>
      <c r="O75" s="238">
        <v>2</v>
      </c>
      <c r="P75" s="238"/>
      <c r="Q75" s="238"/>
      <c r="R75" s="238"/>
      <c r="S75" s="238" t="s">
        <v>12</v>
      </c>
      <c r="T75" s="238">
        <v>10473</v>
      </c>
      <c r="U75" s="238">
        <v>7303</v>
      </c>
      <c r="V75" s="238">
        <v>6183</v>
      </c>
      <c r="W75" s="238">
        <v>2925</v>
      </c>
      <c r="X75" s="238">
        <v>3453</v>
      </c>
      <c r="Y75" s="238">
        <v>968</v>
      </c>
      <c r="Z75" s="238">
        <v>948</v>
      </c>
      <c r="AA75" s="238">
        <v>310</v>
      </c>
      <c r="AB75" s="238">
        <v>32563</v>
      </c>
    </row>
    <row r="76" spans="12:28" x14ac:dyDescent="0.2">
      <c r="L76" s="283">
        <v>4</v>
      </c>
      <c r="M76" s="284">
        <v>42342</v>
      </c>
      <c r="N76" s="238"/>
      <c r="O76" s="238">
        <v>3</v>
      </c>
      <c r="P76" s="238"/>
      <c r="Q76" s="238"/>
      <c r="R76" s="238"/>
      <c r="S76" s="238"/>
      <c r="T76" s="238"/>
      <c r="U76" s="238"/>
      <c r="V76" s="238"/>
      <c r="W76" s="238"/>
      <c r="X76" s="238"/>
      <c r="Y76" s="238"/>
      <c r="Z76" s="238"/>
      <c r="AA76" s="238"/>
      <c r="AB76" s="238"/>
    </row>
    <row r="77" spans="12:28" x14ac:dyDescent="0.2">
      <c r="L77" s="283">
        <v>5</v>
      </c>
      <c r="M77" s="284">
        <v>42343</v>
      </c>
      <c r="N77" s="238"/>
      <c r="O77" s="238">
        <v>3</v>
      </c>
      <c r="P77" s="238"/>
      <c r="Q77" s="238"/>
      <c r="R77" s="238"/>
      <c r="S77" s="238" t="s">
        <v>199</v>
      </c>
      <c r="T77" s="238">
        <v>14</v>
      </c>
      <c r="U77" s="238">
        <v>12</v>
      </c>
      <c r="V77" s="238">
        <v>8</v>
      </c>
      <c r="W77" s="238">
        <v>2</v>
      </c>
      <c r="X77" s="238">
        <v>3</v>
      </c>
      <c r="Y77" s="238">
        <v>0</v>
      </c>
      <c r="Z77" s="238">
        <v>0</v>
      </c>
      <c r="AA77" s="238">
        <v>0</v>
      </c>
      <c r="AB77" s="238">
        <v>39</v>
      </c>
    </row>
    <row r="78" spans="12:28" x14ac:dyDescent="0.2">
      <c r="L78" s="283">
        <v>6</v>
      </c>
      <c r="M78" s="284">
        <v>42344</v>
      </c>
      <c r="N78" s="238"/>
      <c r="O78" s="238">
        <v>6</v>
      </c>
      <c r="P78" s="238"/>
      <c r="Q78" s="238"/>
      <c r="R78" s="238"/>
      <c r="S78" s="238" t="s">
        <v>200</v>
      </c>
      <c r="T78" s="238">
        <v>5</v>
      </c>
      <c r="U78" s="238">
        <v>10</v>
      </c>
      <c r="V78" s="238">
        <v>4</v>
      </c>
      <c r="W78" s="238">
        <v>0</v>
      </c>
      <c r="X78" s="238">
        <v>4</v>
      </c>
      <c r="Y78" s="238">
        <v>1</v>
      </c>
      <c r="Z78" s="238">
        <v>1</v>
      </c>
      <c r="AA78" s="238">
        <v>0</v>
      </c>
      <c r="AB78" s="238">
        <v>25</v>
      </c>
    </row>
    <row r="79" spans="12:28" ht="14.25" customHeight="1" x14ac:dyDescent="0.2">
      <c r="L79" s="283">
        <v>7</v>
      </c>
      <c r="M79" s="284">
        <v>42345</v>
      </c>
      <c r="N79" s="238"/>
      <c r="O79" s="238">
        <v>2</v>
      </c>
      <c r="P79" s="238"/>
      <c r="Q79" s="238"/>
      <c r="R79" s="238"/>
      <c r="S79" s="238" t="s">
        <v>201</v>
      </c>
      <c r="T79" s="238">
        <v>4</v>
      </c>
      <c r="U79" s="238">
        <v>6</v>
      </c>
      <c r="V79" s="238">
        <v>6</v>
      </c>
      <c r="W79" s="238">
        <v>1</v>
      </c>
      <c r="X79" s="238">
        <v>10</v>
      </c>
      <c r="Y79" s="238">
        <v>1</v>
      </c>
      <c r="Z79" s="238">
        <v>1</v>
      </c>
      <c r="AA79" s="238">
        <v>0</v>
      </c>
      <c r="AB79" s="238">
        <v>29</v>
      </c>
    </row>
    <row r="80" spans="12:28" x14ac:dyDescent="0.2">
      <c r="L80" s="285">
        <v>1</v>
      </c>
      <c r="M80" s="284">
        <v>42346</v>
      </c>
      <c r="N80" s="238"/>
      <c r="O80" s="238">
        <v>1</v>
      </c>
      <c r="P80" s="238"/>
      <c r="Q80" s="238"/>
      <c r="R80" s="238"/>
      <c r="S80" s="238" t="s">
        <v>202</v>
      </c>
      <c r="T80" s="238">
        <v>10</v>
      </c>
      <c r="U80" s="238">
        <v>8</v>
      </c>
      <c r="V80" s="238">
        <v>7</v>
      </c>
      <c r="W80" s="238">
        <v>1</v>
      </c>
      <c r="X80" s="238">
        <v>3</v>
      </c>
      <c r="Y80" s="238">
        <v>1</v>
      </c>
      <c r="Z80" s="238">
        <v>0</v>
      </c>
      <c r="AA80" s="238">
        <v>0</v>
      </c>
      <c r="AB80" s="238">
        <v>30</v>
      </c>
    </row>
    <row r="81" spans="12:28" ht="14.25" customHeight="1" x14ac:dyDescent="0.2">
      <c r="L81" s="285">
        <v>2</v>
      </c>
      <c r="M81" s="284">
        <v>42347</v>
      </c>
      <c r="N81" s="238"/>
      <c r="O81" s="238">
        <v>5</v>
      </c>
      <c r="P81" s="238"/>
      <c r="Q81" s="238"/>
      <c r="R81" s="238"/>
      <c r="S81" s="238" t="s">
        <v>203</v>
      </c>
      <c r="T81" s="238">
        <v>5</v>
      </c>
      <c r="U81" s="238">
        <v>10</v>
      </c>
      <c r="V81" s="238">
        <v>4</v>
      </c>
      <c r="W81" s="238">
        <v>0</v>
      </c>
      <c r="X81" s="238">
        <v>0</v>
      </c>
      <c r="Y81" s="238">
        <v>0</v>
      </c>
      <c r="Z81" s="238">
        <v>3</v>
      </c>
      <c r="AA81" s="238">
        <v>0</v>
      </c>
      <c r="AB81" s="238">
        <v>22</v>
      </c>
    </row>
    <row r="82" spans="12:28" x14ac:dyDescent="0.2">
      <c r="L82" s="285">
        <v>3</v>
      </c>
      <c r="M82" s="284">
        <v>42348</v>
      </c>
      <c r="N82" s="238"/>
      <c r="O82" s="238">
        <v>1</v>
      </c>
      <c r="P82" s="238"/>
      <c r="Q82" s="238"/>
      <c r="R82" s="238"/>
      <c r="S82" s="238" t="s">
        <v>204</v>
      </c>
      <c r="T82" s="238">
        <v>14</v>
      </c>
      <c r="U82" s="238">
        <v>6</v>
      </c>
      <c r="V82" s="238">
        <v>8</v>
      </c>
      <c r="W82" s="238">
        <v>3</v>
      </c>
      <c r="X82" s="238">
        <v>7</v>
      </c>
      <c r="Y82" s="238">
        <v>1</v>
      </c>
      <c r="Z82" s="238">
        <v>1</v>
      </c>
      <c r="AA82" s="238">
        <v>0</v>
      </c>
      <c r="AB82" s="238">
        <v>40</v>
      </c>
    </row>
    <row r="83" spans="12:28" x14ac:dyDescent="0.2">
      <c r="L83" s="285">
        <v>4</v>
      </c>
      <c r="M83" s="284">
        <v>42349</v>
      </c>
      <c r="N83" s="238"/>
      <c r="O83" s="238">
        <v>1</v>
      </c>
      <c r="P83" s="238"/>
      <c r="Q83" s="238"/>
      <c r="R83" s="238"/>
      <c r="S83" s="238" t="s">
        <v>205</v>
      </c>
      <c r="T83" s="238">
        <v>12</v>
      </c>
      <c r="U83" s="238">
        <v>9</v>
      </c>
      <c r="V83" s="238">
        <v>3</v>
      </c>
      <c r="W83" s="238">
        <v>6</v>
      </c>
      <c r="X83" s="238">
        <v>6</v>
      </c>
      <c r="Y83" s="238">
        <v>3</v>
      </c>
      <c r="Z83" s="238">
        <v>1</v>
      </c>
      <c r="AA83" s="238">
        <v>0</v>
      </c>
      <c r="AB83" s="238">
        <v>40</v>
      </c>
    </row>
    <row r="84" spans="12:28" x14ac:dyDescent="0.2">
      <c r="L84" s="285">
        <v>5</v>
      </c>
      <c r="M84" s="284">
        <v>42350</v>
      </c>
      <c r="N84" s="238"/>
      <c r="O84" s="238">
        <v>4</v>
      </c>
      <c r="P84" s="238"/>
      <c r="Q84" s="238"/>
      <c r="R84" s="238"/>
      <c r="S84" s="238" t="s">
        <v>206</v>
      </c>
      <c r="T84" s="238">
        <v>8</v>
      </c>
      <c r="U84" s="238">
        <v>4</v>
      </c>
      <c r="V84" s="238">
        <v>2</v>
      </c>
      <c r="W84" s="238">
        <v>1</v>
      </c>
      <c r="X84" s="238">
        <v>5</v>
      </c>
      <c r="Y84" s="238">
        <v>2</v>
      </c>
      <c r="Z84" s="238">
        <v>1</v>
      </c>
      <c r="AA84" s="238">
        <v>1</v>
      </c>
      <c r="AB84" s="238">
        <v>24</v>
      </c>
    </row>
    <row r="85" spans="12:28" x14ac:dyDescent="0.2">
      <c r="L85" s="285">
        <v>6</v>
      </c>
      <c r="M85" s="284">
        <v>42351</v>
      </c>
      <c r="N85" s="238"/>
      <c r="O85" s="238">
        <v>1</v>
      </c>
      <c r="P85" s="238"/>
      <c r="Q85" s="238"/>
      <c r="R85" s="238"/>
      <c r="S85" s="238" t="s">
        <v>207</v>
      </c>
      <c r="T85" s="238">
        <v>7</v>
      </c>
      <c r="U85" s="238">
        <v>3</v>
      </c>
      <c r="V85" s="238">
        <v>2</v>
      </c>
      <c r="W85" s="238">
        <v>7</v>
      </c>
      <c r="X85" s="238">
        <v>2</v>
      </c>
      <c r="Y85" s="238">
        <v>1</v>
      </c>
      <c r="Z85" s="238">
        <v>0</v>
      </c>
      <c r="AA85" s="238">
        <v>0</v>
      </c>
      <c r="AB85" s="238">
        <v>22</v>
      </c>
    </row>
    <row r="86" spans="12:28" x14ac:dyDescent="0.2">
      <c r="L86" s="285">
        <v>7</v>
      </c>
      <c r="M86" s="284">
        <v>42352</v>
      </c>
      <c r="N86" s="238"/>
      <c r="O86" s="238">
        <v>3</v>
      </c>
      <c r="P86" s="238"/>
      <c r="Q86" s="238"/>
      <c r="R86" s="238"/>
      <c r="S86" s="238" t="s">
        <v>208</v>
      </c>
      <c r="T86" s="238">
        <v>13</v>
      </c>
      <c r="U86" s="238">
        <v>8</v>
      </c>
      <c r="V86" s="238">
        <v>7</v>
      </c>
      <c r="W86" s="238">
        <v>2</v>
      </c>
      <c r="X86" s="238">
        <v>2</v>
      </c>
      <c r="Y86" s="238">
        <v>4</v>
      </c>
      <c r="Z86" s="238">
        <v>1</v>
      </c>
      <c r="AA86" s="238">
        <v>2</v>
      </c>
      <c r="AB86" s="238">
        <v>39</v>
      </c>
    </row>
    <row r="87" spans="12:28" x14ac:dyDescent="0.2">
      <c r="L87" s="283">
        <v>1</v>
      </c>
      <c r="M87" s="284">
        <v>42353</v>
      </c>
      <c r="N87" s="238"/>
      <c r="O87" s="238">
        <v>2</v>
      </c>
      <c r="P87" s="238"/>
      <c r="Q87" s="238"/>
      <c r="R87" s="238"/>
      <c r="S87" s="238"/>
      <c r="T87" s="238"/>
      <c r="U87" s="238"/>
      <c r="V87" s="238"/>
      <c r="W87" s="238"/>
      <c r="X87" s="238"/>
      <c r="Y87" s="238"/>
      <c r="Z87" s="238"/>
      <c r="AA87" s="238"/>
      <c r="AB87" s="238"/>
    </row>
    <row r="88" spans="12:28" x14ac:dyDescent="0.2">
      <c r="L88" s="283">
        <v>2</v>
      </c>
      <c r="M88" s="284">
        <v>42354</v>
      </c>
      <c r="N88" s="238"/>
      <c r="O88" s="238">
        <v>6</v>
      </c>
      <c r="P88" s="238"/>
      <c r="Q88" s="238"/>
      <c r="R88" s="238"/>
      <c r="S88" s="238"/>
      <c r="T88" s="238"/>
      <c r="U88" s="238"/>
      <c r="V88" s="238"/>
      <c r="W88" s="238"/>
      <c r="X88" s="238"/>
      <c r="Y88" s="238"/>
      <c r="Z88" s="238"/>
      <c r="AA88" s="238"/>
      <c r="AB88" s="238"/>
    </row>
    <row r="89" spans="12:28" x14ac:dyDescent="0.2">
      <c r="L89" s="283">
        <v>3</v>
      </c>
      <c r="M89" s="284">
        <v>42355</v>
      </c>
      <c r="N89" s="238"/>
      <c r="O89" s="238">
        <v>4</v>
      </c>
      <c r="P89" s="238"/>
      <c r="Q89" s="238"/>
      <c r="R89" s="238"/>
      <c r="S89" s="238"/>
      <c r="T89" s="238"/>
      <c r="U89" s="238"/>
      <c r="V89" s="238"/>
      <c r="W89" s="238"/>
      <c r="X89" s="238"/>
      <c r="Y89" s="238"/>
      <c r="Z89" s="238"/>
      <c r="AA89" s="238"/>
      <c r="AB89" s="238"/>
    </row>
    <row r="90" spans="12:28" x14ac:dyDescent="0.2">
      <c r="L90" s="283">
        <v>4</v>
      </c>
      <c r="M90" s="284">
        <v>42356</v>
      </c>
      <c r="N90" s="238"/>
      <c r="O90" s="238">
        <v>6</v>
      </c>
      <c r="P90" s="238"/>
      <c r="Q90" s="238"/>
      <c r="R90" s="238"/>
      <c r="S90" s="238"/>
      <c r="T90" s="238"/>
      <c r="U90" s="238"/>
      <c r="V90" s="238"/>
      <c r="W90" s="238"/>
      <c r="X90" s="238"/>
      <c r="Y90" s="238"/>
      <c r="Z90" s="238"/>
      <c r="AA90" s="238"/>
      <c r="AB90" s="238"/>
    </row>
    <row r="91" spans="12:28" x14ac:dyDescent="0.2">
      <c r="L91" s="283">
        <v>5</v>
      </c>
      <c r="M91" s="284">
        <v>42357</v>
      </c>
      <c r="N91" s="238"/>
      <c r="O91" s="238">
        <v>2</v>
      </c>
      <c r="P91" s="238"/>
      <c r="Q91" s="238"/>
      <c r="R91" s="238"/>
      <c r="S91" s="238"/>
      <c r="T91" s="238"/>
      <c r="U91" s="238"/>
      <c r="V91" s="238"/>
      <c r="W91" s="238"/>
      <c r="X91" s="238"/>
      <c r="Y91" s="238"/>
      <c r="Z91" s="238"/>
      <c r="AA91" s="238"/>
      <c r="AB91" s="238"/>
    </row>
    <row r="92" spans="12:28" x14ac:dyDescent="0.2">
      <c r="L92" s="283">
        <v>6</v>
      </c>
      <c r="M92" s="284">
        <v>42358</v>
      </c>
      <c r="N92" s="238"/>
      <c r="O92" s="238">
        <v>4</v>
      </c>
      <c r="P92" s="238"/>
      <c r="Q92" s="238"/>
      <c r="R92" s="238"/>
      <c r="S92" s="238"/>
      <c r="T92" s="238"/>
      <c r="U92" s="238"/>
      <c r="V92" s="238"/>
      <c r="W92" s="238"/>
      <c r="X92" s="238"/>
      <c r="Y92" s="238"/>
      <c r="Z92" s="238"/>
      <c r="AA92" s="238"/>
      <c r="AB92" s="238"/>
    </row>
    <row r="93" spans="12:28" x14ac:dyDescent="0.2">
      <c r="L93" s="283">
        <v>7</v>
      </c>
      <c r="M93" s="284">
        <v>42359</v>
      </c>
      <c r="N93" s="238"/>
      <c r="O93" s="238">
        <v>2</v>
      </c>
      <c r="P93" s="238"/>
      <c r="Q93" s="238"/>
      <c r="R93" s="238"/>
      <c r="S93" s="238"/>
      <c r="T93" s="238"/>
      <c r="U93" s="238"/>
      <c r="V93" s="238"/>
      <c r="W93" s="238"/>
      <c r="X93" s="238"/>
      <c r="Y93" s="238"/>
      <c r="Z93" s="238"/>
      <c r="AA93" s="238"/>
      <c r="AB93" s="238"/>
    </row>
    <row r="94" spans="12:28" x14ac:dyDescent="0.2">
      <c r="L94" s="285">
        <v>1</v>
      </c>
      <c r="M94" s="284">
        <v>42360</v>
      </c>
      <c r="N94" s="238"/>
      <c r="O94" s="238">
        <v>2</v>
      </c>
      <c r="P94" s="238"/>
      <c r="Q94" s="238"/>
      <c r="R94" s="238"/>
      <c r="S94" s="238"/>
      <c r="T94" s="238"/>
      <c r="U94" s="238"/>
      <c r="V94" s="238"/>
      <c r="W94" s="238"/>
      <c r="X94" s="238"/>
      <c r="Y94" s="238"/>
      <c r="Z94" s="238"/>
      <c r="AA94" s="238"/>
      <c r="AB94" s="238"/>
    </row>
    <row r="95" spans="12:28" x14ac:dyDescent="0.2">
      <c r="L95" s="286">
        <v>2</v>
      </c>
      <c r="M95" s="287">
        <v>42361</v>
      </c>
      <c r="N95" s="288"/>
      <c r="O95" s="288">
        <v>4</v>
      </c>
      <c r="P95" s="238"/>
      <c r="Q95" s="238"/>
      <c r="R95" s="238"/>
      <c r="S95" s="238"/>
      <c r="T95" s="238"/>
      <c r="U95" s="238"/>
      <c r="V95" s="238"/>
      <c r="W95" s="238"/>
      <c r="X95" s="238"/>
      <c r="Y95" s="238"/>
      <c r="Z95" s="238"/>
      <c r="AA95" s="238"/>
      <c r="AB95" s="238"/>
    </row>
    <row r="96" spans="12:28" x14ac:dyDescent="0.2">
      <c r="L96" s="286">
        <v>3</v>
      </c>
      <c r="M96" s="287">
        <v>42362</v>
      </c>
      <c r="N96" s="288"/>
      <c r="O96" s="288">
        <v>3</v>
      </c>
      <c r="P96" s="238"/>
      <c r="Q96" s="238"/>
      <c r="R96" s="238"/>
      <c r="S96" s="238"/>
      <c r="T96" s="238"/>
      <c r="U96" s="238"/>
      <c r="V96" s="238"/>
      <c r="W96" s="238"/>
      <c r="X96" s="238"/>
      <c r="Y96" s="238"/>
      <c r="Z96" s="238"/>
      <c r="AA96" s="238"/>
      <c r="AB96" s="238"/>
    </row>
    <row r="97" spans="12:28" x14ac:dyDescent="0.2">
      <c r="L97" s="286">
        <v>4</v>
      </c>
      <c r="M97" s="287">
        <v>42363</v>
      </c>
      <c r="N97" s="288"/>
      <c r="O97" s="288">
        <v>2</v>
      </c>
      <c r="P97" s="238"/>
      <c r="Q97" s="238"/>
      <c r="R97" s="238"/>
      <c r="S97" s="238"/>
      <c r="T97" s="238"/>
      <c r="U97" s="238"/>
      <c r="V97" s="238"/>
      <c r="W97" s="238"/>
      <c r="X97" s="238"/>
      <c r="Y97" s="238"/>
      <c r="Z97" s="238"/>
      <c r="AA97" s="238"/>
      <c r="AB97" s="238"/>
    </row>
    <row r="98" spans="12:28" x14ac:dyDescent="0.2">
      <c r="L98" s="286">
        <v>5</v>
      </c>
      <c r="M98" s="287">
        <v>42364</v>
      </c>
      <c r="N98" s="288"/>
      <c r="O98" s="288">
        <v>8</v>
      </c>
      <c r="P98" s="238"/>
      <c r="Q98" s="238"/>
      <c r="R98" s="238"/>
      <c r="S98" s="238"/>
      <c r="T98" s="238"/>
      <c r="U98" s="238"/>
      <c r="V98" s="238"/>
      <c r="W98" s="238"/>
      <c r="X98" s="238"/>
      <c r="Y98" s="238"/>
      <c r="Z98" s="238"/>
      <c r="AA98" s="238"/>
      <c r="AB98" s="238"/>
    </row>
    <row r="99" spans="12:28" x14ac:dyDescent="0.2">
      <c r="L99" s="286">
        <v>6</v>
      </c>
      <c r="M99" s="287">
        <v>42365</v>
      </c>
      <c r="N99" s="288"/>
      <c r="O99" s="288">
        <v>3</v>
      </c>
      <c r="P99" s="238"/>
      <c r="Q99" s="238"/>
      <c r="R99" s="238"/>
      <c r="S99" s="238"/>
      <c r="T99" s="238"/>
      <c r="U99" s="238"/>
      <c r="V99" s="238"/>
      <c r="W99" s="238"/>
      <c r="X99" s="238"/>
      <c r="Y99" s="238"/>
      <c r="Z99" s="238"/>
      <c r="AA99" s="238"/>
      <c r="AB99" s="238"/>
    </row>
    <row r="100" spans="12:28" x14ac:dyDescent="0.2">
      <c r="L100" s="286">
        <v>7</v>
      </c>
      <c r="M100" s="287">
        <v>42366</v>
      </c>
      <c r="N100" s="288"/>
      <c r="O100" s="288">
        <v>1</v>
      </c>
      <c r="P100" s="238"/>
      <c r="Q100" s="238"/>
      <c r="R100" s="238"/>
      <c r="S100" s="238"/>
      <c r="T100" s="238"/>
      <c r="U100" s="238"/>
      <c r="V100" s="238"/>
      <c r="W100" s="238"/>
      <c r="X100" s="238"/>
      <c r="Y100" s="238"/>
      <c r="Z100" s="238"/>
      <c r="AA100" s="238"/>
      <c r="AB100" s="238"/>
    </row>
    <row r="101" spans="12:28" x14ac:dyDescent="0.2">
      <c r="L101" s="289">
        <v>1</v>
      </c>
      <c r="M101" s="287">
        <v>42367</v>
      </c>
      <c r="N101" s="288"/>
      <c r="O101" s="288">
        <v>5</v>
      </c>
      <c r="P101" s="238"/>
      <c r="Q101" s="238"/>
      <c r="R101" s="238"/>
      <c r="S101" s="238"/>
      <c r="T101" s="238"/>
      <c r="U101" s="238"/>
      <c r="V101" s="238"/>
      <c r="W101" s="238"/>
      <c r="X101" s="238"/>
      <c r="Y101" s="238"/>
      <c r="Z101" s="238"/>
      <c r="AA101" s="238"/>
      <c r="AB101" s="238"/>
    </row>
    <row r="102" spans="12:28" x14ac:dyDescent="0.2">
      <c r="L102" s="289">
        <v>2</v>
      </c>
      <c r="M102" s="287">
        <v>42368</v>
      </c>
      <c r="N102" s="288"/>
      <c r="O102" s="288">
        <v>2</v>
      </c>
      <c r="P102" s="238"/>
      <c r="Q102" s="238"/>
      <c r="R102" s="238"/>
      <c r="S102" s="238"/>
      <c r="T102" s="238"/>
      <c r="U102" s="238"/>
      <c r="V102" s="238"/>
      <c r="W102" s="238"/>
      <c r="X102" s="238"/>
      <c r="Y102" s="238"/>
      <c r="Z102" s="238"/>
      <c r="AA102" s="238"/>
      <c r="AB102" s="238"/>
    </row>
    <row r="103" spans="12:28" x14ac:dyDescent="0.2">
      <c r="L103" s="289">
        <v>3</v>
      </c>
      <c r="M103" s="287">
        <v>42369</v>
      </c>
      <c r="N103" s="288"/>
      <c r="O103" s="288">
        <v>3</v>
      </c>
      <c r="P103" s="238"/>
      <c r="Q103" s="238"/>
      <c r="R103" s="238"/>
      <c r="S103" s="238"/>
      <c r="T103" s="238"/>
      <c r="U103" s="238"/>
      <c r="V103" s="238"/>
      <c r="W103" s="238"/>
      <c r="X103" s="238"/>
      <c r="Y103" s="238"/>
      <c r="Z103" s="238"/>
      <c r="AA103" s="238"/>
      <c r="AB103" s="238"/>
    </row>
    <row r="104" spans="12:28" x14ac:dyDescent="0.2">
      <c r="L104" s="289">
        <v>4</v>
      </c>
      <c r="M104" s="287">
        <v>42370</v>
      </c>
      <c r="N104" s="288"/>
      <c r="O104" s="288">
        <v>2</v>
      </c>
      <c r="P104" s="238"/>
      <c r="Q104" s="238"/>
      <c r="R104" s="238"/>
      <c r="S104" s="238"/>
      <c r="T104" s="238"/>
      <c r="U104" s="238"/>
      <c r="V104" s="238"/>
      <c r="W104" s="238"/>
      <c r="X104" s="238"/>
      <c r="Y104" s="238"/>
      <c r="Z104" s="238"/>
      <c r="AA104" s="238"/>
      <c r="AB104" s="238"/>
    </row>
    <row r="105" spans="12:28" x14ac:dyDescent="0.2">
      <c r="L105" s="289">
        <v>5</v>
      </c>
      <c r="M105" s="287">
        <v>42371</v>
      </c>
      <c r="N105" s="288"/>
      <c r="O105" s="288">
        <v>4</v>
      </c>
      <c r="P105" s="238"/>
      <c r="Q105" s="238"/>
      <c r="R105" s="238"/>
      <c r="S105" s="238"/>
      <c r="T105" s="238"/>
      <c r="U105" s="238"/>
      <c r="V105" s="238"/>
      <c r="W105" s="238"/>
      <c r="X105" s="238"/>
      <c r="Y105" s="238"/>
      <c r="Z105" s="238"/>
      <c r="AA105" s="238"/>
      <c r="AB105" s="238"/>
    </row>
    <row r="106" spans="12:28" x14ac:dyDescent="0.2">
      <c r="L106" s="289">
        <v>6</v>
      </c>
      <c r="M106" s="287">
        <v>42372</v>
      </c>
      <c r="N106" s="288"/>
      <c r="O106" s="288">
        <v>2</v>
      </c>
      <c r="P106" s="238"/>
      <c r="Q106" s="238"/>
      <c r="R106" s="238"/>
      <c r="S106" s="238"/>
      <c r="T106" s="238"/>
      <c r="U106" s="238"/>
      <c r="V106" s="238"/>
      <c r="W106" s="238"/>
      <c r="X106" s="238"/>
      <c r="Y106" s="238"/>
      <c r="Z106" s="238"/>
      <c r="AA106" s="238"/>
      <c r="AB106" s="238"/>
    </row>
    <row r="107" spans="12:28" x14ac:dyDescent="0.2">
      <c r="L107" s="283">
        <v>7</v>
      </c>
      <c r="M107" s="284">
        <v>42373</v>
      </c>
      <c r="N107" s="238"/>
      <c r="O107" s="238">
        <v>4</v>
      </c>
      <c r="P107" s="238"/>
      <c r="Q107" s="238"/>
      <c r="R107" s="238"/>
      <c r="S107" s="238"/>
      <c r="T107" s="238"/>
      <c r="U107" s="238"/>
      <c r="V107" s="238"/>
      <c r="W107" s="238"/>
      <c r="X107" s="238"/>
      <c r="Y107" s="238"/>
      <c r="Z107" s="238"/>
      <c r="AA107" s="238"/>
      <c r="AB107" s="238"/>
    </row>
    <row r="108" spans="12:28" x14ac:dyDescent="0.2">
      <c r="L108" s="285">
        <v>1</v>
      </c>
      <c r="M108" s="284">
        <v>42374</v>
      </c>
      <c r="N108" s="238"/>
      <c r="O108" s="238">
        <v>1</v>
      </c>
      <c r="P108" s="238"/>
      <c r="Q108" s="238"/>
      <c r="R108" s="238"/>
      <c r="S108" s="238"/>
      <c r="T108" s="238"/>
      <c r="U108" s="238"/>
      <c r="V108" s="238"/>
      <c r="W108" s="238"/>
      <c r="X108" s="238"/>
      <c r="Y108" s="238"/>
      <c r="Z108" s="238"/>
      <c r="AA108" s="238"/>
      <c r="AB108" s="238"/>
    </row>
    <row r="109" spans="12:28" x14ac:dyDescent="0.2">
      <c r="L109" s="285">
        <v>2</v>
      </c>
      <c r="M109" s="284">
        <v>42375</v>
      </c>
      <c r="N109" s="238"/>
      <c r="O109" s="238">
        <v>0</v>
      </c>
      <c r="P109" s="238"/>
      <c r="Q109" s="238"/>
      <c r="R109" s="238"/>
      <c r="S109" s="238"/>
      <c r="T109" s="238"/>
      <c r="U109" s="238"/>
      <c r="V109" s="238"/>
      <c r="W109" s="238"/>
      <c r="X109" s="238"/>
      <c r="Y109" s="238"/>
      <c r="Z109" s="238"/>
      <c r="AA109" s="238"/>
      <c r="AB109" s="238"/>
    </row>
    <row r="110" spans="12:28" x14ac:dyDescent="0.2">
      <c r="L110" s="285">
        <v>3</v>
      </c>
      <c r="M110" s="284">
        <v>42376</v>
      </c>
      <c r="N110" s="238"/>
      <c r="O110" s="238">
        <v>1</v>
      </c>
      <c r="P110" s="238"/>
      <c r="Q110" s="238"/>
      <c r="R110" s="238"/>
      <c r="S110" s="238"/>
      <c r="T110" s="238"/>
      <c r="U110" s="238"/>
      <c r="V110" s="238"/>
      <c r="W110" s="238"/>
      <c r="X110" s="238"/>
      <c r="Y110" s="238"/>
      <c r="Z110" s="238"/>
      <c r="AA110" s="238"/>
      <c r="AB110" s="238"/>
    </row>
    <row r="111" spans="12:28" x14ac:dyDescent="0.2">
      <c r="L111" s="285">
        <v>4</v>
      </c>
      <c r="M111" s="284">
        <v>42377</v>
      </c>
      <c r="N111" s="238"/>
      <c r="O111" s="238">
        <v>2</v>
      </c>
      <c r="P111" s="238"/>
      <c r="Q111" s="238"/>
      <c r="R111" s="238"/>
      <c r="S111" s="238"/>
      <c r="T111" s="238"/>
      <c r="U111" s="238"/>
      <c r="V111" s="238"/>
      <c r="W111" s="238"/>
      <c r="X111" s="238"/>
      <c r="Y111" s="238"/>
      <c r="Z111" s="238"/>
      <c r="AA111" s="238"/>
      <c r="AB111" s="238"/>
    </row>
    <row r="112" spans="12:28" x14ac:dyDescent="0.2">
      <c r="L112" s="285">
        <v>5</v>
      </c>
      <c r="M112" s="284">
        <v>42378</v>
      </c>
      <c r="N112" s="238"/>
      <c r="O112" s="238">
        <v>9</v>
      </c>
      <c r="P112" s="238"/>
      <c r="Q112" s="238"/>
      <c r="R112" s="238"/>
      <c r="S112" s="238"/>
      <c r="T112" s="238"/>
      <c r="U112" s="238"/>
      <c r="V112" s="238"/>
      <c r="W112" s="238"/>
      <c r="X112" s="238"/>
      <c r="Y112" s="238"/>
      <c r="Z112" s="238"/>
      <c r="AA112" s="238"/>
      <c r="AB112" s="238"/>
    </row>
    <row r="113" spans="12:28" x14ac:dyDescent="0.2">
      <c r="L113" s="285">
        <v>6</v>
      </c>
      <c r="M113" s="284">
        <v>42379</v>
      </c>
      <c r="N113" s="238"/>
      <c r="O113" s="238">
        <v>4</v>
      </c>
      <c r="P113" s="238"/>
      <c r="Q113" s="238"/>
      <c r="R113" s="238"/>
      <c r="S113" s="238"/>
      <c r="T113" s="238"/>
      <c r="U113" s="238"/>
      <c r="V113" s="238"/>
      <c r="W113" s="238"/>
      <c r="X113" s="238"/>
      <c r="Y113" s="238"/>
      <c r="Z113" s="238"/>
      <c r="AA113" s="238"/>
      <c r="AB113" s="238"/>
    </row>
    <row r="114" spans="12:28" x14ac:dyDescent="0.2">
      <c r="L114" s="285">
        <v>7</v>
      </c>
      <c r="M114" s="284">
        <v>42380</v>
      </c>
      <c r="N114" s="238"/>
      <c r="O114" s="238">
        <v>1</v>
      </c>
      <c r="P114" s="238"/>
      <c r="Q114" s="238"/>
      <c r="R114" s="238"/>
      <c r="S114" s="238"/>
      <c r="T114" s="238"/>
      <c r="U114" s="238"/>
      <c r="V114" s="238"/>
      <c r="W114" s="238"/>
      <c r="X114" s="238"/>
      <c r="Y114" s="238"/>
      <c r="Z114" s="238"/>
      <c r="AA114" s="238"/>
      <c r="AB114" s="238"/>
    </row>
    <row r="115" spans="12:28" x14ac:dyDescent="0.2">
      <c r="L115" s="283">
        <v>1</v>
      </c>
      <c r="M115" s="284">
        <v>42381</v>
      </c>
      <c r="N115" s="238"/>
      <c r="O115" s="238">
        <v>2</v>
      </c>
      <c r="P115" s="238"/>
      <c r="Q115" s="238"/>
      <c r="R115" s="238"/>
      <c r="S115" s="238"/>
      <c r="T115" s="238"/>
      <c r="U115" s="238"/>
      <c r="V115" s="238"/>
      <c r="W115" s="238"/>
      <c r="X115" s="238"/>
      <c r="Y115" s="238"/>
      <c r="Z115" s="238"/>
      <c r="AA115" s="238"/>
      <c r="AB115" s="238"/>
    </row>
    <row r="116" spans="12:28" x14ac:dyDescent="0.2">
      <c r="L116" s="283">
        <v>2</v>
      </c>
      <c r="M116" s="284">
        <v>42382</v>
      </c>
      <c r="N116" s="238"/>
      <c r="O116" s="238">
        <v>4</v>
      </c>
      <c r="P116" s="238"/>
      <c r="Q116" s="238"/>
      <c r="R116" s="238"/>
      <c r="S116" s="238"/>
      <c r="T116" s="238"/>
      <c r="U116" s="238"/>
      <c r="V116" s="238"/>
      <c r="W116" s="238"/>
      <c r="X116" s="238"/>
      <c r="Y116" s="238"/>
      <c r="Z116" s="238"/>
      <c r="AA116" s="238"/>
      <c r="AB116" s="238"/>
    </row>
    <row r="117" spans="12:28" x14ac:dyDescent="0.2">
      <c r="L117" s="283">
        <v>3</v>
      </c>
      <c r="M117" s="284">
        <v>42383</v>
      </c>
      <c r="N117" s="238"/>
      <c r="O117" s="238">
        <v>6</v>
      </c>
      <c r="P117" s="238"/>
      <c r="Q117" s="238"/>
      <c r="R117" s="238"/>
      <c r="S117" s="238"/>
      <c r="T117" s="238"/>
      <c r="U117" s="238"/>
      <c r="V117" s="238"/>
      <c r="W117" s="238"/>
      <c r="X117" s="238"/>
      <c r="Y117" s="238"/>
      <c r="Z117" s="238"/>
      <c r="AA117" s="238"/>
      <c r="AB117" s="238"/>
    </row>
    <row r="118" spans="12:28" x14ac:dyDescent="0.2">
      <c r="L118" s="283">
        <v>4</v>
      </c>
      <c r="M118" s="284">
        <v>42384</v>
      </c>
      <c r="N118" s="238"/>
      <c r="O118" s="238">
        <v>3</v>
      </c>
      <c r="P118" s="238"/>
      <c r="Q118" s="238"/>
      <c r="R118" s="238"/>
      <c r="S118" s="238"/>
      <c r="T118" s="238"/>
      <c r="U118" s="238"/>
      <c r="V118" s="238"/>
      <c r="W118" s="238"/>
      <c r="X118" s="238"/>
      <c r="Y118" s="238"/>
      <c r="Z118" s="238"/>
      <c r="AA118" s="238"/>
      <c r="AB118" s="238"/>
    </row>
    <row r="119" spans="12:28" x14ac:dyDescent="0.2">
      <c r="L119" s="283">
        <v>5</v>
      </c>
      <c r="M119" s="284">
        <v>42385</v>
      </c>
      <c r="N119" s="238"/>
      <c r="O119" s="238">
        <v>4</v>
      </c>
      <c r="P119" s="238"/>
      <c r="Q119" s="238"/>
      <c r="R119" s="238"/>
      <c r="S119" s="238"/>
      <c r="T119" s="238"/>
      <c r="U119" s="238"/>
      <c r="V119" s="238"/>
      <c r="W119" s="238"/>
      <c r="X119" s="238"/>
      <c r="Y119" s="238"/>
      <c r="Z119" s="238"/>
      <c r="AA119" s="238"/>
      <c r="AB119" s="238"/>
    </row>
    <row r="120" spans="12:28" x14ac:dyDescent="0.2">
      <c r="L120" s="283">
        <v>6</v>
      </c>
      <c r="M120" s="284">
        <v>42386</v>
      </c>
      <c r="N120" s="238"/>
      <c r="O120" s="238">
        <v>0</v>
      </c>
      <c r="P120" s="238"/>
      <c r="Q120" s="238"/>
      <c r="R120" s="238"/>
      <c r="S120" s="238"/>
      <c r="T120" s="238"/>
      <c r="U120" s="238"/>
      <c r="V120" s="238"/>
      <c r="W120" s="238"/>
      <c r="X120" s="238"/>
      <c r="Y120" s="238"/>
      <c r="Z120" s="238"/>
      <c r="AA120" s="238"/>
      <c r="AB120" s="238"/>
    </row>
    <row r="121" spans="12:28" x14ac:dyDescent="0.2">
      <c r="L121" s="283">
        <v>7</v>
      </c>
      <c r="M121" s="284">
        <v>42387</v>
      </c>
      <c r="N121" s="238"/>
      <c r="O121" s="238">
        <v>5</v>
      </c>
      <c r="P121" s="238"/>
      <c r="Q121" s="238"/>
      <c r="R121" s="238"/>
      <c r="S121" s="238"/>
      <c r="T121" s="238"/>
      <c r="U121" s="238"/>
      <c r="V121" s="238"/>
      <c r="W121" s="238"/>
      <c r="X121" s="238"/>
      <c r="Y121" s="238"/>
      <c r="Z121" s="238"/>
      <c r="AA121" s="238"/>
      <c r="AB121" s="238"/>
    </row>
    <row r="122" spans="12:28" x14ac:dyDescent="0.2">
      <c r="L122" s="285">
        <v>1</v>
      </c>
      <c r="M122" s="284">
        <v>42388</v>
      </c>
      <c r="N122" s="238"/>
      <c r="O122" s="238">
        <v>2</v>
      </c>
      <c r="P122" s="238"/>
      <c r="Q122" s="238"/>
      <c r="R122" s="238"/>
      <c r="S122" s="238"/>
      <c r="T122" s="238"/>
      <c r="U122" s="238"/>
      <c r="V122" s="238"/>
      <c r="W122" s="238"/>
      <c r="X122" s="238"/>
      <c r="Y122" s="238"/>
      <c r="Z122" s="238"/>
      <c r="AA122" s="238"/>
      <c r="AB122" s="238"/>
    </row>
    <row r="123" spans="12:28" x14ac:dyDescent="0.2">
      <c r="L123" s="285">
        <v>2</v>
      </c>
      <c r="M123" s="284">
        <v>42389</v>
      </c>
      <c r="N123" s="238"/>
      <c r="O123" s="238">
        <v>5</v>
      </c>
      <c r="P123" s="238"/>
      <c r="Q123" s="238"/>
      <c r="R123" s="238"/>
      <c r="S123" s="238"/>
      <c r="T123" s="238"/>
      <c r="U123" s="238"/>
      <c r="V123" s="238"/>
      <c r="W123" s="238"/>
      <c r="X123" s="238"/>
      <c r="Y123" s="238"/>
      <c r="Z123" s="238"/>
      <c r="AA123" s="238"/>
      <c r="AB123" s="238"/>
    </row>
    <row r="124" spans="12:28" x14ac:dyDescent="0.2">
      <c r="L124" s="285">
        <v>3</v>
      </c>
      <c r="M124" s="284">
        <v>42390</v>
      </c>
      <c r="N124" s="238"/>
      <c r="O124" s="238">
        <v>1</v>
      </c>
      <c r="P124" s="238"/>
      <c r="Q124" s="238"/>
      <c r="R124" s="238"/>
      <c r="S124" s="238"/>
      <c r="T124" s="238"/>
      <c r="U124" s="238"/>
      <c r="V124" s="238"/>
      <c r="W124" s="238"/>
      <c r="X124" s="238"/>
      <c r="Y124" s="238"/>
      <c r="Z124" s="238"/>
      <c r="AA124" s="238"/>
      <c r="AB124" s="238"/>
    </row>
    <row r="125" spans="12:28" x14ac:dyDescent="0.2">
      <c r="L125" s="285">
        <v>4</v>
      </c>
      <c r="M125" s="284">
        <v>42391</v>
      </c>
      <c r="N125" s="238"/>
      <c r="O125" s="238">
        <v>7</v>
      </c>
      <c r="P125" s="238"/>
      <c r="Q125" s="238"/>
      <c r="R125" s="238"/>
      <c r="S125" s="238"/>
      <c r="T125" s="238"/>
      <c r="U125" s="238"/>
      <c r="V125" s="238"/>
      <c r="W125" s="238"/>
      <c r="X125" s="238"/>
      <c r="Y125" s="238"/>
      <c r="Z125" s="238"/>
      <c r="AA125" s="238"/>
      <c r="AB125" s="238"/>
    </row>
    <row r="126" spans="12:28" x14ac:dyDescent="0.2">
      <c r="L126" s="285">
        <v>5</v>
      </c>
      <c r="M126" s="284">
        <v>42392</v>
      </c>
      <c r="N126" s="238"/>
      <c r="O126" s="238">
        <v>2</v>
      </c>
      <c r="P126" s="238"/>
      <c r="Q126" s="238"/>
      <c r="R126" s="238"/>
      <c r="S126" s="238"/>
      <c r="T126" s="238"/>
      <c r="U126" s="238"/>
      <c r="V126" s="238"/>
      <c r="W126" s="238"/>
      <c r="X126" s="238"/>
      <c r="Y126" s="238"/>
      <c r="Z126" s="238"/>
      <c r="AA126" s="238"/>
      <c r="AB126" s="238"/>
    </row>
    <row r="127" spans="12:28" x14ac:dyDescent="0.2">
      <c r="L127" s="285">
        <v>6</v>
      </c>
      <c r="M127" s="284">
        <v>42393</v>
      </c>
      <c r="N127" s="238"/>
      <c r="O127" s="238">
        <v>2</v>
      </c>
      <c r="P127" s="238"/>
      <c r="Q127" s="238"/>
      <c r="R127" s="238"/>
      <c r="S127" s="238"/>
      <c r="T127" s="238"/>
      <c r="U127" s="238"/>
      <c r="V127" s="238"/>
      <c r="W127" s="238"/>
      <c r="X127" s="238"/>
      <c r="Y127" s="238"/>
      <c r="Z127" s="238"/>
      <c r="AA127" s="238"/>
      <c r="AB127" s="238"/>
    </row>
    <row r="128" spans="12:28" x14ac:dyDescent="0.2">
      <c r="L128" s="285">
        <v>7</v>
      </c>
      <c r="M128" s="284">
        <v>42394</v>
      </c>
      <c r="N128" s="238"/>
      <c r="O128" s="238">
        <v>3</v>
      </c>
      <c r="P128" s="238"/>
      <c r="Q128" s="238"/>
      <c r="R128" s="238"/>
      <c r="S128" s="238"/>
      <c r="T128" s="238"/>
      <c r="U128" s="238"/>
      <c r="V128" s="238"/>
      <c r="W128" s="238"/>
      <c r="X128" s="238"/>
      <c r="Y128" s="238"/>
      <c r="Z128" s="238"/>
      <c r="AA128" s="238"/>
      <c r="AB128" s="238"/>
    </row>
    <row r="129" spans="12:28" x14ac:dyDescent="0.2">
      <c r="L129" s="283">
        <v>1</v>
      </c>
      <c r="M129" s="284">
        <v>42395</v>
      </c>
      <c r="N129" s="238"/>
      <c r="O129" s="238">
        <v>5</v>
      </c>
      <c r="P129" s="238"/>
      <c r="Q129" s="238"/>
      <c r="R129" s="238"/>
      <c r="S129" s="238"/>
      <c r="T129" s="238"/>
      <c r="U129" s="238"/>
      <c r="V129" s="238"/>
      <c r="W129" s="238"/>
      <c r="X129" s="238"/>
      <c r="Y129" s="238"/>
      <c r="Z129" s="238"/>
      <c r="AA129" s="238"/>
      <c r="AB129" s="238"/>
    </row>
    <row r="130" spans="12:28" x14ac:dyDescent="0.2">
      <c r="L130" s="283">
        <v>2</v>
      </c>
      <c r="M130" s="284">
        <v>42396</v>
      </c>
      <c r="N130" s="238"/>
      <c r="O130" s="238">
        <v>7</v>
      </c>
      <c r="P130" s="238"/>
      <c r="Q130" s="238"/>
      <c r="R130" s="238"/>
      <c r="S130" s="238"/>
      <c r="T130" s="238"/>
      <c r="U130" s="238"/>
      <c r="V130" s="238"/>
      <c r="W130" s="238"/>
      <c r="X130" s="238"/>
      <c r="Y130" s="238"/>
      <c r="Z130" s="238"/>
      <c r="AA130" s="238"/>
      <c r="AB130" s="238"/>
    </row>
    <row r="131" spans="12:28" x14ac:dyDescent="0.2">
      <c r="L131" s="283">
        <v>3</v>
      </c>
      <c r="M131" s="284">
        <v>42397</v>
      </c>
      <c r="N131" s="238"/>
      <c r="O131" s="238">
        <v>5</v>
      </c>
      <c r="P131" s="238"/>
      <c r="Q131" s="238"/>
      <c r="R131" s="238"/>
      <c r="S131" s="238"/>
      <c r="T131" s="238"/>
      <c r="U131" s="238"/>
      <c r="V131" s="238"/>
      <c r="W131" s="238"/>
      <c r="X131" s="238"/>
      <c r="Y131" s="238"/>
      <c r="Z131" s="238"/>
      <c r="AA131" s="238"/>
      <c r="AB131" s="238"/>
    </row>
    <row r="132" spans="12:28" x14ac:dyDescent="0.2">
      <c r="L132" s="283">
        <v>4</v>
      </c>
      <c r="M132" s="284">
        <v>42398</v>
      </c>
      <c r="N132" s="238"/>
      <c r="O132" s="238">
        <v>4</v>
      </c>
      <c r="P132" s="238"/>
      <c r="Q132" s="238"/>
      <c r="R132" s="238"/>
      <c r="S132" s="238"/>
      <c r="T132" s="238"/>
      <c r="U132" s="238"/>
      <c r="V132" s="238"/>
      <c r="W132" s="238"/>
      <c r="X132" s="238"/>
      <c r="Y132" s="238"/>
      <c r="Z132" s="238"/>
      <c r="AA132" s="238"/>
      <c r="AB132" s="238"/>
    </row>
    <row r="133" spans="12:28" x14ac:dyDescent="0.2">
      <c r="L133" s="283">
        <v>5</v>
      </c>
      <c r="M133" s="284">
        <v>42399</v>
      </c>
      <c r="N133" s="238"/>
      <c r="O133" s="238">
        <v>2</v>
      </c>
      <c r="P133" s="238"/>
      <c r="Q133" s="238"/>
      <c r="R133" s="238"/>
      <c r="S133" s="238"/>
      <c r="T133" s="238"/>
      <c r="U133" s="238"/>
      <c r="V133" s="238"/>
      <c r="W133" s="238"/>
      <c r="X133" s="238"/>
      <c r="Y133" s="238"/>
      <c r="Z133" s="238"/>
      <c r="AA133" s="238"/>
      <c r="AB133" s="238"/>
    </row>
    <row r="134" spans="12:28" x14ac:dyDescent="0.2">
      <c r="L134" s="283">
        <v>6</v>
      </c>
      <c r="M134" s="284">
        <v>42400</v>
      </c>
      <c r="N134" s="238"/>
      <c r="O134" s="238">
        <v>0</v>
      </c>
      <c r="P134" s="238"/>
      <c r="Q134" s="238"/>
      <c r="R134" s="238"/>
      <c r="S134" s="238"/>
      <c r="T134" s="238"/>
      <c r="U134" s="238"/>
      <c r="V134" s="238"/>
      <c r="W134" s="238"/>
      <c r="X134" s="238"/>
      <c r="Y134" s="238"/>
      <c r="Z134" s="238"/>
      <c r="AA134" s="238"/>
      <c r="AB134" s="238"/>
    </row>
    <row r="135" spans="12:28" x14ac:dyDescent="0.2">
      <c r="L135" s="283">
        <v>7</v>
      </c>
      <c r="N135" s="238"/>
      <c r="O135" s="238"/>
      <c r="R135" s="238"/>
      <c r="S135" s="238"/>
      <c r="T135" s="238"/>
      <c r="U135" s="238"/>
      <c r="V135" s="238"/>
      <c r="W135" s="238"/>
      <c r="X135" s="238"/>
      <c r="Y135" s="238"/>
      <c r="Z135" s="238"/>
      <c r="AA135" s="238"/>
      <c r="AB135" s="238"/>
    </row>
    <row r="136" spans="12:28" x14ac:dyDescent="0.2">
      <c r="L136" s="285"/>
      <c r="N136" s="238"/>
      <c r="O136" s="238"/>
      <c r="T136" s="154"/>
    </row>
    <row r="137" spans="12:28" x14ac:dyDescent="0.2">
      <c r="L137" s="285"/>
      <c r="T137" s="128"/>
    </row>
    <row r="138" spans="12:28" x14ac:dyDescent="0.2">
      <c r="L138" s="285"/>
      <c r="T138" s="128"/>
    </row>
    <row r="139" spans="12:28" x14ac:dyDescent="0.2">
      <c r="L139" s="285"/>
      <c r="T139" s="128"/>
      <c r="U139" s="153"/>
    </row>
    <row r="140" spans="12:28" x14ac:dyDescent="0.2">
      <c r="L140" s="285"/>
      <c r="T140" s="128"/>
    </row>
    <row r="141" spans="12:28" x14ac:dyDescent="0.2">
      <c r="L141" s="285"/>
      <c r="T141" s="128"/>
    </row>
    <row r="142" spans="12:28" x14ac:dyDescent="0.2">
      <c r="L142" s="285"/>
      <c r="T142" s="128"/>
    </row>
    <row r="143" spans="12:28" x14ac:dyDescent="0.2">
      <c r="T143" s="128"/>
    </row>
    <row r="144" spans="12:28" x14ac:dyDescent="0.2">
      <c r="T144" s="128"/>
    </row>
    <row r="145" spans="20:20" x14ac:dyDescent="0.2">
      <c r="T145" s="128"/>
    </row>
    <row r="146" spans="20:20" x14ac:dyDescent="0.2">
      <c r="T146" s="128"/>
    </row>
    <row r="147" spans="20:20" x14ac:dyDescent="0.2">
      <c r="T147" s="128"/>
    </row>
    <row r="148" spans="20:20" x14ac:dyDescent="0.2">
      <c r="T148" s="128"/>
    </row>
    <row r="149" spans="20:20" x14ac:dyDescent="0.2">
      <c r="T149" s="128"/>
    </row>
    <row r="150" spans="20:20" x14ac:dyDescent="0.2">
      <c r="T150" s="128"/>
    </row>
    <row r="151" spans="20:20" x14ac:dyDescent="0.2">
      <c r="T151" s="128"/>
    </row>
    <row r="152" spans="20:20" x14ac:dyDescent="0.2">
      <c r="T152" s="128"/>
    </row>
    <row r="153" spans="20:20" x14ac:dyDescent="0.2">
      <c r="T153" s="128"/>
    </row>
    <row r="154" spans="20:20" x14ac:dyDescent="0.2">
      <c r="T154" s="128"/>
    </row>
    <row r="155" spans="20:20" x14ac:dyDescent="0.2">
      <c r="T155" s="128"/>
    </row>
    <row r="156" spans="20:20" x14ac:dyDescent="0.2">
      <c r="T156" s="128"/>
    </row>
    <row r="157" spans="20:20" x14ac:dyDescent="0.2">
      <c r="T157" s="128"/>
    </row>
    <row r="158" spans="20:20" x14ac:dyDescent="0.2">
      <c r="T158" s="128"/>
    </row>
    <row r="159" spans="20:20" x14ac:dyDescent="0.2">
      <c r="T159" s="128"/>
    </row>
    <row r="160" spans="20:20" x14ac:dyDescent="0.2">
      <c r="T160" s="128"/>
    </row>
    <row r="161" spans="20:20" x14ac:dyDescent="0.2">
      <c r="T161" s="128"/>
    </row>
    <row r="162" spans="20:20" x14ac:dyDescent="0.2">
      <c r="T162" s="128"/>
    </row>
    <row r="163" spans="20:20" x14ac:dyDescent="0.2">
      <c r="T163" s="128"/>
    </row>
    <row r="164" spans="20:20" x14ac:dyDescent="0.2">
      <c r="T164" s="128"/>
    </row>
    <row r="165" spans="20:20" x14ac:dyDescent="0.2">
      <c r="T165" s="128"/>
    </row>
  </sheetData>
  <mergeCells count="10">
    <mergeCell ref="H20:H21"/>
    <mergeCell ref="I20:I21"/>
    <mergeCell ref="J20:J21"/>
    <mergeCell ref="K20:K21"/>
    <mergeCell ref="B20:B21"/>
    <mergeCell ref="C20:C21"/>
    <mergeCell ref="D20:D21"/>
    <mergeCell ref="E20:E21"/>
    <mergeCell ref="F20:F21"/>
    <mergeCell ref="G20:G21"/>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MT,Regular"&amp;9&amp;K0065A4January 2017&amp;K00+000hhh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86"/>
  <sheetViews>
    <sheetView view="pageLayout" topLeftCell="A18" zoomScaleNormal="100" zoomScaleSheetLayoutView="100" workbookViewId="0">
      <selection activeCell="H57" sqref="H57:I57"/>
    </sheetView>
  </sheetViews>
  <sheetFormatPr defaultColWidth="9.140625" defaultRowHeight="15" x14ac:dyDescent="0.25"/>
  <cols>
    <col min="1" max="1" width="4.28515625" style="197" customWidth="1"/>
    <col min="2" max="2" width="15.42578125" style="197" customWidth="1"/>
    <col min="3" max="19" width="9.140625" style="197"/>
    <col min="20" max="20" width="12.7109375" style="197" customWidth="1"/>
    <col min="21" max="16384" width="9.140625" style="197"/>
  </cols>
  <sheetData>
    <row r="1" spans="2:29" ht="12" customHeight="1" x14ac:dyDescent="0.25"/>
    <row r="2" spans="2:29" ht="12" customHeight="1" x14ac:dyDescent="0.25"/>
    <row r="3" spans="2:29" ht="12" customHeight="1" x14ac:dyDescent="0.25"/>
    <row r="4" spans="2:29" ht="19.350000000000001" customHeight="1" x14ac:dyDescent="0.45">
      <c r="B4" s="199" t="s">
        <v>222</v>
      </c>
    </row>
    <row r="5" spans="2:29" ht="12" customHeight="1" x14ac:dyDescent="0.45">
      <c r="B5" s="199"/>
    </row>
    <row r="6" spans="2:29" s="229" customFormat="1" ht="20.100000000000001" customHeight="1" x14ac:dyDescent="0.2">
      <c r="B6" s="232" t="s">
        <v>209</v>
      </c>
      <c r="C6" s="191" t="s">
        <v>210</v>
      </c>
      <c r="E6" s="233"/>
      <c r="F6" s="233"/>
      <c r="G6" s="234"/>
      <c r="L6" s="206"/>
      <c r="M6" s="206"/>
      <c r="N6" s="206"/>
      <c r="O6" s="225"/>
      <c r="P6" s="226">
        <v>4</v>
      </c>
      <c r="Q6" s="206"/>
      <c r="R6" s="225"/>
      <c r="S6" s="251">
        <v>5</v>
      </c>
      <c r="T6" s="206"/>
      <c r="U6" s="206"/>
      <c r="V6" s="206"/>
      <c r="W6" s="206"/>
      <c r="X6" s="206"/>
      <c r="Y6" s="206"/>
      <c r="Z6" s="206"/>
    </row>
    <row r="13" spans="2:29" x14ac:dyDescent="0.25">
      <c r="S13" s="152"/>
      <c r="T13" s="290" t="s">
        <v>191</v>
      </c>
      <c r="U13" s="197" t="s">
        <v>193</v>
      </c>
      <c r="V13" s="197" t="s">
        <v>195</v>
      </c>
      <c r="W13" s="152"/>
      <c r="X13" s="152"/>
      <c r="Y13" s="152"/>
      <c r="Z13" s="152"/>
      <c r="AA13" s="152"/>
      <c r="AB13" s="152"/>
      <c r="AC13" s="152"/>
    </row>
    <row r="14" spans="2:29" x14ac:dyDescent="0.25">
      <c r="S14" s="152"/>
      <c r="T14" s="290" t="s">
        <v>192</v>
      </c>
      <c r="U14" s="197" t="s">
        <v>194</v>
      </c>
      <c r="V14" s="197" t="s">
        <v>187</v>
      </c>
      <c r="W14" s="152"/>
      <c r="X14" s="152"/>
      <c r="Y14" s="152"/>
      <c r="Z14" s="152"/>
      <c r="AA14" s="152"/>
      <c r="AB14" s="152"/>
      <c r="AC14" s="152"/>
    </row>
    <row r="16" spans="2:29" x14ac:dyDescent="0.25">
      <c r="S16" s="152"/>
      <c r="T16" s="152"/>
      <c r="U16" s="152"/>
      <c r="V16" s="152"/>
      <c r="W16" s="152"/>
      <c r="X16" s="197" t="s">
        <v>211</v>
      </c>
      <c r="Y16" s="152"/>
      <c r="Z16" s="152"/>
      <c r="AA16" s="152"/>
      <c r="AB16" s="152"/>
      <c r="AC16" s="152"/>
    </row>
    <row r="17" spans="15:32" x14ac:dyDescent="0.25">
      <c r="S17" s="197" t="s">
        <v>190</v>
      </c>
      <c r="T17" s="152"/>
      <c r="U17" s="152"/>
      <c r="V17" s="152"/>
      <c r="W17" s="152"/>
      <c r="X17" s="152"/>
      <c r="Y17" s="152"/>
      <c r="Z17" s="152"/>
      <c r="AA17" s="152"/>
      <c r="AB17" s="152"/>
      <c r="AC17" s="152"/>
    </row>
    <row r="18" spans="15:32" x14ac:dyDescent="0.25">
      <c r="O18" s="197">
        <f>3.57+1.29</f>
        <v>4.8599999999999994</v>
      </c>
      <c r="S18" s="152"/>
      <c r="T18" s="152"/>
      <c r="U18" s="152"/>
      <c r="V18" s="152"/>
      <c r="W18" s="152"/>
      <c r="X18" s="197" t="s">
        <v>212</v>
      </c>
      <c r="Y18" s="152"/>
      <c r="Z18" s="152"/>
      <c r="AA18" s="152"/>
      <c r="AB18" s="152"/>
      <c r="AC18" s="152"/>
    </row>
    <row r="20" spans="15:32" x14ac:dyDescent="0.25">
      <c r="S20" s="197" t="s">
        <v>213</v>
      </c>
      <c r="T20" s="152"/>
      <c r="U20" s="291" t="s">
        <v>214</v>
      </c>
      <c r="V20" s="197" t="s">
        <v>29</v>
      </c>
      <c r="W20" s="291" t="s">
        <v>215</v>
      </c>
      <c r="X20" s="197" t="s">
        <v>29</v>
      </c>
      <c r="Y20" s="291" t="s">
        <v>216</v>
      </c>
      <c r="Z20" s="197" t="s">
        <v>217</v>
      </c>
      <c r="AA20" s="291" t="s">
        <v>218</v>
      </c>
      <c r="AD20" s="152"/>
      <c r="AE20" s="197" t="s">
        <v>219</v>
      </c>
      <c r="AF20" s="152"/>
    </row>
    <row r="21" spans="15:32" x14ac:dyDescent="0.25">
      <c r="S21" s="152"/>
      <c r="T21" s="190">
        <v>2007</v>
      </c>
      <c r="U21" s="300">
        <v>1</v>
      </c>
      <c r="V21" s="197">
        <f>20-U21</f>
        <v>19</v>
      </c>
      <c r="W21" s="300">
        <v>4</v>
      </c>
      <c r="X21" s="197">
        <f>20-W21</f>
        <v>16</v>
      </c>
      <c r="Y21" s="300">
        <v>4</v>
      </c>
      <c r="Z21" s="197">
        <f>20-Y21</f>
        <v>16</v>
      </c>
      <c r="AA21" s="300">
        <v>5</v>
      </c>
      <c r="AD21" s="197">
        <v>0</v>
      </c>
      <c r="AE21" s="197">
        <v>0</v>
      </c>
      <c r="AF21" s="197">
        <v>0</v>
      </c>
    </row>
    <row r="22" spans="15:32" x14ac:dyDescent="0.25">
      <c r="S22" s="152"/>
      <c r="T22" s="190">
        <v>2008</v>
      </c>
      <c r="U22" s="300">
        <v>1</v>
      </c>
      <c r="V22" s="197">
        <f t="shared" ref="V22:V42" si="0">20-U22</f>
        <v>19</v>
      </c>
      <c r="W22" s="300">
        <v>10</v>
      </c>
      <c r="X22" s="197">
        <f t="shared" ref="X22:X42" si="1">20-W22</f>
        <v>10</v>
      </c>
      <c r="Y22" s="300">
        <v>6</v>
      </c>
      <c r="Z22" s="197">
        <f t="shared" ref="Z22:Z42" si="2">20-Y22</f>
        <v>14</v>
      </c>
      <c r="AA22" s="300">
        <v>4</v>
      </c>
      <c r="AD22" s="197">
        <v>0</v>
      </c>
      <c r="AE22" s="197">
        <v>5</v>
      </c>
      <c r="AF22" s="197">
        <v>5</v>
      </c>
    </row>
    <row r="23" spans="15:32" x14ac:dyDescent="0.25">
      <c r="S23" s="152"/>
      <c r="T23" s="190">
        <v>2009</v>
      </c>
      <c r="U23" s="300">
        <v>0</v>
      </c>
      <c r="V23" s="197">
        <f t="shared" si="0"/>
        <v>20</v>
      </c>
      <c r="W23" s="300">
        <v>3</v>
      </c>
      <c r="X23" s="197">
        <f t="shared" si="1"/>
        <v>17</v>
      </c>
      <c r="Y23" s="300">
        <v>7</v>
      </c>
      <c r="Z23" s="197">
        <f t="shared" si="2"/>
        <v>13</v>
      </c>
      <c r="AA23" s="300">
        <v>10</v>
      </c>
      <c r="AD23" s="197">
        <v>0</v>
      </c>
      <c r="AE23" s="197">
        <v>10</v>
      </c>
      <c r="AF23" s="197">
        <v>10</v>
      </c>
    </row>
    <row r="24" spans="15:32" x14ac:dyDescent="0.25">
      <c r="S24" s="152"/>
      <c r="T24" s="190">
        <v>2010</v>
      </c>
      <c r="U24" s="300">
        <v>3</v>
      </c>
      <c r="V24" s="197">
        <f t="shared" si="0"/>
        <v>17</v>
      </c>
      <c r="W24" s="300">
        <v>0</v>
      </c>
      <c r="X24" s="197">
        <f t="shared" si="1"/>
        <v>20</v>
      </c>
      <c r="Y24" s="300">
        <v>4</v>
      </c>
      <c r="Z24" s="197">
        <f t="shared" si="2"/>
        <v>16</v>
      </c>
      <c r="AA24" s="300">
        <v>5</v>
      </c>
      <c r="AD24" s="197">
        <v>0</v>
      </c>
      <c r="AE24" s="197">
        <v>15</v>
      </c>
      <c r="AF24" s="197">
        <v>15</v>
      </c>
    </row>
    <row r="25" spans="15:32" x14ac:dyDescent="0.25">
      <c r="S25" s="152"/>
      <c r="T25" s="190">
        <v>2011</v>
      </c>
      <c r="U25" s="300">
        <v>1</v>
      </c>
      <c r="V25" s="197">
        <f t="shared" si="0"/>
        <v>19</v>
      </c>
      <c r="W25" s="300">
        <v>7</v>
      </c>
      <c r="X25" s="197">
        <f t="shared" si="1"/>
        <v>13</v>
      </c>
      <c r="Y25" s="300">
        <v>8</v>
      </c>
      <c r="Z25" s="197">
        <f t="shared" si="2"/>
        <v>12</v>
      </c>
      <c r="AA25" s="300">
        <v>14</v>
      </c>
      <c r="AD25" s="197">
        <v>0</v>
      </c>
      <c r="AE25" s="197">
        <v>20</v>
      </c>
      <c r="AF25" s="197">
        <v>0</v>
      </c>
    </row>
    <row r="26" spans="15:32" x14ac:dyDescent="0.25">
      <c r="S26" s="152"/>
      <c r="T26" s="190">
        <v>2012</v>
      </c>
      <c r="U26" s="300">
        <v>1</v>
      </c>
      <c r="V26" s="197">
        <f t="shared" si="0"/>
        <v>19</v>
      </c>
      <c r="W26" s="300">
        <v>6</v>
      </c>
      <c r="X26" s="197">
        <f t="shared" si="1"/>
        <v>14</v>
      </c>
      <c r="Y26" s="300">
        <v>3</v>
      </c>
      <c r="Z26" s="197">
        <f t="shared" si="2"/>
        <v>17</v>
      </c>
      <c r="AA26" s="300">
        <v>12</v>
      </c>
      <c r="AD26" s="197">
        <v>0</v>
      </c>
      <c r="AE26" s="197">
        <v>25</v>
      </c>
      <c r="AF26" s="197">
        <v>5</v>
      </c>
    </row>
    <row r="27" spans="15:32" x14ac:dyDescent="0.25">
      <c r="S27" s="152"/>
      <c r="T27" s="190">
        <v>2013</v>
      </c>
      <c r="U27" s="300">
        <v>1</v>
      </c>
      <c r="V27" s="197">
        <f t="shared" si="0"/>
        <v>19</v>
      </c>
      <c r="W27" s="300">
        <v>5</v>
      </c>
      <c r="X27" s="197">
        <f t="shared" si="1"/>
        <v>15</v>
      </c>
      <c r="Y27" s="300">
        <v>2</v>
      </c>
      <c r="Z27" s="197">
        <f t="shared" si="2"/>
        <v>18</v>
      </c>
      <c r="AA27" s="300">
        <v>8</v>
      </c>
      <c r="AD27" s="197">
        <v>0</v>
      </c>
      <c r="AE27" s="197">
        <v>30</v>
      </c>
      <c r="AF27" s="197">
        <v>10</v>
      </c>
    </row>
    <row r="28" spans="15:32" x14ac:dyDescent="0.25">
      <c r="S28" s="152"/>
      <c r="T28" s="190">
        <v>2014</v>
      </c>
      <c r="U28" s="300">
        <v>0</v>
      </c>
      <c r="V28" s="197">
        <f t="shared" si="0"/>
        <v>20</v>
      </c>
      <c r="W28" s="300">
        <v>2</v>
      </c>
      <c r="X28" s="197">
        <f t="shared" si="1"/>
        <v>18</v>
      </c>
      <c r="Y28" s="300">
        <v>2</v>
      </c>
      <c r="Z28" s="197">
        <f t="shared" si="2"/>
        <v>18</v>
      </c>
      <c r="AA28" s="300">
        <v>7</v>
      </c>
      <c r="AD28" s="197">
        <v>0</v>
      </c>
      <c r="AE28" s="197">
        <v>35</v>
      </c>
      <c r="AF28" s="197">
        <v>15</v>
      </c>
    </row>
    <row r="29" spans="15:32" x14ac:dyDescent="0.25">
      <c r="S29" s="152"/>
      <c r="T29" s="190">
        <v>2015</v>
      </c>
      <c r="U29" s="300">
        <v>1</v>
      </c>
      <c r="V29" s="197">
        <f t="shared" si="0"/>
        <v>19</v>
      </c>
      <c r="W29" s="300">
        <v>1</v>
      </c>
      <c r="X29" s="197">
        <f t="shared" si="1"/>
        <v>19</v>
      </c>
      <c r="Y29" s="300">
        <v>6</v>
      </c>
      <c r="Z29" s="197">
        <f t="shared" si="2"/>
        <v>14</v>
      </c>
      <c r="AA29" s="300">
        <v>11</v>
      </c>
      <c r="AD29" s="197">
        <v>0</v>
      </c>
      <c r="AE29" s="197">
        <v>40</v>
      </c>
      <c r="AF29" s="197">
        <v>0</v>
      </c>
    </row>
    <row r="30" spans="15:32" x14ac:dyDescent="0.25">
      <c r="S30" s="152"/>
      <c r="T30" s="190">
        <v>2016</v>
      </c>
      <c r="U30" s="300">
        <v>1</v>
      </c>
      <c r="V30" s="197">
        <f t="shared" si="0"/>
        <v>19</v>
      </c>
      <c r="W30" s="300">
        <v>8</v>
      </c>
      <c r="X30" s="197">
        <f t="shared" si="1"/>
        <v>12</v>
      </c>
      <c r="Y30" s="300">
        <v>6</v>
      </c>
      <c r="Z30" s="197">
        <f t="shared" si="2"/>
        <v>14</v>
      </c>
      <c r="AA30" s="300">
        <v>13</v>
      </c>
      <c r="AD30" s="197">
        <v>0</v>
      </c>
      <c r="AE30" s="197">
        <v>45</v>
      </c>
      <c r="AF30" s="197">
        <v>5</v>
      </c>
    </row>
    <row r="31" spans="15:32" x14ac:dyDescent="0.25">
      <c r="S31" s="152"/>
      <c r="T31" s="152"/>
      <c r="U31" s="152"/>
      <c r="V31" s="197">
        <f t="shared" si="0"/>
        <v>20</v>
      </c>
      <c r="W31" s="152"/>
      <c r="X31" s="197">
        <f t="shared" si="1"/>
        <v>20</v>
      </c>
      <c r="Y31" s="152"/>
      <c r="Z31" s="197">
        <f t="shared" si="2"/>
        <v>20</v>
      </c>
      <c r="AA31" s="152"/>
      <c r="AD31" s="197">
        <v>0</v>
      </c>
      <c r="AE31" s="197">
        <v>50</v>
      </c>
      <c r="AF31" s="197">
        <v>10</v>
      </c>
    </row>
    <row r="32" spans="15:32" x14ac:dyDescent="0.25">
      <c r="S32" s="152"/>
      <c r="T32" s="152"/>
      <c r="U32" s="152"/>
      <c r="V32" s="197">
        <f t="shared" si="0"/>
        <v>20</v>
      </c>
      <c r="W32" s="152"/>
      <c r="X32" s="197">
        <f t="shared" si="1"/>
        <v>20</v>
      </c>
      <c r="Y32" s="152"/>
      <c r="Z32" s="197">
        <f t="shared" si="2"/>
        <v>20</v>
      </c>
      <c r="AA32" s="152"/>
      <c r="AD32" s="197">
        <v>0</v>
      </c>
      <c r="AE32" s="197">
        <v>55</v>
      </c>
      <c r="AF32" s="197">
        <v>15</v>
      </c>
    </row>
    <row r="33" spans="3:32" x14ac:dyDescent="0.25">
      <c r="S33" s="152"/>
      <c r="T33" s="190">
        <v>2007</v>
      </c>
      <c r="U33" s="300">
        <v>0</v>
      </c>
      <c r="V33" s="197">
        <f t="shared" si="0"/>
        <v>20</v>
      </c>
      <c r="W33" s="300">
        <v>1</v>
      </c>
      <c r="X33" s="197">
        <f t="shared" si="1"/>
        <v>19</v>
      </c>
      <c r="Y33" s="300">
        <v>0</v>
      </c>
      <c r="Z33" s="197">
        <f t="shared" si="2"/>
        <v>20</v>
      </c>
      <c r="AA33" s="300">
        <v>10</v>
      </c>
      <c r="AB33" s="152"/>
      <c r="AC33" s="152"/>
      <c r="AD33" s="197">
        <v>0</v>
      </c>
      <c r="AE33" s="197">
        <v>60</v>
      </c>
      <c r="AF33" s="197">
        <v>0</v>
      </c>
    </row>
    <row r="34" spans="3:32" x14ac:dyDescent="0.25">
      <c r="S34" s="152"/>
      <c r="T34" s="190">
        <v>2008</v>
      </c>
      <c r="U34" s="300">
        <v>0</v>
      </c>
      <c r="V34" s="197">
        <f t="shared" si="0"/>
        <v>20</v>
      </c>
      <c r="W34" s="300">
        <v>1</v>
      </c>
      <c r="X34" s="197">
        <f t="shared" si="1"/>
        <v>19</v>
      </c>
      <c r="Y34" s="300">
        <v>1</v>
      </c>
      <c r="Z34" s="197">
        <f t="shared" si="2"/>
        <v>19</v>
      </c>
      <c r="AA34" s="300">
        <v>6</v>
      </c>
      <c r="AB34" s="152"/>
      <c r="AC34" s="152"/>
      <c r="AD34" s="197">
        <v>0</v>
      </c>
      <c r="AE34" s="197">
        <v>65</v>
      </c>
      <c r="AF34" s="197">
        <v>5</v>
      </c>
    </row>
    <row r="35" spans="3:32" x14ac:dyDescent="0.25">
      <c r="S35" s="152"/>
      <c r="T35" s="190">
        <v>2009</v>
      </c>
      <c r="U35" s="300">
        <v>0</v>
      </c>
      <c r="V35" s="197">
        <f t="shared" si="0"/>
        <v>20</v>
      </c>
      <c r="W35" s="300">
        <v>1</v>
      </c>
      <c r="X35" s="197">
        <f t="shared" si="1"/>
        <v>19</v>
      </c>
      <c r="Y35" s="300">
        <v>1</v>
      </c>
      <c r="Z35" s="197">
        <f t="shared" si="2"/>
        <v>19</v>
      </c>
      <c r="AA35" s="300">
        <v>8</v>
      </c>
      <c r="AB35" s="152"/>
      <c r="AC35" s="152"/>
      <c r="AD35" s="197">
        <v>0</v>
      </c>
      <c r="AE35" s="197">
        <v>70</v>
      </c>
      <c r="AF35" s="197">
        <v>10</v>
      </c>
    </row>
    <row r="36" spans="3:32" x14ac:dyDescent="0.25">
      <c r="T36" s="190">
        <v>2010</v>
      </c>
      <c r="U36" s="300">
        <v>0</v>
      </c>
      <c r="V36" s="197">
        <f t="shared" si="0"/>
        <v>20</v>
      </c>
      <c r="W36" s="300">
        <v>0</v>
      </c>
      <c r="X36" s="197">
        <f t="shared" si="1"/>
        <v>20</v>
      </c>
      <c r="Y36" s="300">
        <v>0</v>
      </c>
      <c r="Z36" s="197">
        <f t="shared" si="2"/>
        <v>20</v>
      </c>
      <c r="AA36" s="300">
        <v>10</v>
      </c>
      <c r="AD36" s="197">
        <v>0</v>
      </c>
      <c r="AE36" s="197">
        <v>75</v>
      </c>
      <c r="AF36" s="197">
        <v>15</v>
      </c>
    </row>
    <row r="37" spans="3:32" x14ac:dyDescent="0.25">
      <c r="T37" s="190">
        <v>2011</v>
      </c>
      <c r="U37" s="300">
        <v>0</v>
      </c>
      <c r="V37" s="197">
        <f t="shared" si="0"/>
        <v>20</v>
      </c>
      <c r="W37" s="300">
        <v>1</v>
      </c>
      <c r="X37" s="197">
        <f t="shared" si="1"/>
        <v>19</v>
      </c>
      <c r="Y37" s="300">
        <v>3</v>
      </c>
      <c r="Z37" s="197">
        <f t="shared" si="2"/>
        <v>17</v>
      </c>
      <c r="AA37" s="300">
        <v>6</v>
      </c>
    </row>
    <row r="38" spans="3:32" x14ac:dyDescent="0.25">
      <c r="T38" s="190">
        <v>2012</v>
      </c>
      <c r="U38" s="300">
        <v>0</v>
      </c>
      <c r="V38" s="197">
        <f t="shared" si="0"/>
        <v>20</v>
      </c>
      <c r="W38" s="300">
        <v>3</v>
      </c>
      <c r="X38" s="197">
        <f t="shared" si="1"/>
        <v>17</v>
      </c>
      <c r="Y38" s="300">
        <v>6</v>
      </c>
      <c r="Z38" s="197">
        <f t="shared" si="2"/>
        <v>14</v>
      </c>
      <c r="AA38" s="300">
        <v>9</v>
      </c>
    </row>
    <row r="39" spans="3:32" x14ac:dyDescent="0.25">
      <c r="T39" s="190">
        <v>2013</v>
      </c>
      <c r="U39" s="300">
        <v>1</v>
      </c>
      <c r="V39" s="197">
        <f t="shared" si="0"/>
        <v>19</v>
      </c>
      <c r="W39" s="300">
        <v>2</v>
      </c>
      <c r="X39" s="197">
        <f t="shared" si="1"/>
        <v>18</v>
      </c>
      <c r="Y39" s="300">
        <v>1</v>
      </c>
      <c r="Z39" s="197">
        <f t="shared" si="2"/>
        <v>19</v>
      </c>
      <c r="AA39" s="300">
        <v>4</v>
      </c>
    </row>
    <row r="40" spans="3:32" x14ac:dyDescent="0.25">
      <c r="T40" s="190">
        <v>2014</v>
      </c>
      <c r="U40" s="300">
        <v>0</v>
      </c>
      <c r="V40" s="197">
        <f t="shared" si="0"/>
        <v>20</v>
      </c>
      <c r="W40" s="300">
        <v>1</v>
      </c>
      <c r="X40" s="197">
        <f t="shared" si="1"/>
        <v>19</v>
      </c>
      <c r="Y40" s="300">
        <v>7</v>
      </c>
      <c r="Z40" s="197">
        <f t="shared" si="2"/>
        <v>13</v>
      </c>
      <c r="AA40" s="300">
        <v>3</v>
      </c>
    </row>
    <row r="41" spans="3:32" x14ac:dyDescent="0.25">
      <c r="T41" s="190">
        <v>2015</v>
      </c>
      <c r="U41" s="300">
        <v>2</v>
      </c>
      <c r="V41" s="197">
        <f t="shared" si="0"/>
        <v>18</v>
      </c>
      <c r="W41" s="300">
        <v>1</v>
      </c>
      <c r="X41" s="197">
        <f t="shared" si="1"/>
        <v>19</v>
      </c>
      <c r="Y41" s="300">
        <v>1</v>
      </c>
      <c r="Z41" s="197">
        <f t="shared" si="2"/>
        <v>19</v>
      </c>
      <c r="AA41" s="300">
        <v>7</v>
      </c>
    </row>
    <row r="42" spans="3:32" x14ac:dyDescent="0.25">
      <c r="T42" s="190">
        <v>2016</v>
      </c>
      <c r="U42" s="300">
        <v>0</v>
      </c>
      <c r="V42" s="197">
        <f t="shared" si="0"/>
        <v>20</v>
      </c>
      <c r="W42" s="300">
        <v>0</v>
      </c>
      <c r="X42" s="197">
        <f t="shared" si="1"/>
        <v>20</v>
      </c>
      <c r="Y42" s="300">
        <v>4</v>
      </c>
      <c r="Z42" s="197">
        <f t="shared" si="2"/>
        <v>16</v>
      </c>
      <c r="AA42" s="300">
        <v>8</v>
      </c>
    </row>
    <row r="44" spans="3:32" x14ac:dyDescent="0.25">
      <c r="T44" s="152"/>
      <c r="U44" s="292">
        <v>1</v>
      </c>
      <c r="V44" s="292" t="s">
        <v>29</v>
      </c>
      <c r="W44" s="292">
        <v>2</v>
      </c>
      <c r="X44" s="292" t="s">
        <v>217</v>
      </c>
      <c r="Y44" s="292">
        <v>3</v>
      </c>
    </row>
    <row r="45" spans="3:32" ht="14.45" customHeight="1" x14ac:dyDescent="0.25">
      <c r="C45" s="293"/>
      <c r="D45" s="294"/>
      <c r="E45" s="294"/>
      <c r="F45" s="294"/>
      <c r="G45" s="294"/>
      <c r="H45" s="294"/>
      <c r="I45" s="294"/>
      <c r="J45" s="294"/>
      <c r="K45" s="294"/>
      <c r="L45" s="294"/>
      <c r="M45" s="294"/>
      <c r="T45" s="152"/>
      <c r="U45" s="197">
        <v>15</v>
      </c>
      <c r="V45" s="197">
        <v>5</v>
      </c>
      <c r="W45" s="197">
        <v>10</v>
      </c>
      <c r="X45" s="197">
        <v>10</v>
      </c>
      <c r="Y45" s="197">
        <v>3</v>
      </c>
    </row>
    <row r="46" spans="3:32" x14ac:dyDescent="0.25">
      <c r="C46" s="295"/>
      <c r="D46" s="294"/>
      <c r="E46" s="294"/>
      <c r="F46" s="294"/>
      <c r="G46" s="294"/>
      <c r="H46" s="294"/>
      <c r="I46" s="294"/>
      <c r="J46" s="294"/>
      <c r="K46" s="294"/>
      <c r="L46" s="294"/>
      <c r="M46" s="294"/>
      <c r="T46" s="152"/>
      <c r="U46" s="197">
        <v>6</v>
      </c>
      <c r="V46" s="197">
        <v>14</v>
      </c>
      <c r="W46" s="197">
        <v>4</v>
      </c>
      <c r="X46" s="197">
        <v>16</v>
      </c>
      <c r="Y46" s="197">
        <v>9</v>
      </c>
    </row>
    <row r="47" spans="3:32" x14ac:dyDescent="0.25">
      <c r="C47" s="294"/>
      <c r="D47" s="294"/>
      <c r="E47" s="295"/>
      <c r="F47" s="294"/>
      <c r="G47" s="294"/>
      <c r="H47" s="294"/>
      <c r="I47" s="294"/>
      <c r="J47" s="294"/>
      <c r="K47" s="294"/>
      <c r="L47" s="294"/>
      <c r="M47" s="295"/>
      <c r="T47" s="152"/>
      <c r="U47" s="197">
        <v>8</v>
      </c>
      <c r="V47" s="197">
        <v>12</v>
      </c>
      <c r="W47" s="197">
        <v>8</v>
      </c>
      <c r="X47" s="197">
        <v>12</v>
      </c>
      <c r="Y47" s="197">
        <v>11</v>
      </c>
    </row>
    <row r="48" spans="3:32" x14ac:dyDescent="0.25">
      <c r="C48" s="294"/>
      <c r="D48" s="294"/>
      <c r="E48" s="296"/>
      <c r="F48" s="296"/>
      <c r="G48" s="296"/>
      <c r="H48" s="296"/>
      <c r="I48" s="296"/>
      <c r="J48" s="296"/>
      <c r="K48" s="296"/>
      <c r="L48" s="296"/>
      <c r="M48" s="294"/>
      <c r="T48" s="152"/>
      <c r="U48" s="197">
        <v>12</v>
      </c>
      <c r="V48" s="197">
        <v>8</v>
      </c>
      <c r="W48" s="197">
        <v>9</v>
      </c>
      <c r="X48" s="197">
        <v>11</v>
      </c>
      <c r="Y48" s="197">
        <v>4</v>
      </c>
    </row>
    <row r="49" spans="3:25" x14ac:dyDescent="0.25">
      <c r="C49" s="297"/>
      <c r="D49" s="298"/>
      <c r="E49" s="299"/>
      <c r="F49" s="299"/>
      <c r="G49" s="299"/>
      <c r="H49" s="299"/>
      <c r="I49" s="299"/>
      <c r="J49" s="299"/>
      <c r="K49" s="299"/>
      <c r="L49" s="299"/>
      <c r="M49" s="299"/>
      <c r="T49" s="152"/>
      <c r="U49" s="197">
        <v>8</v>
      </c>
      <c r="V49" s="197">
        <v>12</v>
      </c>
      <c r="W49" s="197">
        <v>7</v>
      </c>
      <c r="X49" s="197">
        <v>13</v>
      </c>
      <c r="Y49" s="197">
        <v>1</v>
      </c>
    </row>
    <row r="50" spans="3:25" ht="19.5" x14ac:dyDescent="0.25">
      <c r="C50" s="294"/>
      <c r="D50" s="298"/>
      <c r="E50" s="299"/>
      <c r="F50" s="299"/>
      <c r="G50" s="299"/>
      <c r="H50" s="299"/>
      <c r="I50" s="299"/>
      <c r="J50" s="299"/>
      <c r="K50" s="299"/>
      <c r="L50" s="193"/>
      <c r="M50" s="299"/>
      <c r="T50" s="152"/>
      <c r="U50" s="197">
        <v>18</v>
      </c>
      <c r="V50" s="197">
        <v>2</v>
      </c>
      <c r="W50" s="197">
        <v>10</v>
      </c>
      <c r="X50" s="197">
        <v>10</v>
      </c>
      <c r="Y50" s="197">
        <v>8</v>
      </c>
    </row>
    <row r="51" spans="3:25" x14ac:dyDescent="0.25">
      <c r="C51" s="294"/>
      <c r="D51" s="298"/>
      <c r="E51" s="299"/>
      <c r="F51" s="299"/>
      <c r="G51" s="299"/>
      <c r="H51" s="299"/>
      <c r="I51" s="299"/>
      <c r="J51" s="299"/>
      <c r="K51" s="299"/>
      <c r="L51" s="299"/>
      <c r="M51" s="299"/>
      <c r="T51" s="152"/>
      <c r="U51" s="197">
        <v>16</v>
      </c>
      <c r="V51" s="197">
        <v>4</v>
      </c>
      <c r="W51" s="197">
        <v>6</v>
      </c>
      <c r="X51" s="197">
        <v>14</v>
      </c>
      <c r="Y51" s="197">
        <v>8</v>
      </c>
    </row>
    <row r="52" spans="3:25" x14ac:dyDescent="0.25">
      <c r="C52" s="294"/>
      <c r="D52" s="298"/>
      <c r="E52" s="299"/>
      <c r="F52" s="299"/>
      <c r="G52" s="299"/>
      <c r="H52" s="299"/>
      <c r="I52" s="299"/>
      <c r="J52" s="299"/>
      <c r="K52" s="299"/>
      <c r="L52" s="299"/>
      <c r="M52" s="299"/>
      <c r="U52" s="197">
        <v>8</v>
      </c>
      <c r="V52" s="197">
        <v>12</v>
      </c>
      <c r="W52" s="197">
        <v>4</v>
      </c>
      <c r="X52" s="197">
        <v>16</v>
      </c>
      <c r="Y52" s="197">
        <v>6</v>
      </c>
    </row>
    <row r="53" spans="3:25" x14ac:dyDescent="0.25">
      <c r="C53" s="294"/>
      <c r="D53" s="298"/>
      <c r="E53" s="299"/>
      <c r="F53" s="299"/>
      <c r="G53" s="299"/>
      <c r="H53" s="299"/>
      <c r="I53" s="299"/>
      <c r="J53" s="299"/>
      <c r="K53" s="299"/>
      <c r="L53" s="299"/>
      <c r="M53" s="299"/>
      <c r="U53" s="197">
        <v>7</v>
      </c>
      <c r="V53" s="197">
        <v>13</v>
      </c>
      <c r="W53" s="197">
        <v>4</v>
      </c>
      <c r="X53" s="197">
        <v>16</v>
      </c>
      <c r="Y53" s="197">
        <v>3</v>
      </c>
    </row>
    <row r="54" spans="3:25" x14ac:dyDescent="0.25">
      <c r="C54" s="294"/>
      <c r="D54" s="298"/>
      <c r="E54" s="299"/>
      <c r="F54" s="299"/>
      <c r="G54" s="299"/>
      <c r="H54" s="299"/>
      <c r="I54" s="299"/>
      <c r="J54" s="299"/>
      <c r="K54" s="299"/>
      <c r="L54" s="299"/>
      <c r="M54" s="299"/>
      <c r="U54" s="197">
        <v>13</v>
      </c>
      <c r="V54" s="197">
        <v>7</v>
      </c>
      <c r="W54" s="197">
        <v>7</v>
      </c>
      <c r="X54" s="197">
        <v>13</v>
      </c>
      <c r="Y54" s="197">
        <v>2</v>
      </c>
    </row>
    <row r="55" spans="3:25" x14ac:dyDescent="0.25">
      <c r="C55" s="294"/>
      <c r="D55" s="298"/>
      <c r="E55" s="299"/>
      <c r="F55" s="299"/>
      <c r="G55" s="299"/>
      <c r="H55" s="299"/>
      <c r="I55" s="299"/>
      <c r="J55" s="299"/>
      <c r="K55" s="299"/>
      <c r="L55" s="299"/>
      <c r="M55" s="299"/>
      <c r="U55" s="152"/>
      <c r="V55" s="197">
        <v>20</v>
      </c>
      <c r="W55" s="152"/>
      <c r="X55" s="197">
        <v>20</v>
      </c>
      <c r="Y55" s="152"/>
    </row>
    <row r="56" spans="3:25" x14ac:dyDescent="0.25">
      <c r="C56" s="294"/>
      <c r="D56" s="298"/>
      <c r="E56" s="299"/>
      <c r="F56" s="299"/>
      <c r="G56" s="299"/>
      <c r="H56" s="299"/>
      <c r="I56" s="299"/>
      <c r="J56" s="299"/>
      <c r="K56" s="299"/>
      <c r="L56" s="299"/>
      <c r="M56" s="299"/>
      <c r="U56" s="152"/>
      <c r="V56" s="197">
        <v>20</v>
      </c>
      <c r="W56" s="152"/>
      <c r="X56" s="197">
        <v>20</v>
      </c>
      <c r="Y56" s="152"/>
    </row>
    <row r="57" spans="3:25" x14ac:dyDescent="0.25">
      <c r="C57" s="294"/>
      <c r="D57" s="298"/>
      <c r="E57" s="299"/>
      <c r="F57" s="299"/>
      <c r="G57" s="299"/>
      <c r="H57" s="299"/>
      <c r="I57" s="299"/>
      <c r="J57" s="299"/>
      <c r="K57" s="299"/>
      <c r="L57" s="299"/>
      <c r="M57" s="299"/>
      <c r="U57" s="197">
        <v>15</v>
      </c>
      <c r="V57" s="197">
        <v>5</v>
      </c>
      <c r="W57" s="197">
        <v>2</v>
      </c>
      <c r="X57" s="197">
        <v>18</v>
      </c>
      <c r="Y57" s="197">
        <v>1</v>
      </c>
    </row>
    <row r="58" spans="3:25" x14ac:dyDescent="0.25">
      <c r="C58" s="294"/>
      <c r="D58" s="298"/>
      <c r="E58" s="299"/>
      <c r="F58" s="299"/>
      <c r="G58" s="299"/>
      <c r="H58" s="299"/>
      <c r="I58" s="299"/>
      <c r="J58" s="299"/>
      <c r="K58" s="299"/>
      <c r="L58" s="299"/>
      <c r="M58" s="299"/>
      <c r="U58" s="197">
        <v>13</v>
      </c>
      <c r="V58" s="197">
        <v>7</v>
      </c>
      <c r="W58" s="197">
        <v>0</v>
      </c>
      <c r="X58" s="197">
        <v>20</v>
      </c>
      <c r="Y58" s="197">
        <v>3</v>
      </c>
    </row>
    <row r="59" spans="3:25" x14ac:dyDescent="0.25">
      <c r="C59" s="294"/>
      <c r="D59" s="298"/>
      <c r="E59" s="299"/>
      <c r="F59" s="299"/>
      <c r="G59" s="299"/>
      <c r="H59" s="299"/>
      <c r="I59" s="299"/>
      <c r="J59" s="299"/>
      <c r="K59" s="299"/>
      <c r="L59" s="299"/>
      <c r="M59" s="299"/>
      <c r="U59" s="197">
        <v>9</v>
      </c>
      <c r="V59" s="197">
        <v>11</v>
      </c>
      <c r="W59" s="197">
        <v>1</v>
      </c>
      <c r="X59" s="197">
        <v>19</v>
      </c>
      <c r="Y59" s="197">
        <v>3</v>
      </c>
    </row>
    <row r="60" spans="3:25" x14ac:dyDescent="0.25">
      <c r="C60" s="294"/>
      <c r="D60" s="298"/>
      <c r="E60" s="299"/>
      <c r="F60" s="299"/>
      <c r="G60" s="299"/>
      <c r="H60" s="299"/>
      <c r="I60" s="299"/>
      <c r="J60" s="299"/>
      <c r="K60" s="299"/>
      <c r="L60" s="299"/>
      <c r="M60" s="299"/>
      <c r="U60" s="197">
        <v>9</v>
      </c>
      <c r="V60" s="197">
        <v>11</v>
      </c>
      <c r="W60" s="197">
        <v>2</v>
      </c>
      <c r="X60" s="197">
        <v>18</v>
      </c>
      <c r="Y60" s="197">
        <v>1</v>
      </c>
    </row>
    <row r="61" spans="3:25" x14ac:dyDescent="0.25">
      <c r="C61" s="294"/>
      <c r="D61" s="298"/>
      <c r="E61" s="299"/>
      <c r="F61" s="299"/>
      <c r="G61" s="299"/>
      <c r="H61" s="299"/>
      <c r="I61" s="299"/>
      <c r="J61" s="299"/>
      <c r="K61" s="299"/>
      <c r="L61" s="299"/>
      <c r="M61" s="299"/>
      <c r="U61" s="197">
        <v>12</v>
      </c>
      <c r="V61" s="197">
        <v>8</v>
      </c>
      <c r="W61" s="197">
        <v>1</v>
      </c>
      <c r="X61" s="197">
        <v>19</v>
      </c>
      <c r="Y61" s="197">
        <v>3</v>
      </c>
    </row>
    <row r="62" spans="3:25" x14ac:dyDescent="0.25">
      <c r="C62" s="294"/>
      <c r="D62" s="298"/>
      <c r="E62" s="299"/>
      <c r="F62" s="299"/>
      <c r="G62" s="299"/>
      <c r="H62" s="299"/>
      <c r="I62" s="299"/>
      <c r="J62" s="299"/>
      <c r="K62" s="299"/>
      <c r="L62" s="299"/>
      <c r="M62" s="299"/>
      <c r="U62" s="197">
        <v>8</v>
      </c>
      <c r="V62" s="197">
        <v>12</v>
      </c>
      <c r="W62" s="197">
        <v>3</v>
      </c>
      <c r="X62" s="197">
        <v>17</v>
      </c>
      <c r="Y62" s="197">
        <v>2</v>
      </c>
    </row>
    <row r="63" spans="3:25" x14ac:dyDescent="0.25">
      <c r="C63" s="294"/>
      <c r="D63" s="298"/>
      <c r="E63" s="299"/>
      <c r="F63" s="299"/>
      <c r="G63" s="299"/>
      <c r="H63" s="299"/>
      <c r="I63" s="299"/>
      <c r="J63" s="299"/>
      <c r="K63" s="299"/>
      <c r="L63" s="299"/>
      <c r="M63" s="299"/>
      <c r="U63" s="197">
        <v>10</v>
      </c>
      <c r="V63" s="197">
        <v>10</v>
      </c>
      <c r="W63" s="197">
        <v>7</v>
      </c>
      <c r="X63" s="197">
        <v>13</v>
      </c>
      <c r="Y63" s="197">
        <v>5</v>
      </c>
    </row>
    <row r="64" spans="3:25" x14ac:dyDescent="0.25">
      <c r="C64" s="294"/>
      <c r="D64" s="298"/>
      <c r="E64" s="299"/>
      <c r="F64" s="299"/>
      <c r="G64" s="299"/>
      <c r="H64" s="299"/>
      <c r="I64" s="299"/>
      <c r="J64" s="299"/>
      <c r="K64" s="299"/>
      <c r="L64" s="299"/>
      <c r="M64" s="299"/>
      <c r="U64" s="197">
        <v>4</v>
      </c>
      <c r="V64" s="197">
        <v>16</v>
      </c>
      <c r="W64" s="197">
        <v>1</v>
      </c>
      <c r="X64" s="197">
        <v>19</v>
      </c>
      <c r="Y64" s="197">
        <v>5</v>
      </c>
    </row>
    <row r="65" spans="3:28" x14ac:dyDescent="0.25">
      <c r="C65" s="294"/>
      <c r="D65" s="298"/>
      <c r="E65" s="299"/>
      <c r="F65" s="299"/>
      <c r="G65" s="299"/>
      <c r="H65" s="299"/>
      <c r="I65" s="299"/>
      <c r="J65" s="299"/>
      <c r="K65" s="299"/>
      <c r="L65" s="299"/>
      <c r="M65" s="299"/>
      <c r="U65" s="197">
        <v>5</v>
      </c>
      <c r="V65" s="197">
        <v>15</v>
      </c>
      <c r="W65" s="197">
        <v>8</v>
      </c>
      <c r="X65" s="197">
        <v>12</v>
      </c>
      <c r="Y65" s="197">
        <v>2</v>
      </c>
    </row>
    <row r="66" spans="3:28" x14ac:dyDescent="0.25">
      <c r="C66" s="294"/>
      <c r="D66" s="298"/>
      <c r="E66" s="299"/>
      <c r="F66" s="299"/>
      <c r="G66" s="299"/>
      <c r="H66" s="299"/>
      <c r="I66" s="299"/>
      <c r="J66" s="299"/>
      <c r="K66" s="299"/>
      <c r="L66" s="299"/>
      <c r="M66" s="299"/>
      <c r="U66" s="197">
        <v>8</v>
      </c>
      <c r="V66" s="197">
        <v>12</v>
      </c>
      <c r="W66" s="197">
        <v>2</v>
      </c>
      <c r="X66" s="197">
        <v>18</v>
      </c>
      <c r="Y66" s="197">
        <v>7</v>
      </c>
    </row>
    <row r="67" spans="3:28" x14ac:dyDescent="0.25">
      <c r="C67" s="294"/>
      <c r="D67" s="298"/>
      <c r="E67" s="299"/>
      <c r="F67" s="299"/>
      <c r="G67" s="299"/>
      <c r="H67" s="299"/>
      <c r="I67" s="299"/>
      <c r="J67" s="299"/>
      <c r="K67" s="299"/>
      <c r="L67" s="299"/>
      <c r="M67" s="299"/>
    </row>
    <row r="68" spans="3:28" x14ac:dyDescent="0.25">
      <c r="C68" s="294"/>
      <c r="D68" s="298"/>
      <c r="E68" s="299"/>
      <c r="F68" s="299"/>
      <c r="G68" s="299"/>
      <c r="H68" s="299"/>
      <c r="I68" s="299"/>
      <c r="J68" s="299"/>
      <c r="K68" s="299"/>
      <c r="L68" s="299"/>
      <c r="M68" s="299"/>
    </row>
    <row r="69" spans="3:28" x14ac:dyDescent="0.25">
      <c r="C69" s="294"/>
      <c r="D69" s="298"/>
      <c r="E69" s="299"/>
      <c r="F69" s="299"/>
      <c r="G69" s="299"/>
      <c r="H69" s="299"/>
      <c r="I69" s="299"/>
      <c r="J69" s="299"/>
      <c r="K69" s="299"/>
      <c r="L69" s="299"/>
      <c r="M69" s="299"/>
    </row>
    <row r="70" spans="3:28" x14ac:dyDescent="0.25">
      <c r="C70" s="297"/>
      <c r="D70" s="294"/>
      <c r="E70" s="299"/>
      <c r="F70" s="299"/>
      <c r="G70" s="299"/>
      <c r="H70" s="299"/>
      <c r="I70" s="299"/>
      <c r="J70" s="299"/>
      <c r="K70" s="299"/>
      <c r="L70" s="299"/>
      <c r="M70" s="299"/>
    </row>
    <row r="71" spans="3:28" x14ac:dyDescent="0.25">
      <c r="T71" s="152"/>
      <c r="U71" s="152"/>
      <c r="V71" s="152"/>
      <c r="W71" s="152"/>
      <c r="X71" s="152"/>
      <c r="Y71" s="152"/>
      <c r="Z71" s="152"/>
      <c r="AA71" s="152"/>
      <c r="AB71" s="152"/>
    </row>
    <row r="73" spans="3:28" x14ac:dyDescent="0.25">
      <c r="T73" s="152"/>
      <c r="U73" s="197" t="s">
        <v>191</v>
      </c>
      <c r="V73" s="197" t="s">
        <v>192</v>
      </c>
      <c r="W73" s="197" t="s">
        <v>193</v>
      </c>
      <c r="X73" s="197" t="s">
        <v>194</v>
      </c>
      <c r="Y73" s="197" t="s">
        <v>195</v>
      </c>
      <c r="Z73" s="291" t="s">
        <v>187</v>
      </c>
      <c r="AA73" s="152"/>
      <c r="AB73" s="291" t="s">
        <v>220</v>
      </c>
    </row>
    <row r="75" spans="3:28" x14ac:dyDescent="0.25">
      <c r="T75" s="197" t="s">
        <v>12</v>
      </c>
      <c r="U75" s="152"/>
      <c r="V75" s="152"/>
      <c r="W75" s="152"/>
      <c r="X75" s="152"/>
      <c r="Y75" s="152"/>
      <c r="Z75" s="152"/>
      <c r="AA75" s="152"/>
      <c r="AB75" s="152"/>
    </row>
    <row r="77" spans="3:28" x14ac:dyDescent="0.25">
      <c r="T77" s="197" t="s">
        <v>199</v>
      </c>
      <c r="U77" s="197">
        <v>14</v>
      </c>
      <c r="V77" s="197">
        <v>12</v>
      </c>
      <c r="W77" s="197">
        <v>8</v>
      </c>
      <c r="X77" s="197">
        <v>2</v>
      </c>
      <c r="Y77" s="197">
        <v>3</v>
      </c>
      <c r="Z77" s="197">
        <v>0</v>
      </c>
      <c r="AA77" s="152"/>
      <c r="AB77" s="198">
        <v>39</v>
      </c>
    </row>
    <row r="78" spans="3:28" x14ac:dyDescent="0.25">
      <c r="T78" s="197" t="s">
        <v>200</v>
      </c>
      <c r="U78" s="197">
        <v>5</v>
      </c>
      <c r="V78" s="197">
        <v>10</v>
      </c>
      <c r="W78" s="197">
        <v>4</v>
      </c>
      <c r="X78" s="197">
        <v>0</v>
      </c>
      <c r="Y78" s="197">
        <v>4</v>
      </c>
      <c r="Z78" s="197">
        <v>2</v>
      </c>
      <c r="AA78" s="152"/>
      <c r="AB78" s="198">
        <v>25</v>
      </c>
    </row>
    <row r="79" spans="3:28" x14ac:dyDescent="0.25">
      <c r="T79" s="197" t="s">
        <v>201</v>
      </c>
      <c r="U79" s="197">
        <v>4</v>
      </c>
      <c r="V79" s="197">
        <v>6</v>
      </c>
      <c r="W79" s="197">
        <v>6</v>
      </c>
      <c r="X79" s="197">
        <v>1</v>
      </c>
      <c r="Y79" s="197">
        <v>10</v>
      </c>
      <c r="Z79" s="197">
        <v>2</v>
      </c>
      <c r="AA79" s="152"/>
      <c r="AB79" s="198">
        <v>29</v>
      </c>
    </row>
    <row r="80" spans="3:28" x14ac:dyDescent="0.25">
      <c r="T80" s="197" t="s">
        <v>202</v>
      </c>
      <c r="U80" s="197">
        <v>10</v>
      </c>
      <c r="V80" s="197">
        <v>8</v>
      </c>
      <c r="W80" s="197">
        <v>7</v>
      </c>
      <c r="X80" s="197">
        <v>1</v>
      </c>
      <c r="Y80" s="197">
        <v>3</v>
      </c>
      <c r="Z80" s="197">
        <v>1</v>
      </c>
      <c r="AA80" s="152"/>
      <c r="AB80" s="198">
        <v>30</v>
      </c>
    </row>
    <row r="81" spans="20:28" x14ac:dyDescent="0.25">
      <c r="T81" s="197" t="s">
        <v>203</v>
      </c>
      <c r="U81" s="197">
        <v>5</v>
      </c>
      <c r="V81" s="197">
        <v>10</v>
      </c>
      <c r="W81" s="197">
        <v>4</v>
      </c>
      <c r="X81" s="197">
        <v>0</v>
      </c>
      <c r="Y81" s="197">
        <v>0</v>
      </c>
      <c r="Z81" s="197">
        <v>3</v>
      </c>
      <c r="AA81" s="152"/>
      <c r="AB81" s="198">
        <v>22</v>
      </c>
    </row>
    <row r="82" spans="20:28" x14ac:dyDescent="0.25">
      <c r="T82" s="197" t="s">
        <v>204</v>
      </c>
      <c r="U82" s="197">
        <v>14</v>
      </c>
      <c r="V82" s="197">
        <v>6</v>
      </c>
      <c r="W82" s="197">
        <v>8</v>
      </c>
      <c r="X82" s="197">
        <v>3</v>
      </c>
      <c r="Y82" s="197">
        <v>7</v>
      </c>
      <c r="Z82" s="197">
        <v>2</v>
      </c>
      <c r="AA82" s="152"/>
      <c r="AB82" s="198">
        <v>40</v>
      </c>
    </row>
    <row r="83" spans="20:28" x14ac:dyDescent="0.25">
      <c r="T83" s="197" t="s">
        <v>205</v>
      </c>
      <c r="U83" s="197">
        <v>12</v>
      </c>
      <c r="V83" s="197">
        <v>9</v>
      </c>
      <c r="W83" s="197">
        <v>3</v>
      </c>
      <c r="X83" s="197">
        <v>6</v>
      </c>
      <c r="Y83" s="197">
        <v>6</v>
      </c>
      <c r="Z83" s="197">
        <v>4</v>
      </c>
      <c r="AA83" s="152"/>
      <c r="AB83" s="198">
        <v>40</v>
      </c>
    </row>
    <row r="84" spans="20:28" x14ac:dyDescent="0.25">
      <c r="T84" s="197" t="s">
        <v>206</v>
      </c>
      <c r="U84" s="197">
        <v>8</v>
      </c>
      <c r="V84" s="197">
        <v>4</v>
      </c>
      <c r="W84" s="197">
        <v>2</v>
      </c>
      <c r="X84" s="197">
        <v>1</v>
      </c>
      <c r="Y84" s="197">
        <v>5</v>
      </c>
      <c r="Z84" s="197">
        <v>4</v>
      </c>
      <c r="AA84" s="152"/>
      <c r="AB84" s="198">
        <v>24</v>
      </c>
    </row>
    <row r="85" spans="20:28" x14ac:dyDescent="0.25">
      <c r="T85" s="197" t="s">
        <v>207</v>
      </c>
      <c r="U85" s="197">
        <v>7</v>
      </c>
      <c r="V85" s="197">
        <v>3</v>
      </c>
      <c r="W85" s="197">
        <v>2</v>
      </c>
      <c r="X85" s="197">
        <v>7</v>
      </c>
      <c r="Y85" s="197">
        <v>2</v>
      </c>
      <c r="Z85" s="197">
        <v>1</v>
      </c>
      <c r="AA85" s="152"/>
      <c r="AB85" s="198">
        <v>22</v>
      </c>
    </row>
    <row r="86" spans="20:28" x14ac:dyDescent="0.25">
      <c r="T86" s="197" t="s">
        <v>208</v>
      </c>
      <c r="U86" s="197">
        <v>13</v>
      </c>
      <c r="V86" s="197">
        <v>8</v>
      </c>
      <c r="W86" s="197">
        <v>7</v>
      </c>
      <c r="X86" s="197">
        <v>2</v>
      </c>
      <c r="Y86" s="197">
        <v>2</v>
      </c>
      <c r="Z86" s="197">
        <v>7</v>
      </c>
      <c r="AA86" s="152"/>
      <c r="AB86" s="198">
        <v>39</v>
      </c>
    </row>
  </sheetData>
  <pageMargins left="0.39370078740157483" right="0.39370078740157483" top="0.39370078740157483" bottom="0.39370078740157483" header="0.27559055118110237" footer="0.19685039370078741"/>
  <pageSetup paperSize="9" orientation="portrait" r:id="rId1"/>
  <headerFooter>
    <oddHeader>&amp;L&amp;"Gill Sans MT,Regular"&amp;9          &amp;K0065A4Road deaths Australia</oddHeader>
    <oddFooter>&amp;L&amp;"Gill Sans MT,Regular"&amp;9&amp;K0065A4          Page 7&amp;R&amp;"Gill Sans MT,Regular"&amp;9&amp;K0065A4January 2017&amp;K00+000hhhhhhhhhhh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7"/>
  <sheetViews>
    <sheetView workbookViewId="0">
      <selection activeCell="Y20" sqref="Y20"/>
    </sheetView>
  </sheetViews>
  <sheetFormatPr defaultRowHeight="12.75" x14ac:dyDescent="0.2"/>
  <cols>
    <col min="1" max="1" width="3.5703125" customWidth="1"/>
  </cols>
  <sheetData>
    <row r="2" spans="2:4" ht="19.149999999999999" customHeight="1" x14ac:dyDescent="0.3">
      <c r="B2" s="79" t="s">
        <v>52</v>
      </c>
    </row>
    <row r="3" spans="2:4" ht="19.149999999999999" customHeight="1" x14ac:dyDescent="0.25">
      <c r="B3" s="80" t="s">
        <v>53</v>
      </c>
    </row>
    <row r="4" spans="2:4" ht="15" x14ac:dyDescent="0.25">
      <c r="B4" s="78"/>
    </row>
    <row r="5" spans="2:4" ht="15" x14ac:dyDescent="0.25">
      <c r="B5" s="78"/>
    </row>
    <row r="6" spans="2:4" ht="17.25" x14ac:dyDescent="0.3">
      <c r="B6" s="82" t="s">
        <v>99</v>
      </c>
      <c r="C6" s="89" t="s">
        <v>100</v>
      </c>
    </row>
    <row r="7" spans="2:4" ht="12" customHeight="1" x14ac:dyDescent="0.25">
      <c r="B7" s="83"/>
    </row>
    <row r="8" spans="2:4" ht="12" customHeight="1" x14ac:dyDescent="0.25">
      <c r="B8" s="83"/>
    </row>
    <row r="9" spans="2:4" ht="17.25" x14ac:dyDescent="0.3">
      <c r="B9" s="82" t="s">
        <v>70</v>
      </c>
      <c r="C9" s="89" t="s">
        <v>98</v>
      </c>
    </row>
    <row r="10" spans="2:4" ht="6" customHeight="1" x14ac:dyDescent="0.3">
      <c r="B10" s="82"/>
    </row>
    <row r="11" spans="2:4" ht="14.45" customHeight="1" x14ac:dyDescent="0.2">
      <c r="D11" s="90" t="s">
        <v>54</v>
      </c>
    </row>
    <row r="12" spans="2:4" ht="14.45" customHeight="1" x14ac:dyDescent="0.2">
      <c r="D12" s="90" t="s">
        <v>55</v>
      </c>
    </row>
    <row r="13" spans="2:4" ht="14.45" customHeight="1" x14ac:dyDescent="0.2">
      <c r="D13" s="90" t="s">
        <v>56</v>
      </c>
    </row>
    <row r="14" spans="2:4" ht="14.45" customHeight="1" x14ac:dyDescent="0.2">
      <c r="D14" s="90" t="s">
        <v>57</v>
      </c>
    </row>
    <row r="15" spans="2:4" ht="12" customHeight="1" x14ac:dyDescent="0.25">
      <c r="B15" s="84"/>
    </row>
    <row r="16" spans="2:4" ht="12" customHeight="1" x14ac:dyDescent="0.25">
      <c r="B16" s="84"/>
    </row>
    <row r="17" spans="2:10" ht="17.25" x14ac:dyDescent="0.3">
      <c r="B17" s="82" t="s">
        <v>97</v>
      </c>
      <c r="C17" s="89" t="s">
        <v>105</v>
      </c>
    </row>
    <row r="18" spans="2:10" ht="15.75" x14ac:dyDescent="0.25">
      <c r="B18" s="85"/>
      <c r="C18" s="87" t="s">
        <v>106</v>
      </c>
    </row>
    <row r="19" spans="2:10" ht="7.15" customHeight="1" x14ac:dyDescent="0.25">
      <c r="B19" s="86"/>
      <c r="C19" s="9"/>
      <c r="E19" s="9"/>
    </row>
    <row r="20" spans="2:10" ht="14.45" customHeight="1" x14ac:dyDescent="0.2">
      <c r="D20" s="90" t="s">
        <v>59</v>
      </c>
    </row>
    <row r="21" spans="2:10" ht="12" customHeight="1" x14ac:dyDescent="0.25">
      <c r="B21" s="84"/>
    </row>
    <row r="22" spans="2:10" ht="12" customHeight="1" x14ac:dyDescent="0.25">
      <c r="B22" s="84"/>
    </row>
    <row r="23" spans="2:10" ht="17.25" x14ac:dyDescent="0.3">
      <c r="B23" s="82" t="s">
        <v>103</v>
      </c>
      <c r="C23" s="89" t="s">
        <v>104</v>
      </c>
    </row>
    <row r="24" spans="2:10" ht="6" customHeight="1" x14ac:dyDescent="0.2"/>
    <row r="25" spans="2:10" ht="14.45" customHeight="1" x14ac:dyDescent="0.2">
      <c r="D25" s="90" t="s">
        <v>58</v>
      </c>
    </row>
    <row r="26" spans="2:10" ht="14.45" customHeight="1" x14ac:dyDescent="0.25">
      <c r="B26" s="84"/>
      <c r="D26" s="90" t="s">
        <v>66</v>
      </c>
      <c r="E26" s="90" t="s">
        <v>67</v>
      </c>
      <c r="F26" s="90"/>
      <c r="G26" s="90"/>
      <c r="H26" s="90"/>
      <c r="I26" s="90"/>
      <c r="J26" s="2"/>
    </row>
    <row r="27" spans="2:10" ht="12" customHeight="1" x14ac:dyDescent="0.25">
      <c r="B27" s="84"/>
    </row>
    <row r="28" spans="2:10" ht="12" customHeight="1" x14ac:dyDescent="0.25">
      <c r="B28" s="84"/>
      <c r="I28" s="81"/>
    </row>
    <row r="29" spans="2:10" ht="17.25" x14ac:dyDescent="0.3">
      <c r="B29" s="82" t="s">
        <v>101</v>
      </c>
      <c r="C29" s="89" t="s">
        <v>102</v>
      </c>
    </row>
    <row r="30" spans="2:10" ht="7.9" customHeight="1" x14ac:dyDescent="0.3">
      <c r="B30" s="82"/>
    </row>
    <row r="31" spans="2:10" ht="14.45" customHeight="1" x14ac:dyDescent="0.2">
      <c r="D31" s="90" t="s">
        <v>60</v>
      </c>
    </row>
    <row r="32" spans="2:10" ht="14.45" customHeight="1" x14ac:dyDescent="0.2">
      <c r="D32" s="90" t="s">
        <v>61</v>
      </c>
    </row>
    <row r="33" spans="2:10" ht="14.45" customHeight="1" x14ac:dyDescent="0.2">
      <c r="D33" s="90" t="s">
        <v>62</v>
      </c>
    </row>
    <row r="34" spans="2:10" ht="14.45" customHeight="1" x14ac:dyDescent="0.2">
      <c r="D34" s="90"/>
    </row>
    <row r="35" spans="2:10" ht="20.45" customHeight="1" thickBot="1" x14ac:dyDescent="0.25">
      <c r="B35" s="92"/>
      <c r="C35" s="92"/>
      <c r="D35" s="92"/>
      <c r="E35" s="92"/>
      <c r="F35" s="92"/>
      <c r="G35" s="92"/>
      <c r="H35" s="92"/>
      <c r="I35" s="92"/>
      <c r="J35" s="10"/>
    </row>
    <row r="36" spans="2:10" ht="13.5" thickTop="1" x14ac:dyDescent="0.2"/>
    <row r="57" spans="2:10" ht="19.149999999999999" customHeight="1" x14ac:dyDescent="0.3">
      <c r="B57" s="79" t="s">
        <v>52</v>
      </c>
      <c r="D57" s="80" t="s">
        <v>107</v>
      </c>
    </row>
    <row r="58" spans="2:10" ht="16.149999999999999" customHeight="1" x14ac:dyDescent="0.2"/>
    <row r="60" spans="2:10" ht="15.6" customHeight="1" x14ac:dyDescent="0.3">
      <c r="B60" s="82" t="s">
        <v>72</v>
      </c>
      <c r="C60" s="89" t="s">
        <v>71</v>
      </c>
      <c r="J60" s="94" t="s">
        <v>109</v>
      </c>
    </row>
    <row r="61" spans="2:10" ht="14.45" customHeight="1" x14ac:dyDescent="0.2">
      <c r="D61" s="90" t="s">
        <v>66</v>
      </c>
      <c r="E61" s="90" t="s">
        <v>68</v>
      </c>
      <c r="J61" s="95"/>
    </row>
    <row r="62" spans="2:10" ht="9.6" customHeight="1" x14ac:dyDescent="0.2">
      <c r="J62" s="95"/>
    </row>
    <row r="63" spans="2:10" ht="9.6" customHeight="1" x14ac:dyDescent="0.2">
      <c r="J63" s="95"/>
    </row>
    <row r="64" spans="2:10" ht="15.6" customHeight="1" x14ac:dyDescent="0.3">
      <c r="B64" s="82" t="s">
        <v>70</v>
      </c>
      <c r="C64" s="88" t="s">
        <v>69</v>
      </c>
      <c r="J64" s="96" t="s">
        <v>110</v>
      </c>
    </row>
    <row r="65" spans="2:10" ht="14.45" customHeight="1" x14ac:dyDescent="0.2">
      <c r="D65" s="90" t="s">
        <v>81</v>
      </c>
      <c r="E65" s="90"/>
      <c r="J65" s="95"/>
    </row>
    <row r="66" spans="2:10" ht="14.45" customHeight="1" x14ac:dyDescent="0.2">
      <c r="D66" s="90" t="s">
        <v>66</v>
      </c>
      <c r="E66" s="90" t="s">
        <v>68</v>
      </c>
      <c r="J66" s="95"/>
    </row>
    <row r="67" spans="2:10" ht="9.6" customHeight="1" x14ac:dyDescent="0.2">
      <c r="J67" s="95"/>
    </row>
    <row r="68" spans="2:10" ht="9.6" customHeight="1" x14ac:dyDescent="0.2">
      <c r="J68" s="95"/>
    </row>
    <row r="69" spans="2:10" ht="15.6" customHeight="1" x14ac:dyDescent="0.3">
      <c r="B69" s="82" t="s">
        <v>73</v>
      </c>
      <c r="C69" s="89" t="s">
        <v>75</v>
      </c>
      <c r="J69" s="96" t="s">
        <v>110</v>
      </c>
    </row>
    <row r="70" spans="2:10" ht="9.6" customHeight="1" x14ac:dyDescent="0.2">
      <c r="J70" s="95"/>
    </row>
    <row r="71" spans="2:10" ht="9.6" customHeight="1" x14ac:dyDescent="0.2">
      <c r="J71" s="95"/>
    </row>
    <row r="72" spans="2:10" ht="15.6" customHeight="1" x14ac:dyDescent="0.3">
      <c r="B72" s="82" t="s">
        <v>74</v>
      </c>
      <c r="C72" s="89" t="s">
        <v>76</v>
      </c>
      <c r="J72" s="96" t="s">
        <v>110</v>
      </c>
    </row>
    <row r="73" spans="2:10" ht="14.45" customHeight="1" x14ac:dyDescent="0.2">
      <c r="D73" s="90" t="s">
        <v>71</v>
      </c>
      <c r="E73" s="90"/>
      <c r="J73" s="95"/>
    </row>
    <row r="74" spans="2:10" ht="14.45" customHeight="1" x14ac:dyDescent="0.2">
      <c r="D74" s="90" t="s">
        <v>66</v>
      </c>
      <c r="E74" s="90" t="s">
        <v>68</v>
      </c>
      <c r="J74" s="95"/>
    </row>
    <row r="75" spans="2:10" ht="9.6" customHeight="1" x14ac:dyDescent="0.2">
      <c r="J75" s="95"/>
    </row>
    <row r="76" spans="2:10" ht="9.6" customHeight="1" x14ac:dyDescent="0.2">
      <c r="J76" s="95"/>
    </row>
    <row r="77" spans="2:10" ht="16.149999999999999" customHeight="1" x14ac:dyDescent="0.3">
      <c r="B77" s="82" t="s">
        <v>77</v>
      </c>
      <c r="C77" s="89" t="s">
        <v>91</v>
      </c>
      <c r="J77" s="94" t="s">
        <v>109</v>
      </c>
    </row>
    <row r="78" spans="2:10" ht="14.45" customHeight="1" x14ac:dyDescent="0.2">
      <c r="D78" s="90" t="s">
        <v>81</v>
      </c>
      <c r="E78" s="90"/>
      <c r="J78" s="94"/>
    </row>
    <row r="79" spans="2:10" ht="14.45" customHeight="1" x14ac:dyDescent="0.2">
      <c r="D79" s="90" t="s">
        <v>78</v>
      </c>
      <c r="E79" s="90"/>
      <c r="J79" s="95"/>
    </row>
    <row r="80" spans="2:10" ht="14.45" customHeight="1" x14ac:dyDescent="0.2">
      <c r="D80" s="90" t="s">
        <v>66</v>
      </c>
      <c r="E80" s="90" t="s">
        <v>79</v>
      </c>
      <c r="J80" s="95"/>
    </row>
    <row r="81" spans="2:10" ht="9.6" customHeight="1" x14ac:dyDescent="0.2">
      <c r="J81" s="95"/>
    </row>
    <row r="82" spans="2:10" ht="9.6" customHeight="1" x14ac:dyDescent="0.2">
      <c r="J82" s="95"/>
    </row>
    <row r="83" spans="2:10" ht="15.6" customHeight="1" x14ac:dyDescent="0.3">
      <c r="B83" s="82" t="s">
        <v>80</v>
      </c>
      <c r="C83" s="89" t="s">
        <v>48</v>
      </c>
      <c r="J83" s="94" t="s">
        <v>109</v>
      </c>
    </row>
    <row r="84" spans="2:10" ht="14.45" customHeight="1" x14ac:dyDescent="0.2">
      <c r="D84" s="90" t="s">
        <v>82</v>
      </c>
      <c r="E84" s="90"/>
      <c r="J84" s="95"/>
    </row>
    <row r="85" spans="2:10" ht="14.45" customHeight="1" x14ac:dyDescent="0.2">
      <c r="D85" s="90" t="s">
        <v>60</v>
      </c>
      <c r="E85" s="90"/>
      <c r="J85" s="95"/>
    </row>
    <row r="86" spans="2:10" ht="14.45" customHeight="1" x14ac:dyDescent="0.2">
      <c r="D86" s="90" t="s">
        <v>61</v>
      </c>
      <c r="E86" s="90"/>
      <c r="J86" s="95"/>
    </row>
    <row r="87" spans="2:10" ht="14.45" customHeight="1" x14ac:dyDescent="0.2">
      <c r="D87" s="90" t="s">
        <v>62</v>
      </c>
      <c r="H87" s="90"/>
      <c r="J87" s="95"/>
    </row>
    <row r="88" spans="2:10" ht="14.25" x14ac:dyDescent="0.2">
      <c r="D88" s="90" t="s">
        <v>108</v>
      </c>
      <c r="J88" s="95"/>
    </row>
    <row r="89" spans="2:10" ht="9.6" customHeight="1" x14ac:dyDescent="0.2">
      <c r="J89" s="95"/>
    </row>
    <row r="90" spans="2:10" ht="9.6" customHeight="1" x14ac:dyDescent="0.2">
      <c r="J90" s="95"/>
    </row>
    <row r="91" spans="2:10" ht="15.6" customHeight="1" x14ac:dyDescent="0.3">
      <c r="B91" s="91" t="s">
        <v>85</v>
      </c>
      <c r="C91" s="88" t="s">
        <v>83</v>
      </c>
      <c r="D91" s="82"/>
      <c r="E91" s="88"/>
      <c r="J91" s="96" t="s">
        <v>110</v>
      </c>
    </row>
    <row r="92" spans="2:10" ht="14.25" x14ac:dyDescent="0.2">
      <c r="D92" s="90" t="s">
        <v>81</v>
      </c>
      <c r="E92" s="90"/>
      <c r="J92" s="95"/>
    </row>
    <row r="93" spans="2:10" ht="9.6" customHeight="1" x14ac:dyDescent="0.2">
      <c r="J93" s="95"/>
    </row>
    <row r="94" spans="2:10" ht="9.6" customHeight="1" x14ac:dyDescent="0.2">
      <c r="J94" s="95"/>
    </row>
    <row r="95" spans="2:10" ht="15.6" customHeight="1" x14ac:dyDescent="0.3">
      <c r="B95" s="91" t="s">
        <v>86</v>
      </c>
      <c r="C95" s="88" t="s">
        <v>84</v>
      </c>
      <c r="D95" s="82"/>
      <c r="J95" s="96" t="s">
        <v>110</v>
      </c>
    </row>
    <row r="96" spans="2:10" ht="14.25" x14ac:dyDescent="0.2">
      <c r="D96" s="90" t="s">
        <v>81</v>
      </c>
      <c r="J96" s="95"/>
    </row>
    <row r="97" spans="2:10" ht="9.6" customHeight="1" x14ac:dyDescent="0.2">
      <c r="B97" s="93"/>
      <c r="C97" s="93"/>
      <c r="D97" s="93"/>
      <c r="E97" s="93"/>
      <c r="F97" s="93"/>
      <c r="G97" s="93"/>
      <c r="H97" s="93"/>
      <c r="I97" s="93"/>
      <c r="J97" s="95"/>
    </row>
    <row r="98" spans="2:10" ht="9.6" customHeight="1" x14ac:dyDescent="0.2">
      <c r="J98" s="95"/>
    </row>
    <row r="99" spans="2:10" ht="18.75" x14ac:dyDescent="0.3">
      <c r="C99" s="79" t="s">
        <v>87</v>
      </c>
      <c r="J99" s="95"/>
    </row>
    <row r="100" spans="2:10" x14ac:dyDescent="0.2">
      <c r="J100" s="95"/>
    </row>
    <row r="101" spans="2:10" ht="15.6" customHeight="1" x14ac:dyDescent="0.3">
      <c r="B101" s="91" t="s">
        <v>19</v>
      </c>
      <c r="C101" s="89" t="s">
        <v>89</v>
      </c>
      <c r="J101" s="96" t="s">
        <v>110</v>
      </c>
    </row>
    <row r="102" spans="2:10" ht="14.45" customHeight="1" x14ac:dyDescent="0.2">
      <c r="D102" s="5" t="s">
        <v>88</v>
      </c>
      <c r="J102" s="95"/>
    </row>
    <row r="103" spans="2:10" ht="14.45" customHeight="1" x14ac:dyDescent="0.2">
      <c r="D103" s="5" t="s">
        <v>90</v>
      </c>
      <c r="J103" s="95"/>
    </row>
    <row r="104" spans="2:10" ht="9.6" customHeight="1" x14ac:dyDescent="0.2">
      <c r="J104" s="95"/>
    </row>
    <row r="105" spans="2:10" ht="9.6" customHeight="1" x14ac:dyDescent="0.3">
      <c r="B105" s="91"/>
      <c r="J105" s="95"/>
    </row>
    <row r="106" spans="2:10" ht="15.6" customHeight="1" x14ac:dyDescent="0.3">
      <c r="B106" s="91" t="s">
        <v>20</v>
      </c>
      <c r="C106" s="89" t="s">
        <v>92</v>
      </c>
      <c r="J106" s="94" t="s">
        <v>109</v>
      </c>
    </row>
    <row r="107" spans="2:10" x14ac:dyDescent="0.2">
      <c r="D107" s="5" t="s">
        <v>93</v>
      </c>
      <c r="J107" s="95"/>
    </row>
    <row r="108" spans="2:10" x14ac:dyDescent="0.2">
      <c r="D108" s="5" t="s">
        <v>94</v>
      </c>
      <c r="J108" s="95"/>
    </row>
    <row r="109" spans="2:10" ht="9.6" customHeight="1" x14ac:dyDescent="0.2">
      <c r="J109" s="95"/>
    </row>
    <row r="110" spans="2:10" ht="9.6" customHeight="1" x14ac:dyDescent="0.2">
      <c r="J110" s="95"/>
    </row>
    <row r="111" spans="2:10" ht="15.6" customHeight="1" x14ac:dyDescent="0.3">
      <c r="B111" s="91" t="s">
        <v>21</v>
      </c>
      <c r="C111" s="88" t="s">
        <v>84</v>
      </c>
      <c r="J111" s="96" t="s">
        <v>110</v>
      </c>
    </row>
    <row r="112" spans="2:10" ht="18" customHeight="1" x14ac:dyDescent="0.2">
      <c r="C112" s="88"/>
      <c r="D112" s="5" t="s">
        <v>95</v>
      </c>
      <c r="J112" s="95"/>
    </row>
    <row r="113" spans="2:10" ht="9.6" customHeight="1" x14ac:dyDescent="0.2">
      <c r="J113" s="95"/>
    </row>
    <row r="114" spans="2:10" ht="9.6" customHeight="1" x14ac:dyDescent="0.2">
      <c r="J114" s="95"/>
    </row>
    <row r="115" spans="2:10" ht="15.6" customHeight="1" x14ac:dyDescent="0.3">
      <c r="B115" s="91" t="s">
        <v>47</v>
      </c>
      <c r="C115" s="88" t="s">
        <v>96</v>
      </c>
      <c r="J115" s="96" t="s">
        <v>110</v>
      </c>
    </row>
    <row r="116" spans="2:10" ht="13.5" thickBot="1" x14ac:dyDescent="0.25">
      <c r="B116" s="92"/>
      <c r="C116" s="92"/>
      <c r="D116" s="92"/>
      <c r="E116" s="92"/>
      <c r="F116" s="92"/>
      <c r="G116" s="92"/>
      <c r="H116" s="92"/>
      <c r="I116" s="92"/>
    </row>
    <row r="117" spans="2:10" ht="13.5" thickTop="1" x14ac:dyDescent="0.2"/>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
  <sheetViews>
    <sheetView workbookViewId="0">
      <selection activeCell="Y20" sqref="Y20"/>
    </sheetView>
  </sheetViews>
  <sheetFormatPr defaultRowHeight="12.75" x14ac:dyDescent="0.2"/>
  <cols>
    <col min="1" max="1" width="4.42578125" customWidth="1"/>
  </cols>
  <sheetData>
    <row r="1" spans="2:10" ht="18.75" x14ac:dyDescent="0.3">
      <c r="B1" s="79" t="s">
        <v>52</v>
      </c>
      <c r="D1" s="80" t="s">
        <v>107</v>
      </c>
    </row>
    <row r="3" spans="2:10" ht="15.6" customHeight="1" x14ac:dyDescent="0.3">
      <c r="B3" s="82" t="s">
        <v>72</v>
      </c>
      <c r="C3" s="89" t="s">
        <v>71</v>
      </c>
      <c r="J3" s="94" t="s">
        <v>109</v>
      </c>
    </row>
    <row r="4" spans="2:10" ht="14.25" x14ac:dyDescent="0.2">
      <c r="D4" s="90" t="s">
        <v>66</v>
      </c>
      <c r="E4" s="90" t="s">
        <v>68</v>
      </c>
      <c r="J4" s="95"/>
    </row>
    <row r="5" spans="2:10" ht="9.6" customHeight="1" x14ac:dyDescent="0.2">
      <c r="J5" s="95"/>
    </row>
    <row r="6" spans="2:10" ht="9.6" customHeight="1" x14ac:dyDescent="0.2">
      <c r="J6" s="95"/>
    </row>
    <row r="7" spans="2:10" ht="15.6" customHeight="1" x14ac:dyDescent="0.3">
      <c r="B7" s="82" t="s">
        <v>70</v>
      </c>
      <c r="C7" s="88" t="s">
        <v>69</v>
      </c>
      <c r="J7" s="96" t="s">
        <v>110</v>
      </c>
    </row>
    <row r="8" spans="2:10" ht="14.25" x14ac:dyDescent="0.2">
      <c r="D8" s="90" t="s">
        <v>81</v>
      </c>
      <c r="E8" s="90"/>
      <c r="J8" s="95"/>
    </row>
    <row r="9" spans="2:10" ht="14.25" x14ac:dyDescent="0.2">
      <c r="D9" s="90" t="s">
        <v>66</v>
      </c>
      <c r="E9" s="90" t="s">
        <v>68</v>
      </c>
      <c r="J9" s="95"/>
    </row>
    <row r="10" spans="2:10" ht="9.6" customHeight="1" x14ac:dyDescent="0.2">
      <c r="J10" s="95"/>
    </row>
    <row r="11" spans="2:10" ht="9.6" customHeight="1" x14ac:dyDescent="0.2">
      <c r="J11" s="95"/>
    </row>
    <row r="12" spans="2:10" ht="15.6" customHeight="1" x14ac:dyDescent="0.3">
      <c r="B12" s="82" t="s">
        <v>73</v>
      </c>
      <c r="C12" s="89" t="s">
        <v>75</v>
      </c>
      <c r="J12" s="96" t="s">
        <v>110</v>
      </c>
    </row>
    <row r="13" spans="2:10" ht="9.6" customHeight="1" x14ac:dyDescent="0.2">
      <c r="J13" s="95"/>
    </row>
    <row r="14" spans="2:10" ht="9.6" customHeight="1" x14ac:dyDescent="0.2">
      <c r="J14" s="95"/>
    </row>
    <row r="15" spans="2:10" ht="15.6" customHeight="1" x14ac:dyDescent="0.3">
      <c r="B15" s="82" t="s">
        <v>74</v>
      </c>
      <c r="C15" s="89" t="s">
        <v>76</v>
      </c>
      <c r="J15" s="96" t="s">
        <v>110</v>
      </c>
    </row>
    <row r="16" spans="2:10" ht="14.45" customHeight="1" x14ac:dyDescent="0.2">
      <c r="D16" s="90" t="s">
        <v>71</v>
      </c>
      <c r="E16" s="90"/>
      <c r="J16" s="95"/>
    </row>
    <row r="17" spans="2:10" ht="14.45" customHeight="1" x14ac:dyDescent="0.2">
      <c r="D17" s="90" t="s">
        <v>66</v>
      </c>
      <c r="E17" s="90" t="s">
        <v>68</v>
      </c>
      <c r="J17" s="95"/>
    </row>
    <row r="18" spans="2:10" ht="9.6" customHeight="1" x14ac:dyDescent="0.2">
      <c r="J18" s="95"/>
    </row>
    <row r="19" spans="2:10" ht="9.6" customHeight="1" x14ac:dyDescent="0.2">
      <c r="J19" s="95"/>
    </row>
    <row r="20" spans="2:10" ht="15.6" customHeight="1" x14ac:dyDescent="0.3">
      <c r="B20" s="82" t="s">
        <v>77</v>
      </c>
      <c r="C20" s="89" t="s">
        <v>91</v>
      </c>
      <c r="J20" s="94" t="s">
        <v>109</v>
      </c>
    </row>
    <row r="21" spans="2:10" ht="13.9" customHeight="1" x14ac:dyDescent="0.2">
      <c r="D21" s="90" t="s">
        <v>81</v>
      </c>
      <c r="E21" s="90"/>
      <c r="J21" s="94"/>
    </row>
    <row r="22" spans="2:10" ht="14.25" x14ac:dyDescent="0.2">
      <c r="D22" s="90" t="s">
        <v>78</v>
      </c>
      <c r="E22" s="90"/>
      <c r="J22" s="95"/>
    </row>
    <row r="23" spans="2:10" ht="14.25" x14ac:dyDescent="0.2">
      <c r="D23" s="90" t="s">
        <v>66</v>
      </c>
      <c r="E23" s="90" t="s">
        <v>79</v>
      </c>
      <c r="J23" s="95"/>
    </row>
    <row r="24" spans="2:10" ht="9.6" customHeight="1" x14ac:dyDescent="0.2">
      <c r="J24" s="95"/>
    </row>
    <row r="25" spans="2:10" ht="9.6" customHeight="1" x14ac:dyDescent="0.2">
      <c r="J25" s="95"/>
    </row>
    <row r="26" spans="2:10" ht="15.6" customHeight="1" x14ac:dyDescent="0.3">
      <c r="B26" s="82" t="s">
        <v>80</v>
      </c>
      <c r="C26" s="89" t="s">
        <v>48</v>
      </c>
      <c r="J26" s="94" t="s">
        <v>109</v>
      </c>
    </row>
    <row r="27" spans="2:10" ht="14.45" customHeight="1" x14ac:dyDescent="0.2">
      <c r="D27" s="90" t="s">
        <v>82</v>
      </c>
      <c r="E27" s="90"/>
      <c r="J27" s="95"/>
    </row>
    <row r="28" spans="2:10" ht="14.45" customHeight="1" x14ac:dyDescent="0.2">
      <c r="D28" s="90" t="s">
        <v>60</v>
      </c>
      <c r="E28" s="90"/>
      <c r="J28" s="95"/>
    </row>
    <row r="29" spans="2:10" ht="14.45" customHeight="1" x14ac:dyDescent="0.2">
      <c r="D29" s="90" t="s">
        <v>61</v>
      </c>
      <c r="E29" s="90"/>
      <c r="J29" s="95"/>
    </row>
    <row r="30" spans="2:10" ht="14.45" customHeight="1" x14ac:dyDescent="0.2">
      <c r="D30" s="90" t="s">
        <v>62</v>
      </c>
      <c r="H30" s="90"/>
      <c r="J30" s="95"/>
    </row>
    <row r="31" spans="2:10" ht="14.45" customHeight="1" x14ac:dyDescent="0.2">
      <c r="D31" s="90" t="s">
        <v>108</v>
      </c>
      <c r="J31" s="95"/>
    </row>
    <row r="32" spans="2:10" ht="9.6" customHeight="1" x14ac:dyDescent="0.2">
      <c r="J32" s="95"/>
    </row>
    <row r="33" spans="2:10" ht="9.6" customHeight="1" x14ac:dyDescent="0.2">
      <c r="J33" s="95"/>
    </row>
    <row r="34" spans="2:10" ht="15.6" customHeight="1" x14ac:dyDescent="0.3">
      <c r="B34" s="91" t="s">
        <v>85</v>
      </c>
      <c r="C34" s="88" t="s">
        <v>83</v>
      </c>
      <c r="D34" s="82"/>
      <c r="E34" s="88"/>
      <c r="J34" s="96" t="s">
        <v>110</v>
      </c>
    </row>
    <row r="35" spans="2:10" ht="14.45" customHeight="1" x14ac:dyDescent="0.2">
      <c r="D35" s="90" t="s">
        <v>81</v>
      </c>
      <c r="E35" s="90"/>
      <c r="J35" s="95"/>
    </row>
    <row r="36" spans="2:10" ht="9.6" customHeight="1" x14ac:dyDescent="0.2">
      <c r="J36" s="95"/>
    </row>
    <row r="37" spans="2:10" ht="9.6" customHeight="1" x14ac:dyDescent="0.2">
      <c r="J37" s="95"/>
    </row>
    <row r="38" spans="2:10" ht="15.6" customHeight="1" x14ac:dyDescent="0.3">
      <c r="B38" s="91" t="s">
        <v>86</v>
      </c>
      <c r="C38" s="88" t="s">
        <v>84</v>
      </c>
      <c r="D38" s="82"/>
      <c r="J38" s="96" t="s">
        <v>110</v>
      </c>
    </row>
    <row r="39" spans="2:10" ht="14.45" customHeight="1" x14ac:dyDescent="0.2">
      <c r="D39" s="90" t="s">
        <v>81</v>
      </c>
      <c r="J39" s="95"/>
    </row>
    <row r="40" spans="2:10" x14ac:dyDescent="0.2">
      <c r="B40" s="93"/>
      <c r="C40" s="93"/>
      <c r="D40" s="93"/>
      <c r="E40" s="93"/>
      <c r="F40" s="93"/>
      <c r="G40" s="93"/>
      <c r="H40" s="93"/>
      <c r="I40" s="93"/>
      <c r="J40" s="95"/>
    </row>
    <row r="41" spans="2:10" x14ac:dyDescent="0.2">
      <c r="J41" s="95"/>
    </row>
    <row r="42" spans="2:10" ht="18.75" x14ac:dyDescent="0.3">
      <c r="C42" s="79" t="s">
        <v>87</v>
      </c>
      <c r="J42" s="95"/>
    </row>
    <row r="43" spans="2:10" x14ac:dyDescent="0.2">
      <c r="J43" s="95"/>
    </row>
    <row r="44" spans="2:10" ht="15.6" customHeight="1" x14ac:dyDescent="0.3">
      <c r="B44" s="91" t="s">
        <v>19</v>
      </c>
      <c r="C44" s="89" t="s">
        <v>89</v>
      </c>
      <c r="J44" s="96" t="s">
        <v>110</v>
      </c>
    </row>
    <row r="45" spans="2:10" ht="14.45" customHeight="1" x14ac:dyDescent="0.2">
      <c r="D45" s="5" t="s">
        <v>88</v>
      </c>
      <c r="J45" s="95"/>
    </row>
    <row r="46" spans="2:10" ht="14.45" customHeight="1" x14ac:dyDescent="0.2">
      <c r="D46" s="5" t="s">
        <v>90</v>
      </c>
      <c r="J46" s="95"/>
    </row>
    <row r="47" spans="2:10" ht="9.6" customHeight="1" x14ac:dyDescent="0.2">
      <c r="J47" s="95"/>
    </row>
    <row r="48" spans="2:10" ht="9.6" customHeight="1" x14ac:dyDescent="0.3">
      <c r="B48" s="91"/>
      <c r="J48" s="95"/>
    </row>
    <row r="49" spans="2:10" ht="15.6" customHeight="1" x14ac:dyDescent="0.3">
      <c r="B49" s="91" t="s">
        <v>20</v>
      </c>
      <c r="C49" s="89" t="s">
        <v>92</v>
      </c>
      <c r="J49" s="94" t="s">
        <v>109</v>
      </c>
    </row>
    <row r="50" spans="2:10" ht="14.45" customHeight="1" x14ac:dyDescent="0.2">
      <c r="D50" s="5" t="s">
        <v>93</v>
      </c>
      <c r="J50" s="95"/>
    </row>
    <row r="51" spans="2:10" ht="14.45" customHeight="1" x14ac:dyDescent="0.2">
      <c r="D51" s="5" t="s">
        <v>94</v>
      </c>
      <c r="J51" s="95"/>
    </row>
    <row r="52" spans="2:10" ht="9.6" customHeight="1" x14ac:dyDescent="0.2">
      <c r="J52" s="95"/>
    </row>
    <row r="53" spans="2:10" ht="9.6" customHeight="1" x14ac:dyDescent="0.2">
      <c r="J53" s="95"/>
    </row>
    <row r="54" spans="2:10" ht="15.6" customHeight="1" x14ac:dyDescent="0.3">
      <c r="B54" s="91" t="s">
        <v>21</v>
      </c>
      <c r="C54" s="88" t="s">
        <v>84</v>
      </c>
      <c r="J54" s="96" t="s">
        <v>110</v>
      </c>
    </row>
    <row r="55" spans="2:10" ht="14.45" customHeight="1" x14ac:dyDescent="0.2">
      <c r="C55" s="88"/>
      <c r="D55" s="5" t="s">
        <v>95</v>
      </c>
      <c r="J55" s="95"/>
    </row>
    <row r="56" spans="2:10" ht="9.6" customHeight="1" x14ac:dyDescent="0.2">
      <c r="J56" s="95"/>
    </row>
    <row r="57" spans="2:10" ht="9.6" customHeight="1" x14ac:dyDescent="0.2">
      <c r="J57" s="95"/>
    </row>
    <row r="58" spans="2:10" ht="15.6" customHeight="1" x14ac:dyDescent="0.3">
      <c r="B58" s="91" t="s">
        <v>47</v>
      </c>
      <c r="C58" s="88" t="s">
        <v>96</v>
      </c>
      <c r="J58" s="96" t="s">
        <v>110</v>
      </c>
    </row>
    <row r="59" spans="2:10" x14ac:dyDescent="0.2">
      <c r="B59" s="10"/>
      <c r="C59" s="10"/>
      <c r="D59" s="10"/>
      <c r="E59" s="10"/>
      <c r="F59" s="10"/>
      <c r="G59" s="10"/>
      <c r="H59" s="10"/>
      <c r="I59" s="10"/>
      <c r="J59" s="10"/>
    </row>
    <row r="60" spans="2:10" x14ac:dyDescent="0.2">
      <c r="B60" s="10"/>
      <c r="C60" s="10"/>
      <c r="D60" s="10"/>
      <c r="E60" s="10"/>
      <c r="F60" s="10"/>
      <c r="G60" s="10"/>
      <c r="H60" s="10"/>
      <c r="I60" s="10"/>
      <c r="J60" s="10"/>
    </row>
    <row r="61" spans="2:10" x14ac:dyDescent="0.2">
      <c r="B61" s="10"/>
      <c r="C61" s="10"/>
      <c r="D61" s="10"/>
      <c r="E61" s="10"/>
      <c r="F61" s="10"/>
      <c r="G61" s="10"/>
      <c r="H61" s="10"/>
      <c r="I61" s="10"/>
      <c r="J61" s="10"/>
    </row>
    <row r="62" spans="2:10" x14ac:dyDescent="0.2">
      <c r="B62" s="10"/>
      <c r="C62" s="10"/>
      <c r="D62" s="10"/>
      <c r="E62" s="10"/>
      <c r="F62" s="10"/>
      <c r="G62" s="10"/>
      <c r="H62" s="10"/>
      <c r="I62" s="10"/>
      <c r="J62" s="10"/>
    </row>
    <row r="63" spans="2:10" x14ac:dyDescent="0.2">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2.75" x14ac:dyDescent="0.2"/>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x14ac:dyDescent="0.3">
      <c r="A1" s="75" t="s">
        <v>18</v>
      </c>
      <c r="B1" s="75"/>
      <c r="C1" s="76"/>
      <c r="D1" s="76"/>
      <c r="E1" s="76"/>
      <c r="F1" s="76"/>
      <c r="G1" s="76"/>
      <c r="H1" s="76"/>
      <c r="I1" s="76"/>
      <c r="J1" s="76"/>
      <c r="K1" s="76"/>
      <c r="L1" s="76"/>
      <c r="M1" s="76"/>
      <c r="N1" s="76"/>
    </row>
    <row r="2" spans="1:19" ht="15" customHeight="1" x14ac:dyDescent="0.2"/>
    <row r="3" spans="1:19" ht="14.45" customHeight="1" x14ac:dyDescent="0.2"/>
    <row r="4" spans="1:19" ht="14.45" customHeight="1" x14ac:dyDescent="0.2"/>
    <row r="5" spans="1:19" ht="15" customHeight="1" x14ac:dyDescent="0.25">
      <c r="A5" s="58" t="s">
        <v>19</v>
      </c>
      <c r="B5" s="59" t="s">
        <v>24</v>
      </c>
    </row>
    <row r="6" spans="1:19" ht="7.15" customHeight="1" x14ac:dyDescent="0.2"/>
    <row r="7" spans="1:19" ht="14.45" customHeight="1" x14ac:dyDescent="0.2">
      <c r="B7" s="15" t="s">
        <v>32</v>
      </c>
      <c r="C7" s="15"/>
      <c r="D7" s="15"/>
      <c r="E7" s="15"/>
      <c r="F7" s="15"/>
      <c r="G7" s="15"/>
      <c r="H7" s="15"/>
      <c r="I7" s="15"/>
      <c r="J7" s="15"/>
      <c r="K7" s="20"/>
      <c r="L7" s="20"/>
      <c r="M7" s="20"/>
      <c r="N7" s="20"/>
      <c r="O7" s="20"/>
      <c r="P7" s="20"/>
      <c r="Q7" s="20"/>
      <c r="R7" s="20"/>
      <c r="S7" s="20"/>
    </row>
    <row r="8" spans="1:19" ht="14.45" customHeight="1" x14ac:dyDescent="0.2">
      <c r="A8" s="4"/>
      <c r="B8" s="15" t="s">
        <v>33</v>
      </c>
      <c r="C8" s="15"/>
      <c r="D8" s="15"/>
      <c r="E8" s="15"/>
      <c r="F8" s="15"/>
      <c r="G8" s="15"/>
      <c r="H8" s="15"/>
      <c r="I8" s="15"/>
      <c r="J8" s="15"/>
      <c r="K8" s="20"/>
      <c r="L8" s="20"/>
      <c r="M8" s="20"/>
      <c r="N8" s="8"/>
      <c r="O8" s="20"/>
      <c r="P8" s="20"/>
      <c r="Q8" s="20"/>
      <c r="R8" s="20"/>
      <c r="S8" s="20"/>
    </row>
    <row r="9" spans="1:19" ht="14.45" customHeight="1" x14ac:dyDescent="0.2">
      <c r="B9" s="72" t="s">
        <v>45</v>
      </c>
      <c r="C9" s="15"/>
      <c r="D9" s="15"/>
      <c r="E9" s="15"/>
      <c r="F9" s="15"/>
      <c r="G9" s="15"/>
      <c r="H9" s="15"/>
      <c r="I9" s="15"/>
      <c r="J9" s="15"/>
      <c r="K9" s="20"/>
      <c r="L9" s="20"/>
      <c r="M9" s="20"/>
      <c r="N9" s="20"/>
      <c r="O9" s="20"/>
      <c r="P9" s="20"/>
      <c r="Q9" s="20"/>
      <c r="R9" s="20"/>
      <c r="S9" s="20"/>
    </row>
    <row r="10" spans="1:19" ht="14.45" customHeight="1" x14ac:dyDescent="0.2">
      <c r="B10" s="15" t="s">
        <v>46</v>
      </c>
      <c r="C10" s="15"/>
      <c r="D10" s="15"/>
      <c r="E10" s="15"/>
      <c r="F10" s="15"/>
      <c r="G10" s="15"/>
      <c r="H10" s="15"/>
      <c r="I10" s="15"/>
      <c r="J10" s="15"/>
      <c r="K10" s="20"/>
      <c r="L10" s="20"/>
      <c r="M10" s="20"/>
      <c r="N10" s="20"/>
      <c r="O10" s="20"/>
      <c r="P10" s="20"/>
      <c r="Q10" s="20"/>
      <c r="R10" s="20"/>
      <c r="S10" s="20"/>
    </row>
    <row r="11" spans="1:19" ht="14.45" customHeight="1" x14ac:dyDescent="0.2">
      <c r="B11" s="15"/>
      <c r="C11" s="15"/>
      <c r="D11" s="15"/>
      <c r="E11" s="15"/>
      <c r="F11" s="15"/>
      <c r="G11" s="15"/>
      <c r="H11" s="15"/>
      <c r="I11" s="15"/>
      <c r="J11" s="15"/>
      <c r="K11" s="20"/>
      <c r="L11" s="20"/>
      <c r="M11" s="20"/>
      <c r="N11" s="20"/>
      <c r="O11" s="20"/>
      <c r="P11" s="20"/>
      <c r="Q11" s="20"/>
      <c r="R11" s="20"/>
      <c r="S11" s="20"/>
    </row>
    <row r="12" spans="1:19" ht="14.45" customHeight="1" x14ac:dyDescent="0.2">
      <c r="B12" s="15" t="s">
        <v>25</v>
      </c>
      <c r="C12" s="15"/>
      <c r="D12" s="15"/>
      <c r="E12" s="15"/>
      <c r="F12" s="15"/>
      <c r="G12" s="15"/>
      <c r="H12" s="15"/>
      <c r="I12" s="15"/>
      <c r="J12" s="15"/>
      <c r="K12" s="20"/>
      <c r="L12" s="20"/>
      <c r="M12" s="20"/>
      <c r="N12" s="20"/>
      <c r="O12" s="20"/>
      <c r="P12" s="20"/>
      <c r="Q12" s="20"/>
      <c r="R12" s="20"/>
      <c r="S12" s="20"/>
    </row>
    <row r="13" spans="1:19" ht="13.15" customHeight="1" x14ac:dyDescent="0.2">
      <c r="B13" s="20"/>
      <c r="C13" s="4"/>
      <c r="D13" s="4"/>
      <c r="E13" s="4"/>
      <c r="F13" s="4"/>
      <c r="G13" s="4"/>
      <c r="H13" s="4"/>
      <c r="I13" s="4"/>
      <c r="J13" s="4"/>
      <c r="K13" s="4"/>
      <c r="L13" s="4"/>
      <c r="M13" s="4"/>
      <c r="N13" s="4"/>
      <c r="O13" s="4"/>
      <c r="P13" s="4"/>
    </row>
    <row r="14" spans="1:19" ht="13.15" customHeight="1" x14ac:dyDescent="0.2"/>
    <row r="15" spans="1:19" ht="15" x14ac:dyDescent="0.25">
      <c r="A15" s="59" t="s">
        <v>20</v>
      </c>
      <c r="B15" s="59" t="s">
        <v>39</v>
      </c>
      <c r="C15" s="59"/>
      <c r="D15" s="19"/>
      <c r="E15" s="19"/>
      <c r="F15" s="19"/>
      <c r="G15" s="19"/>
      <c r="H15" s="4"/>
      <c r="I15" s="4"/>
      <c r="J15" s="4"/>
      <c r="K15" s="4"/>
      <c r="L15" s="4"/>
      <c r="M15" s="4"/>
      <c r="N15" s="4"/>
      <c r="O15" s="4"/>
      <c r="P15" s="4"/>
      <c r="Q15" s="4"/>
    </row>
    <row r="16" spans="1:19" ht="7.15" customHeight="1" x14ac:dyDescent="0.2">
      <c r="A16" s="4"/>
      <c r="B16" s="4"/>
      <c r="C16" s="4"/>
      <c r="D16" s="4"/>
      <c r="E16" s="4"/>
      <c r="F16" s="4"/>
      <c r="G16" s="4"/>
      <c r="H16" s="4"/>
      <c r="I16" s="4"/>
      <c r="J16" s="4"/>
      <c r="K16" s="4"/>
      <c r="L16" s="4"/>
      <c r="M16" s="4"/>
      <c r="N16" s="4"/>
      <c r="O16" s="4"/>
      <c r="P16" s="4"/>
      <c r="Q16" s="4"/>
    </row>
    <row r="17" spans="1:22" ht="12" customHeight="1" x14ac:dyDescent="0.2">
      <c r="A17" s="4"/>
      <c r="B17" s="15" t="s">
        <v>26</v>
      </c>
      <c r="C17" s="4"/>
      <c r="D17" s="4"/>
      <c r="E17" s="4"/>
      <c r="F17" s="4"/>
      <c r="G17" s="4"/>
      <c r="H17" s="4"/>
      <c r="I17" s="4"/>
      <c r="J17" s="4"/>
      <c r="K17" s="4"/>
      <c r="L17" s="4"/>
      <c r="M17" s="4"/>
      <c r="N17" s="4"/>
      <c r="O17" s="4"/>
      <c r="P17" s="4"/>
      <c r="Q17" s="4"/>
    </row>
    <row r="18" spans="1:22" ht="12" customHeight="1" x14ac:dyDescent="0.2">
      <c r="A18" s="4"/>
      <c r="B18" s="15" t="s">
        <v>27</v>
      </c>
      <c r="C18" s="4"/>
      <c r="D18" s="4"/>
      <c r="F18" s="4"/>
      <c r="G18" s="4"/>
      <c r="H18" s="5"/>
      <c r="I18" s="4"/>
      <c r="J18" s="4"/>
      <c r="K18" s="4"/>
      <c r="L18" s="4"/>
      <c r="O18" s="4"/>
      <c r="P18" s="4"/>
      <c r="Q18" s="4"/>
      <c r="R18" s="5"/>
      <c r="S18" s="5"/>
      <c r="T18" s="5"/>
      <c r="U18" s="5"/>
      <c r="V18" s="5"/>
    </row>
    <row r="19" spans="1:22" ht="14.45" customHeight="1" x14ac:dyDescent="0.25">
      <c r="A19" s="4"/>
      <c r="B19" s="70" t="s">
        <v>43</v>
      </c>
      <c r="C19" s="4"/>
      <c r="D19" s="4"/>
      <c r="E19" s="3"/>
      <c r="F19" s="4"/>
      <c r="G19" s="4"/>
      <c r="H19" s="22"/>
      <c r="I19" s="4"/>
      <c r="J19" s="4"/>
      <c r="K19" s="4"/>
      <c r="L19" s="4"/>
      <c r="M19" s="4"/>
      <c r="N19" s="4"/>
      <c r="O19" s="4"/>
      <c r="P19" s="4"/>
      <c r="Q19" s="4"/>
      <c r="R19" s="5"/>
      <c r="S19" s="5"/>
      <c r="T19" s="5"/>
      <c r="U19" s="5"/>
      <c r="V19" s="5"/>
    </row>
    <row r="20" spans="1:22" ht="14.45" customHeight="1" x14ac:dyDescent="0.2">
      <c r="A20" s="4"/>
      <c r="B20" s="71"/>
      <c r="C20" s="4"/>
      <c r="D20" s="4"/>
      <c r="E20" s="4"/>
      <c r="F20" s="4"/>
      <c r="G20" s="4"/>
      <c r="H20" s="22"/>
      <c r="I20" s="4"/>
      <c r="J20" s="4"/>
      <c r="K20" s="4"/>
      <c r="L20" s="4"/>
      <c r="M20" s="4"/>
      <c r="N20" s="4"/>
      <c r="O20" s="4"/>
      <c r="P20" s="4"/>
      <c r="Q20" s="4"/>
    </row>
    <row r="21" spans="1:22" ht="14.45" customHeight="1" x14ac:dyDescent="0.2">
      <c r="B21" s="6"/>
    </row>
    <row r="22" spans="1:22" ht="15" x14ac:dyDescent="0.25">
      <c r="A22" s="59" t="s">
        <v>21</v>
      </c>
      <c r="B22" s="59" t="s">
        <v>22</v>
      </c>
      <c r="C22" s="59"/>
    </row>
    <row r="23" spans="1:22" ht="7.15" customHeight="1" x14ac:dyDescent="0.2"/>
    <row r="24" spans="1:22" ht="14.45" customHeight="1" x14ac:dyDescent="0.2">
      <c r="B24" s="15" t="s">
        <v>44</v>
      </c>
      <c r="C24" s="15"/>
      <c r="D24" s="15"/>
      <c r="E24" s="15"/>
      <c r="F24" s="15"/>
      <c r="G24" s="15"/>
      <c r="H24" s="15"/>
      <c r="I24" s="15"/>
      <c r="J24" s="15"/>
      <c r="K24" s="15"/>
      <c r="L24" s="20"/>
      <c r="M24" s="20"/>
      <c r="N24" s="20"/>
      <c r="O24" s="20"/>
      <c r="P24" s="20"/>
      <c r="Q24" s="20"/>
      <c r="R24" s="20"/>
      <c r="S24" s="20"/>
      <c r="T24" s="20"/>
      <c r="U24" s="4"/>
    </row>
    <row r="25" spans="1:22" ht="14.45" customHeight="1" x14ac:dyDescent="0.2">
      <c r="B25" s="15" t="s">
        <v>34</v>
      </c>
      <c r="C25" s="15"/>
      <c r="D25" s="15"/>
      <c r="E25" s="15"/>
      <c r="F25" s="15"/>
      <c r="G25" s="15"/>
      <c r="H25" s="15"/>
      <c r="I25" s="15"/>
      <c r="J25" s="15"/>
      <c r="K25" s="15"/>
      <c r="L25" s="20"/>
      <c r="M25" s="20"/>
      <c r="N25" s="20"/>
      <c r="O25" s="20"/>
      <c r="P25" s="20"/>
      <c r="Q25" s="20"/>
      <c r="R25" s="20"/>
      <c r="S25" s="20"/>
      <c r="T25" s="20"/>
      <c r="U25" s="4"/>
    </row>
    <row r="26" spans="1:22" ht="12" customHeight="1" x14ac:dyDescent="0.2">
      <c r="C26" s="20"/>
      <c r="D26" s="20"/>
      <c r="E26" s="20"/>
      <c r="F26" s="20"/>
      <c r="G26" s="20"/>
      <c r="H26" s="20"/>
      <c r="I26" s="20"/>
      <c r="J26" s="20"/>
      <c r="K26" s="20"/>
      <c r="L26" s="20"/>
      <c r="M26" s="20"/>
      <c r="N26" s="20"/>
      <c r="O26" s="20"/>
      <c r="P26" s="20"/>
      <c r="Q26" s="20"/>
      <c r="R26" s="20"/>
      <c r="S26" s="20"/>
      <c r="T26" s="20"/>
      <c r="U26" s="4"/>
    </row>
    <row r="27" spans="1:22" ht="14.45" customHeight="1" x14ac:dyDescent="0.25">
      <c r="B27" s="15" t="s">
        <v>40</v>
      </c>
      <c r="C27" s="15"/>
      <c r="D27" s="15"/>
      <c r="E27" s="15"/>
      <c r="F27" s="15"/>
      <c r="G27" s="15"/>
      <c r="H27" s="15"/>
      <c r="I27" s="15"/>
      <c r="J27" s="15"/>
      <c r="K27" s="15"/>
      <c r="L27" s="20"/>
      <c r="M27" s="20"/>
      <c r="N27" s="20"/>
      <c r="O27" s="20"/>
      <c r="P27" s="20"/>
      <c r="Q27" s="20"/>
      <c r="R27" s="20"/>
      <c r="S27" s="20"/>
      <c r="T27" s="20"/>
      <c r="U27" s="4"/>
    </row>
    <row r="28" spans="1:22" ht="14.45" customHeight="1" x14ac:dyDescent="0.2">
      <c r="B28" s="15" t="s">
        <v>37</v>
      </c>
      <c r="C28" s="15"/>
      <c r="D28" s="15"/>
      <c r="E28" s="15"/>
      <c r="F28" s="15"/>
      <c r="G28" s="15"/>
      <c r="H28" s="15"/>
      <c r="I28" s="15"/>
      <c r="J28" s="15"/>
      <c r="K28" s="15"/>
      <c r="L28" s="20"/>
      <c r="M28" s="20"/>
      <c r="N28" s="20"/>
      <c r="O28" s="20"/>
      <c r="P28" s="20"/>
      <c r="Q28" s="20"/>
      <c r="R28" s="20"/>
      <c r="S28" s="20"/>
      <c r="T28" s="20"/>
      <c r="U28" s="4"/>
    </row>
    <row r="29" spans="1:22" ht="11.1" customHeight="1" x14ac:dyDescent="0.2">
      <c r="B29" s="20"/>
      <c r="C29" s="20"/>
      <c r="D29" s="20"/>
      <c r="E29" s="20"/>
      <c r="F29" s="20"/>
      <c r="G29" s="20"/>
      <c r="H29" s="20"/>
      <c r="I29" s="20"/>
      <c r="J29" s="20"/>
      <c r="K29" s="20"/>
      <c r="L29" s="20"/>
      <c r="M29" s="20"/>
      <c r="N29" s="20"/>
      <c r="O29" s="20"/>
      <c r="P29" s="20"/>
      <c r="Q29" s="20"/>
      <c r="R29" s="20"/>
      <c r="S29" s="20"/>
      <c r="T29" s="20"/>
      <c r="U29" s="4"/>
    </row>
    <row r="30" spans="1:22" ht="11.1" customHeight="1" x14ac:dyDescent="0.2">
      <c r="B30" s="20"/>
      <c r="C30" s="20"/>
      <c r="D30" s="20"/>
      <c r="E30" s="20"/>
      <c r="F30" s="20"/>
      <c r="G30" s="20"/>
      <c r="H30" s="20"/>
      <c r="I30" s="20"/>
      <c r="J30" s="20"/>
      <c r="K30" s="20"/>
      <c r="L30" s="20"/>
      <c r="M30" s="20"/>
      <c r="N30" s="20"/>
      <c r="O30" s="20"/>
      <c r="P30" s="20"/>
      <c r="Q30" s="20"/>
      <c r="R30" s="20"/>
      <c r="S30" s="20"/>
      <c r="T30" s="20"/>
      <c r="U30" s="4"/>
    </row>
    <row r="31" spans="1:22" x14ac:dyDescent="0.2">
      <c r="B31" s="61" t="s">
        <v>35</v>
      </c>
      <c r="C31" s="4"/>
      <c r="D31" s="4"/>
      <c r="E31" s="4"/>
      <c r="F31" s="4"/>
      <c r="G31" s="4"/>
      <c r="H31" s="4"/>
      <c r="I31" s="4"/>
      <c r="J31" s="20"/>
      <c r="K31" s="20"/>
      <c r="L31" s="20"/>
      <c r="M31" s="20"/>
      <c r="N31" s="20"/>
      <c r="O31" s="20"/>
      <c r="P31" s="20"/>
      <c r="Q31" s="20"/>
      <c r="R31" s="20"/>
      <c r="S31" s="20"/>
      <c r="T31" s="20"/>
      <c r="U31" s="4"/>
    </row>
    <row r="32" spans="1:22" ht="9.6" customHeight="1" x14ac:dyDescent="0.2">
      <c r="B32" s="20"/>
      <c r="D32" s="4"/>
      <c r="E32" s="4"/>
      <c r="F32" s="4"/>
      <c r="G32" s="4"/>
      <c r="H32" s="4"/>
      <c r="I32" s="4"/>
      <c r="J32" s="20"/>
      <c r="K32" s="20"/>
      <c r="L32" s="20"/>
      <c r="M32" s="20"/>
      <c r="N32" s="20"/>
      <c r="O32" s="20"/>
      <c r="P32" s="20"/>
      <c r="Q32" s="20"/>
      <c r="R32" s="20"/>
      <c r="S32" s="20"/>
      <c r="T32" s="20"/>
      <c r="U32" s="4"/>
    </row>
    <row r="33" spans="2:21" ht="11.1" customHeight="1" x14ac:dyDescent="0.2">
      <c r="F33" s="20"/>
      <c r="G33" s="20"/>
      <c r="H33" s="20"/>
      <c r="I33" s="20"/>
      <c r="J33" s="20"/>
      <c r="K33" s="20"/>
      <c r="L33" s="20"/>
      <c r="M33" s="20"/>
      <c r="N33" s="20"/>
      <c r="O33" s="20"/>
      <c r="P33" s="20"/>
      <c r="Q33" s="20"/>
      <c r="R33" s="20"/>
      <c r="S33" s="20"/>
      <c r="T33" s="20"/>
      <c r="U33" s="4"/>
    </row>
    <row r="34" spans="2:21" ht="14.45" customHeight="1" x14ac:dyDescent="0.2">
      <c r="B34" s="550" t="s">
        <v>23</v>
      </c>
      <c r="C34" s="551"/>
      <c r="D34" s="552"/>
      <c r="E34" s="25"/>
      <c r="F34" s="24">
        <v>0.98751401018144225</v>
      </c>
      <c r="G34" s="24"/>
      <c r="H34" s="20"/>
      <c r="I34" s="20"/>
      <c r="J34" s="20"/>
      <c r="K34" s="20"/>
      <c r="L34" s="20"/>
      <c r="M34" s="20"/>
      <c r="N34" s="20"/>
      <c r="O34" s="20"/>
      <c r="P34" s="20"/>
      <c r="Q34" s="20"/>
      <c r="R34" s="20"/>
      <c r="S34" s="20"/>
      <c r="T34" s="20"/>
      <c r="U34" s="4"/>
    </row>
    <row r="35" spans="2:21" ht="15.6" customHeight="1" x14ac:dyDescent="0.2">
      <c r="B35" s="35" t="s">
        <v>30</v>
      </c>
      <c r="C35" s="10"/>
      <c r="D35" s="36"/>
      <c r="E35" s="25"/>
      <c r="F35" s="20"/>
      <c r="G35" s="20"/>
      <c r="H35" s="20"/>
      <c r="I35" s="20"/>
      <c r="J35" s="20"/>
      <c r="K35" s="20"/>
      <c r="L35" s="20"/>
      <c r="M35" s="20"/>
      <c r="N35" s="20"/>
      <c r="O35" s="20"/>
      <c r="P35" s="20"/>
      <c r="Q35" s="20"/>
      <c r="R35" s="20"/>
      <c r="S35" s="20"/>
      <c r="T35" s="20"/>
    </row>
    <row r="36" spans="2:21" ht="25.15" customHeight="1" x14ac:dyDescent="0.25">
      <c r="B36" s="37"/>
      <c r="C36" s="38" t="s">
        <v>28</v>
      </c>
      <c r="D36" s="39" t="s">
        <v>29</v>
      </c>
      <c r="E36" s="40"/>
      <c r="F36" s="41" t="s">
        <v>36</v>
      </c>
      <c r="G36" s="42"/>
      <c r="H36" s="20"/>
      <c r="I36" s="20"/>
      <c r="J36" s="20"/>
      <c r="K36" s="20"/>
      <c r="L36" s="20"/>
      <c r="M36" s="20"/>
      <c r="N36" s="20"/>
      <c r="O36" s="20"/>
      <c r="P36" s="20"/>
      <c r="Q36" s="20"/>
      <c r="R36" s="20"/>
      <c r="S36" s="20"/>
    </row>
    <row r="37" spans="2:21" ht="7.15" customHeight="1" x14ac:dyDescent="0.2">
      <c r="B37" s="43"/>
      <c r="C37" s="29"/>
      <c r="D37" s="28"/>
      <c r="E37" s="44"/>
      <c r="F37" s="45"/>
      <c r="G37" s="25"/>
      <c r="H37" s="20"/>
      <c r="I37" s="20"/>
      <c r="J37" s="20"/>
      <c r="K37" s="20"/>
      <c r="L37" s="20"/>
      <c r="M37" s="20"/>
      <c r="N37" s="20"/>
      <c r="O37" s="20"/>
      <c r="P37" s="20"/>
      <c r="Q37" s="20"/>
      <c r="R37" s="20"/>
      <c r="S37" s="20"/>
    </row>
    <row r="38" spans="2:21" ht="14.45" customHeight="1" x14ac:dyDescent="0.25">
      <c r="B38" s="46">
        <v>0</v>
      </c>
      <c r="C38" s="30">
        <v>2003</v>
      </c>
      <c r="D38" s="68">
        <v>1716</v>
      </c>
      <c r="E38" s="27">
        <v>1669.7823749127892</v>
      </c>
      <c r="F38" s="45"/>
      <c r="G38" s="25"/>
      <c r="H38" s="20"/>
      <c r="I38" s="20"/>
      <c r="J38" s="20"/>
      <c r="K38" s="20"/>
      <c r="L38" s="20"/>
      <c r="M38" s="20"/>
      <c r="N38" s="20"/>
      <c r="O38" s="20"/>
      <c r="P38" s="20"/>
      <c r="Q38" s="20"/>
      <c r="R38" s="20"/>
      <c r="S38" s="20"/>
    </row>
    <row r="39" spans="2:21" ht="13.5" x14ac:dyDescent="0.25">
      <c r="B39" s="46">
        <v>1</v>
      </c>
      <c r="C39" s="30">
        <v>2004</v>
      </c>
      <c r="D39" s="68">
        <v>1618</v>
      </c>
      <c r="E39" s="27">
        <f>E38*(1+$B$50)</f>
        <v>1648.933489180421</v>
      </c>
      <c r="F39" s="64">
        <f>(D39-D38)/D38</f>
        <v>-5.7109557109557112E-2</v>
      </c>
      <c r="G39" s="47"/>
      <c r="H39" s="20"/>
      <c r="I39" s="20"/>
      <c r="J39" s="20"/>
      <c r="K39" s="20"/>
      <c r="L39" s="20"/>
      <c r="M39" s="20"/>
      <c r="N39" s="20"/>
      <c r="O39" s="20"/>
      <c r="P39" s="20"/>
      <c r="Q39" s="20"/>
      <c r="R39" s="20"/>
      <c r="S39" s="20"/>
    </row>
    <row r="40" spans="2:21" ht="13.5" x14ac:dyDescent="0.25">
      <c r="B40" s="46">
        <v>2</v>
      </c>
      <c r="C40" s="30">
        <v>2005</v>
      </c>
      <c r="D40" s="68">
        <v>1565</v>
      </c>
      <c r="E40" s="27">
        <f>E39*(1+$B$50)</f>
        <v>1628.3449224230353</v>
      </c>
      <c r="F40" s="64">
        <f>(D40-D39)/D39</f>
        <v>-3.2756489493201486E-2</v>
      </c>
      <c r="G40" s="47"/>
      <c r="H40" s="23"/>
      <c r="I40" s="20"/>
      <c r="J40" s="20"/>
      <c r="K40" s="20"/>
      <c r="L40" s="20"/>
      <c r="M40" s="20"/>
      <c r="N40" s="20"/>
      <c r="O40" s="20"/>
      <c r="P40" s="20"/>
      <c r="Q40" s="20"/>
      <c r="R40" s="20"/>
      <c r="S40" s="20"/>
    </row>
    <row r="41" spans="2:21" ht="13.5" x14ac:dyDescent="0.25">
      <c r="B41" s="46">
        <v>3</v>
      </c>
      <c r="C41" s="30">
        <v>2006</v>
      </c>
      <c r="D41" s="68">
        <v>1655</v>
      </c>
      <c r="E41" s="27">
        <f>E40*(1+$B$50)</f>
        <v>1608.0134243005612</v>
      </c>
      <c r="F41" s="64">
        <f>(D41-D40)/D40</f>
        <v>5.7507987220447282E-2</v>
      </c>
      <c r="G41" s="47"/>
      <c r="H41" s="23"/>
      <c r="I41" s="4"/>
      <c r="J41" s="4"/>
      <c r="K41" s="4"/>
      <c r="R41" s="20"/>
    </row>
    <row r="42" spans="2:21" ht="13.5" x14ac:dyDescent="0.25">
      <c r="B42" s="46">
        <v>4</v>
      </c>
      <c r="C42" s="30">
        <v>2007</v>
      </c>
      <c r="D42" s="68">
        <v>1589</v>
      </c>
      <c r="E42" s="27">
        <f>E41*(1+$B$50)</f>
        <v>1587.9357850566403</v>
      </c>
      <c r="F42" s="64">
        <f>(D42-D41)/D41</f>
        <v>-3.9879154078549847E-2</v>
      </c>
      <c r="G42" s="47"/>
      <c r="H42" s="14"/>
      <c r="I42" s="14"/>
      <c r="J42" s="14"/>
      <c r="K42" s="14"/>
      <c r="L42" s="6"/>
      <c r="M42" s="6"/>
      <c r="R42" s="20"/>
    </row>
    <row r="43" spans="2:21" ht="13.5" x14ac:dyDescent="0.25">
      <c r="B43" s="48">
        <v>5</v>
      </c>
      <c r="C43" s="49">
        <v>2008</v>
      </c>
      <c r="D43" s="69">
        <v>1571</v>
      </c>
      <c r="E43" s="27">
        <f>E42*(1+$B$50)</f>
        <v>1568.1088350118996</v>
      </c>
      <c r="F43" s="64">
        <f>(D43-D42)/D42</f>
        <v>-1.1327879169288861E-2</v>
      </c>
      <c r="G43" s="47"/>
      <c r="H43" s="6"/>
      <c r="I43" s="6" t="s">
        <v>12</v>
      </c>
      <c r="J43" s="6" t="s">
        <v>12</v>
      </c>
      <c r="K43" s="6"/>
      <c r="L43" s="6"/>
      <c r="M43" s="6"/>
      <c r="R43" s="20"/>
    </row>
    <row r="44" spans="2:21" ht="5.45" customHeight="1" x14ac:dyDescent="0.25">
      <c r="D44" s="50"/>
      <c r="E44" s="51"/>
      <c r="F44" s="65"/>
      <c r="G44" s="7"/>
      <c r="I44" s="6"/>
      <c r="J44" s="21"/>
      <c r="K44" s="6"/>
      <c r="L44" s="6"/>
      <c r="M44" s="6"/>
      <c r="N44" s="6"/>
    </row>
    <row r="45" spans="2:21" ht="13.5" x14ac:dyDescent="0.25">
      <c r="D45" s="67" t="s">
        <v>13</v>
      </c>
      <c r="E45" s="60" t="s">
        <v>38</v>
      </c>
      <c r="F45" s="66">
        <v>-1.2E-2</v>
      </c>
      <c r="G45" s="52"/>
      <c r="I45" s="6"/>
      <c r="J45" s="21"/>
      <c r="K45" s="6"/>
      <c r="L45" s="6"/>
      <c r="M45" s="6"/>
      <c r="N45" s="6"/>
    </row>
    <row r="46" spans="2:21" x14ac:dyDescent="0.2">
      <c r="D46" s="53"/>
      <c r="E46" s="11"/>
      <c r="F46" s="54"/>
      <c r="G46" s="54"/>
      <c r="I46" s="6"/>
      <c r="J46" s="21"/>
      <c r="K46" s="6"/>
      <c r="L46" s="6"/>
      <c r="M46" s="6"/>
      <c r="N46" s="6"/>
    </row>
    <row r="47" spans="2:21" ht="22.9" customHeight="1" x14ac:dyDescent="0.2">
      <c r="B47" s="62" t="s">
        <v>31</v>
      </c>
      <c r="C47" s="33"/>
      <c r="D47" s="33"/>
      <c r="E47" s="34"/>
      <c r="F47" s="63" t="s">
        <v>41</v>
      </c>
      <c r="G47" s="55" t="s">
        <v>42</v>
      </c>
    </row>
    <row r="48" spans="2:21" ht="7.9" customHeight="1" x14ac:dyDescent="0.2">
      <c r="B48" s="33"/>
      <c r="C48" s="33"/>
      <c r="D48" s="33"/>
      <c r="E48" s="34"/>
      <c r="F48" s="34"/>
      <c r="G48" s="34"/>
    </row>
    <row r="49" spans="2:14" x14ac:dyDescent="0.2">
      <c r="C49" s="10"/>
      <c r="D49" s="10"/>
      <c r="E49" s="11"/>
      <c r="F49" s="10"/>
      <c r="G49" s="10"/>
      <c r="H49" s="10"/>
      <c r="J49" s="26"/>
      <c r="K49" s="26"/>
      <c r="L49" s="26"/>
      <c r="M49" s="11"/>
      <c r="N49" s="11"/>
    </row>
    <row r="50" spans="2:14" x14ac:dyDescent="0.2">
      <c r="B50" s="56">
        <f>INDEX(LOGEST(D38:D43,C38:C43),1)-1</f>
        <v>-1.2485989818557752E-2</v>
      </c>
      <c r="C50" s="10"/>
      <c r="D50" s="57"/>
      <c r="E50" s="11"/>
      <c r="F50" s="10"/>
      <c r="G50" s="10"/>
      <c r="I50" s="10"/>
      <c r="J50" s="32"/>
      <c r="K50" s="26"/>
      <c r="L50" s="26"/>
      <c r="M50" s="11"/>
      <c r="N50" s="11"/>
    </row>
    <row r="51" spans="2:14" x14ac:dyDescent="0.2">
      <c r="C51" s="10"/>
      <c r="D51" s="10"/>
      <c r="E51" s="11"/>
      <c r="F51" s="54"/>
      <c r="G51" s="10"/>
      <c r="H51" s="10"/>
      <c r="I51" s="10"/>
      <c r="J51" s="32"/>
      <c r="K51" s="26"/>
      <c r="L51" s="26"/>
      <c r="M51" s="11"/>
      <c r="N51" s="11"/>
    </row>
    <row r="52" spans="2:14" x14ac:dyDescent="0.2">
      <c r="E52" s="6"/>
      <c r="H52" s="11"/>
      <c r="J52" s="32"/>
      <c r="K52" s="26"/>
      <c r="L52" s="26"/>
      <c r="M52" s="11"/>
      <c r="N52" s="10"/>
    </row>
    <row r="53" spans="2:14" x14ac:dyDescent="0.2">
      <c r="H53" s="11"/>
      <c r="J53" s="32"/>
      <c r="K53" s="26"/>
      <c r="L53" s="26"/>
      <c r="M53" s="11"/>
      <c r="N53" s="10"/>
    </row>
    <row r="54" spans="2:14" x14ac:dyDescent="0.2">
      <c r="H54" s="11"/>
      <c r="J54" s="32"/>
      <c r="K54" s="26"/>
      <c r="L54" s="26"/>
      <c r="M54" s="11"/>
      <c r="N54" s="10"/>
    </row>
    <row r="55" spans="2:14" x14ac:dyDescent="0.2">
      <c r="H55" s="11"/>
      <c r="I55" s="26"/>
      <c r="J55" s="26"/>
      <c r="K55" s="26"/>
      <c r="L55" s="26"/>
      <c r="M55" s="11"/>
      <c r="N55" s="10"/>
    </row>
    <row r="56" spans="2:14" x14ac:dyDescent="0.2">
      <c r="H56" s="11"/>
      <c r="I56" s="31"/>
      <c r="J56" s="11"/>
      <c r="K56" s="11"/>
      <c r="L56" s="11"/>
      <c r="M56" s="11"/>
      <c r="N56" s="10"/>
    </row>
    <row r="57" spans="2:14" x14ac:dyDescent="0.2">
      <c r="H57" s="11"/>
      <c r="I57" s="31"/>
      <c r="J57" s="11"/>
      <c r="K57" s="11"/>
      <c r="L57" s="11"/>
      <c r="M57" s="11"/>
      <c r="N57" s="10"/>
    </row>
    <row r="58" spans="2:14" x14ac:dyDescent="0.2">
      <c r="H58" s="6"/>
      <c r="I58" s="21"/>
      <c r="J58" s="6"/>
      <c r="K58" s="6"/>
      <c r="L58" s="6"/>
      <c r="M58" s="6"/>
    </row>
    <row r="59" spans="2:14" x14ac:dyDescent="0.2">
      <c r="I59" s="6"/>
      <c r="J59" s="21"/>
      <c r="K59" s="6"/>
      <c r="L59" s="6"/>
      <c r="M59" s="6"/>
      <c r="N59" s="6"/>
    </row>
    <row r="60" spans="2:14" x14ac:dyDescent="0.2">
      <c r="I60" s="6"/>
      <c r="J60" s="21"/>
      <c r="K60" s="6"/>
      <c r="L60" s="6"/>
      <c r="M60" s="6"/>
      <c r="N60" s="6"/>
    </row>
    <row r="61" spans="2:14" x14ac:dyDescent="0.2">
      <c r="I61" s="6"/>
      <c r="J61" s="21"/>
      <c r="K61" s="6"/>
      <c r="L61" s="6"/>
      <c r="M61" s="6"/>
      <c r="N61" s="6"/>
    </row>
    <row r="62" spans="2:14" x14ac:dyDescent="0.2">
      <c r="I62" s="6"/>
      <c r="J62" s="21"/>
      <c r="K62" s="6"/>
      <c r="L62" s="6"/>
      <c r="M62" s="6"/>
      <c r="N62" s="6"/>
    </row>
    <row r="63" spans="2:14" x14ac:dyDescent="0.2">
      <c r="I63" s="6"/>
      <c r="J63" s="21"/>
      <c r="K63" s="6"/>
      <c r="L63" s="6"/>
      <c r="M63" s="6"/>
      <c r="N63" s="6"/>
    </row>
    <row r="64" spans="2:14" x14ac:dyDescent="0.2">
      <c r="I64" s="6"/>
      <c r="J64" s="21"/>
      <c r="K64" s="6"/>
      <c r="L64" s="6"/>
      <c r="M64" s="6"/>
      <c r="N64" s="6"/>
    </row>
    <row r="65" spans="9:14" x14ac:dyDescent="0.2">
      <c r="I65" s="6"/>
      <c r="J65" s="21"/>
      <c r="K65" s="6"/>
      <c r="L65" s="6"/>
      <c r="M65" s="6"/>
      <c r="N65" s="6"/>
    </row>
    <row r="66" spans="9:14" x14ac:dyDescent="0.2">
      <c r="I66" s="6"/>
      <c r="J66" s="21"/>
      <c r="K66" s="6"/>
      <c r="L66" s="6"/>
      <c r="M66" s="6"/>
    </row>
    <row r="67" spans="9:14" x14ac:dyDescent="0.2">
      <c r="I67" s="6"/>
      <c r="J67" s="21"/>
      <c r="K67" s="6"/>
      <c r="L67" s="6"/>
      <c r="M67" s="6"/>
    </row>
    <row r="68" spans="9:14" x14ac:dyDescent="0.2">
      <c r="I68" s="6"/>
      <c r="J68" s="21"/>
      <c r="K68" s="6"/>
      <c r="L68" s="6"/>
      <c r="M68" s="6"/>
    </row>
    <row r="69" spans="9:14" x14ac:dyDescent="0.2">
      <c r="I69" s="6"/>
      <c r="J69" s="21"/>
      <c r="K69" s="6"/>
      <c r="L69" s="6"/>
      <c r="M69" s="6"/>
    </row>
    <row r="70" spans="9:14" x14ac:dyDescent="0.2">
      <c r="I70" s="6"/>
      <c r="J70" s="21"/>
      <c r="K70" s="6"/>
      <c r="L70" s="6"/>
      <c r="M70" s="6"/>
    </row>
    <row r="71" spans="9:14" x14ac:dyDescent="0.2">
      <c r="I71" s="6"/>
      <c r="J71" s="21"/>
      <c r="K71" s="6"/>
      <c r="L71" s="6"/>
      <c r="M71" s="6"/>
    </row>
    <row r="72" spans="9:14" x14ac:dyDescent="0.2">
      <c r="I72" s="6"/>
      <c r="J72" s="21"/>
      <c r="K72" s="6"/>
      <c r="L72" s="6"/>
      <c r="M72" s="6"/>
    </row>
    <row r="73" spans="9:14" x14ac:dyDescent="0.2">
      <c r="I73" s="6"/>
      <c r="J73" s="21"/>
      <c r="K73" s="6"/>
      <c r="L73" s="6"/>
      <c r="M73" s="6"/>
    </row>
    <row r="74" spans="9:14" x14ac:dyDescent="0.2">
      <c r="I74" s="6"/>
      <c r="J74" s="21"/>
      <c r="K74" s="6"/>
      <c r="L74" s="6"/>
      <c r="M74" s="6"/>
    </row>
    <row r="75" spans="9:14" x14ac:dyDescent="0.2">
      <c r="I75" s="6"/>
      <c r="J75" s="21"/>
      <c r="K75" s="6"/>
      <c r="L75" s="6"/>
      <c r="M75" s="6"/>
    </row>
    <row r="76" spans="9:14" x14ac:dyDescent="0.2">
      <c r="I76" s="6"/>
      <c r="J76" s="21"/>
      <c r="K76" s="6"/>
      <c r="L76" s="6"/>
      <c r="M76" s="6"/>
    </row>
    <row r="77" spans="9:14" x14ac:dyDescent="0.2">
      <c r="I77" s="6"/>
      <c r="J77" s="21"/>
      <c r="K77" s="6"/>
      <c r="L77" s="6"/>
      <c r="M77" s="6"/>
    </row>
    <row r="78" spans="9:14" x14ac:dyDescent="0.2">
      <c r="I78" s="6"/>
      <c r="J78" s="21"/>
      <c r="K78" s="6"/>
      <c r="L78" s="6"/>
      <c r="M78" s="6"/>
    </row>
    <row r="79" spans="9:14" x14ac:dyDescent="0.2">
      <c r="I79" s="6"/>
      <c r="J79" s="21"/>
      <c r="K79" s="6"/>
      <c r="L79" s="6"/>
      <c r="M79" s="6"/>
    </row>
    <row r="80" spans="9:14" x14ac:dyDescent="0.2">
      <c r="I80" s="6"/>
      <c r="J80" s="21"/>
      <c r="K80" s="6"/>
      <c r="L80" s="6"/>
      <c r="M80" s="6"/>
    </row>
    <row r="81" spans="9:13" x14ac:dyDescent="0.2">
      <c r="I81" s="6"/>
      <c r="J81" s="21"/>
      <c r="K81" s="6"/>
      <c r="L81" s="6"/>
      <c r="M81" s="6"/>
    </row>
    <row r="82" spans="9:13" x14ac:dyDescent="0.2">
      <c r="I82" s="6"/>
      <c r="J82" s="21"/>
      <c r="K82" s="6"/>
      <c r="L82" s="6"/>
      <c r="M82" s="6"/>
    </row>
    <row r="83" spans="9:13" x14ac:dyDescent="0.2">
      <c r="I83" s="6"/>
      <c r="J83" s="21"/>
      <c r="K83" s="6"/>
      <c r="L83" s="6"/>
      <c r="M83" s="6"/>
    </row>
    <row r="84" spans="9:13" x14ac:dyDescent="0.2">
      <c r="I84" s="6"/>
      <c r="J84" s="21"/>
      <c r="K84" s="6"/>
      <c r="L84" s="6"/>
      <c r="M84" s="6"/>
    </row>
    <row r="85" spans="9:13" x14ac:dyDescent="0.2">
      <c r="I85" s="6"/>
      <c r="J85" s="21"/>
      <c r="K85" s="6"/>
      <c r="L85" s="6"/>
      <c r="M85" s="6"/>
    </row>
    <row r="86" spans="9:13" x14ac:dyDescent="0.2">
      <c r="I86" s="6"/>
      <c r="J86" s="21"/>
      <c r="K86" s="6"/>
      <c r="L86" s="6"/>
      <c r="M86" s="6"/>
    </row>
    <row r="87" spans="9:13" x14ac:dyDescent="0.2">
      <c r="I87" s="6"/>
      <c r="J87" s="21"/>
      <c r="K87" s="6"/>
      <c r="L87" s="6"/>
      <c r="M87" s="6"/>
    </row>
    <row r="88" spans="9:13" x14ac:dyDescent="0.2">
      <c r="I88" s="6"/>
      <c r="J88" s="21"/>
      <c r="K88" s="6"/>
      <c r="L88" s="6"/>
      <c r="M88" s="6"/>
    </row>
    <row r="89" spans="9:13" x14ac:dyDescent="0.2">
      <c r="I89" s="6"/>
      <c r="J89" s="21"/>
      <c r="K89" s="6"/>
      <c r="L89" s="6"/>
      <c r="M89" s="6"/>
    </row>
    <row r="90" spans="9:13" x14ac:dyDescent="0.2">
      <c r="I90" s="6"/>
      <c r="J90" s="21"/>
      <c r="K90" s="6"/>
      <c r="L90" s="6"/>
      <c r="M90" s="6"/>
    </row>
    <row r="91" spans="9:13" x14ac:dyDescent="0.2">
      <c r="I91" s="6"/>
      <c r="J91" s="21"/>
      <c r="K91" s="6"/>
      <c r="L91" s="6"/>
      <c r="M91" s="6"/>
    </row>
    <row r="92" spans="9:13" x14ac:dyDescent="0.2">
      <c r="I92" s="6"/>
      <c r="J92" s="21"/>
      <c r="K92" s="6"/>
      <c r="L92" s="6"/>
      <c r="M92" s="6"/>
    </row>
    <row r="93" spans="9:13" x14ac:dyDescent="0.2">
      <c r="I93" s="6"/>
      <c r="J93" s="21"/>
      <c r="K93" s="6"/>
      <c r="L93" s="6"/>
      <c r="M93" s="6"/>
    </row>
    <row r="94" spans="9:13" x14ac:dyDescent="0.2">
      <c r="I94" s="6"/>
      <c r="J94" s="21"/>
      <c r="K94" s="6"/>
      <c r="L94" s="6"/>
      <c r="M94" s="6"/>
    </row>
    <row r="95" spans="9:13" x14ac:dyDescent="0.2">
      <c r="I95" s="6"/>
      <c r="J95" s="21"/>
      <c r="K95" s="6"/>
      <c r="L95" s="6"/>
      <c r="M95" s="6"/>
    </row>
    <row r="96" spans="9:13" x14ac:dyDescent="0.2">
      <c r="I96" s="6"/>
      <c r="J96" s="21"/>
      <c r="K96" s="6"/>
      <c r="L96" s="6"/>
      <c r="M96" s="6"/>
    </row>
    <row r="97" spans="9:13" x14ac:dyDescent="0.2">
      <c r="I97" s="6"/>
      <c r="J97" s="21"/>
      <c r="K97" s="6"/>
      <c r="L97" s="6"/>
      <c r="M97" s="6"/>
    </row>
    <row r="98" spans="9:13" x14ac:dyDescent="0.2">
      <c r="I98" s="6"/>
      <c r="J98" s="21"/>
      <c r="K98" s="6"/>
      <c r="L98" s="6"/>
      <c r="M98" s="6"/>
    </row>
    <row r="99" spans="9:13" x14ac:dyDescent="0.2">
      <c r="I99" s="6"/>
      <c r="J99" s="21"/>
      <c r="K99" s="6"/>
      <c r="L99" s="6"/>
      <c r="M99" s="6"/>
    </row>
    <row r="100" spans="9:13" x14ac:dyDescent="0.2">
      <c r="I100" s="6"/>
      <c r="J100" s="21"/>
      <c r="K100" s="6"/>
      <c r="L100" s="6"/>
      <c r="M100" s="6"/>
    </row>
    <row r="101" spans="9:13" x14ac:dyDescent="0.2">
      <c r="I101" s="6"/>
      <c r="J101" s="21"/>
      <c r="K101" s="6"/>
      <c r="L101" s="6"/>
      <c r="M101" s="6"/>
    </row>
    <row r="102" spans="9:13" x14ac:dyDescent="0.2">
      <c r="I102" s="6"/>
      <c r="J102" s="21"/>
      <c r="K102" s="6"/>
      <c r="L102" s="6"/>
      <c r="M102" s="6"/>
    </row>
    <row r="103" spans="9:13" x14ac:dyDescent="0.2">
      <c r="I103" s="6"/>
      <c r="J103" s="21"/>
      <c r="K103" s="6"/>
      <c r="L103" s="6"/>
      <c r="M103" s="6"/>
    </row>
    <row r="104" spans="9:13" x14ac:dyDescent="0.2">
      <c r="I104" s="6"/>
      <c r="J104" s="21"/>
      <c r="K104" s="6"/>
      <c r="L104" s="6"/>
      <c r="M104" s="6"/>
    </row>
    <row r="105" spans="9:13" x14ac:dyDescent="0.2">
      <c r="I105" s="6"/>
      <c r="J105" s="21"/>
      <c r="K105" s="6"/>
      <c r="L105" s="6"/>
      <c r="M105" s="6"/>
    </row>
    <row r="106" spans="9:13" x14ac:dyDescent="0.2">
      <c r="I106" s="6"/>
      <c r="J106" s="21"/>
      <c r="K106" s="6"/>
      <c r="L106" s="6"/>
      <c r="M106" s="6"/>
    </row>
    <row r="107" spans="9:13" x14ac:dyDescent="0.2">
      <c r="I107" s="6"/>
      <c r="J107" s="21"/>
      <c r="K107" s="6"/>
      <c r="L107" s="6"/>
      <c r="M107" s="6"/>
    </row>
    <row r="108" spans="9:13" x14ac:dyDescent="0.2">
      <c r="I108" s="6"/>
      <c r="J108" s="21"/>
      <c r="K108" s="6"/>
      <c r="L108" s="6"/>
      <c r="M108" s="6"/>
    </row>
    <row r="109" spans="9:13" x14ac:dyDescent="0.2">
      <c r="I109" s="6"/>
      <c r="J109" s="21"/>
      <c r="K109" s="6"/>
      <c r="L109" s="6"/>
      <c r="M109" s="6"/>
    </row>
    <row r="110" spans="9:13" x14ac:dyDescent="0.2">
      <c r="I110" s="6"/>
      <c r="J110" s="21"/>
      <c r="K110" s="6"/>
      <c r="L110" s="6"/>
      <c r="M110" s="6"/>
    </row>
    <row r="111" spans="9:13" x14ac:dyDescent="0.2">
      <c r="I111" s="6"/>
      <c r="J111" s="21"/>
      <c r="K111" s="6"/>
      <c r="L111" s="6"/>
      <c r="M111" s="6"/>
    </row>
    <row r="112" spans="9:13" x14ac:dyDescent="0.2">
      <c r="I112" s="6"/>
      <c r="J112" s="21"/>
      <c r="K112" s="6"/>
      <c r="L112" s="6"/>
      <c r="M112" s="6"/>
    </row>
    <row r="113" spans="9:13" x14ac:dyDescent="0.2">
      <c r="I113" s="6"/>
      <c r="J113" s="21"/>
      <c r="K113" s="6"/>
      <c r="L113" s="6"/>
      <c r="M113" s="6"/>
    </row>
    <row r="114" spans="9:13" x14ac:dyDescent="0.2">
      <c r="I114" s="6"/>
      <c r="J114" s="21"/>
      <c r="K114" s="6"/>
      <c r="L114" s="6"/>
      <c r="M114" s="6"/>
    </row>
    <row r="115" spans="9:13" x14ac:dyDescent="0.2">
      <c r="I115" s="6"/>
      <c r="J115" s="21"/>
      <c r="K115" s="6"/>
      <c r="L115" s="6"/>
      <c r="M115" s="6"/>
    </row>
    <row r="116" spans="9:13" x14ac:dyDescent="0.2">
      <c r="I116" s="6"/>
      <c r="J116" s="21"/>
      <c r="K116" s="6"/>
      <c r="L116" s="6"/>
      <c r="M116" s="6"/>
    </row>
    <row r="117" spans="9:13" x14ac:dyDescent="0.2">
      <c r="I117" s="6"/>
      <c r="J117" s="21"/>
      <c r="K117" s="6"/>
      <c r="L117" s="6"/>
      <c r="M117" s="6"/>
    </row>
    <row r="118" spans="9:13" x14ac:dyDescent="0.2">
      <c r="I118" s="6"/>
      <c r="J118" s="21"/>
      <c r="K118" s="6"/>
      <c r="L118" s="6"/>
      <c r="M118" s="6"/>
    </row>
    <row r="119" spans="9:13" x14ac:dyDescent="0.2">
      <c r="I119" s="6"/>
      <c r="J119" s="21"/>
      <c r="K119" s="6"/>
      <c r="L119" s="6"/>
      <c r="M119" s="6"/>
    </row>
    <row r="120" spans="9:13" x14ac:dyDescent="0.2">
      <c r="I120" s="6"/>
      <c r="J120" s="21"/>
      <c r="K120" s="6"/>
      <c r="L120" s="6"/>
      <c r="M120" s="6"/>
    </row>
    <row r="121" spans="9:13" x14ac:dyDescent="0.2">
      <c r="I121" s="6"/>
      <c r="J121" s="21"/>
      <c r="K121" s="6"/>
      <c r="L121" s="6"/>
      <c r="M121" s="6"/>
    </row>
    <row r="122" spans="9:13" x14ac:dyDescent="0.2">
      <c r="I122" s="6"/>
      <c r="J122" s="21"/>
      <c r="K122" s="6"/>
      <c r="L122" s="6"/>
      <c r="M122" s="6"/>
    </row>
    <row r="123" spans="9:13" x14ac:dyDescent="0.2">
      <c r="I123" s="6"/>
      <c r="J123" s="21"/>
      <c r="K123" s="6"/>
      <c r="L123" s="6"/>
      <c r="M123" s="6"/>
    </row>
    <row r="124" spans="9:13" x14ac:dyDescent="0.2">
      <c r="I124" s="6"/>
      <c r="J124" s="21"/>
      <c r="K124" s="6"/>
      <c r="L124" s="6"/>
      <c r="M124" s="6"/>
    </row>
    <row r="125" spans="9:13" x14ac:dyDescent="0.2">
      <c r="I125" s="6"/>
      <c r="J125" s="21"/>
      <c r="K125" s="6"/>
      <c r="L125" s="6"/>
      <c r="M125" s="6"/>
    </row>
    <row r="126" spans="9:13" x14ac:dyDescent="0.2">
      <c r="I126" s="6"/>
      <c r="J126" s="21"/>
      <c r="K126" s="6"/>
      <c r="L126" s="6"/>
      <c r="M126" s="6"/>
    </row>
    <row r="127" spans="9:13" x14ac:dyDescent="0.2">
      <c r="I127" s="6"/>
      <c r="J127" s="6"/>
      <c r="K127" s="6"/>
      <c r="L127" s="6"/>
      <c r="M127" s="6"/>
    </row>
    <row r="128" spans="9:13" x14ac:dyDescent="0.2">
      <c r="I128" s="6"/>
      <c r="J128" s="6"/>
      <c r="K128" s="6"/>
      <c r="L128" s="6"/>
      <c r="M128" s="6"/>
    </row>
    <row r="129" spans="9:13" x14ac:dyDescent="0.2">
      <c r="I129" s="6"/>
      <c r="J129" s="6"/>
      <c r="K129" s="6"/>
      <c r="L129" s="6"/>
      <c r="M129" s="6"/>
    </row>
    <row r="130" spans="9:13" x14ac:dyDescent="0.2">
      <c r="I130" s="6"/>
      <c r="J130" s="6"/>
      <c r="K130" s="6"/>
      <c r="L130" s="6"/>
      <c r="M130" s="6"/>
    </row>
    <row r="131" spans="9:13" x14ac:dyDescent="0.2">
      <c r="I131" s="6"/>
      <c r="J131" s="6"/>
      <c r="K131" s="6"/>
      <c r="L131" s="6"/>
      <c r="M131" s="6"/>
    </row>
  </sheetData>
  <mergeCells count="1">
    <mergeCell ref="B34:D34"/>
  </mergeCells>
  <phoneticPr fontId="55"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Index</vt:lpstr>
      <vt:lpstr>Table 1.1, 1.2, 1.3, 2.1 &amp; 2.2</vt:lpstr>
      <vt:lpstr>Table 2.3, 3.1 &amp; 3.2</vt:lpstr>
      <vt:lpstr>Table 5.1 &amp; 5.2</vt:lpstr>
      <vt:lpstr>Table 6.1</vt:lpstr>
      <vt:lpstr>Page 6</vt:lpstr>
      <vt:lpstr>Page 7</vt:lpstr>
      <vt:lpstr>Items_New</vt:lpstr>
      <vt:lpstr>Items_Old</vt:lpstr>
      <vt:lpstr>App_Old </vt:lpstr>
      <vt:lpstr>Items_New!Print_Area</vt:lpstr>
      <vt:lpstr>Items_Old!Print_Area</vt:lpstr>
      <vt:lpstr>'Page 6'!Print_Area</vt:lpstr>
      <vt:lpstr>'Page 7'!Print_Area</vt:lpstr>
      <vt:lpstr>'Table 1.1, 1.2, 1.3, 2.1 &amp; 2.2'!Print_Area</vt:lpstr>
      <vt:lpstr>'Table 2.3, 3.1 &amp; 3.2'!Print_Area</vt:lpstr>
      <vt:lpstr>'Table 5.1 &amp; 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Jung Elly</cp:lastModifiedBy>
  <cp:lastPrinted>2017-09-13T01:24:51Z</cp:lastPrinted>
  <dcterms:created xsi:type="dcterms:W3CDTF">1996-05-22T07:22:55Z</dcterms:created>
  <dcterms:modified xsi:type="dcterms:W3CDTF">2017-09-13T06:06:24Z</dcterms:modified>
</cp:coreProperties>
</file>