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2. Data\1. Progress\2. Economy\2.3.3 Value of new building approvals (new)\2018 Final\"/>
    </mc:Choice>
  </mc:AlternateContent>
  <bookViews>
    <workbookView xWindow="0" yWindow="0" windowWidth="28800" windowHeight="12585" tabRatio="712"/>
  </bookViews>
  <sheets>
    <sheet name="1. RA-National" sheetId="22" r:id="rId1"/>
    <sheet name="2. MUA" sheetId="23" r:id="rId2"/>
    <sheet name="3. Sub-state " sheetId="24" r:id="rId3"/>
    <sheet name="Metadata" sheetId="6" r:id="rId4"/>
  </sheets>
  <definedNames>
    <definedName name="_xlnm.Print_Area" localSheetId="0">'1. RA-National'!$A$2:$E$10</definedName>
    <definedName name="_xlnm.Print_Area" localSheetId="1">'2. MUA'!$A$2:$E$24</definedName>
    <definedName name="_xlnm.Print_Area" localSheetId="2">'3. Sub-state '!$A$2:$E$130</definedName>
  </definedNames>
  <calcPr calcId="162913"/>
</workbook>
</file>

<file path=xl/calcChain.xml><?xml version="1.0" encoding="utf-8"?>
<calcChain xmlns="http://schemas.openxmlformats.org/spreadsheetml/2006/main">
  <c r="E127" i="24" l="1"/>
  <c r="E126" i="24"/>
  <c r="E125" i="24"/>
  <c r="E124" i="24"/>
  <c r="E123" i="24"/>
  <c r="E122" i="24"/>
  <c r="E121" i="24"/>
  <c r="E120" i="24"/>
  <c r="E119" i="24"/>
  <c r="E118" i="24"/>
  <c r="E117" i="24"/>
  <c r="E116" i="24"/>
  <c r="E115" i="24"/>
  <c r="E114" i="24"/>
  <c r="E113" i="24"/>
  <c r="E112" i="24"/>
  <c r="E111" i="24"/>
  <c r="E110" i="24"/>
  <c r="E109" i="24"/>
  <c r="E108" i="24"/>
  <c r="E107" i="24"/>
  <c r="E106" i="24"/>
  <c r="E105" i="24"/>
  <c r="E104" i="24"/>
  <c r="E130" i="24"/>
  <c r="E129" i="24"/>
  <c r="E128" i="24"/>
  <c r="E103" i="24"/>
  <c r="E102" i="24"/>
  <c r="E101" i="24"/>
  <c r="E100" i="24"/>
  <c r="E99" i="24"/>
  <c r="E98" i="24"/>
  <c r="E97" i="24"/>
  <c r="E96" i="24"/>
  <c r="E95" i="24"/>
  <c r="E94" i="24"/>
  <c r="E93" i="24"/>
  <c r="E92" i="24"/>
  <c r="E91" i="24"/>
  <c r="E90" i="24"/>
  <c r="E89" i="24"/>
  <c r="E88" i="24"/>
  <c r="E87" i="24"/>
  <c r="E86" i="24"/>
  <c r="E85" i="24"/>
  <c r="E84" i="24"/>
  <c r="E83" i="24"/>
  <c r="E82" i="24"/>
  <c r="E81" i="24"/>
  <c r="E80" i="24"/>
  <c r="E79" i="24"/>
  <c r="E78" i="24"/>
  <c r="E77" i="24"/>
  <c r="E76" i="24"/>
  <c r="E75" i="24"/>
  <c r="E74" i="24"/>
  <c r="E73" i="24"/>
  <c r="E72" i="24"/>
  <c r="E71" i="24"/>
  <c r="E70" i="24"/>
  <c r="E69" i="24"/>
  <c r="E68" i="24"/>
  <c r="E67" i="24"/>
  <c r="E66" i="24"/>
  <c r="E65" i="24"/>
  <c r="E64" i="24"/>
  <c r="E63" i="24"/>
  <c r="E62" i="24"/>
  <c r="E61" i="24"/>
  <c r="E60" i="24"/>
  <c r="E59" i="24"/>
  <c r="E58" i="24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10" i="22"/>
  <c r="E9" i="22"/>
  <c r="E8" i="22"/>
  <c r="E7" i="22"/>
  <c r="E6" i="22"/>
  <c r="E5" i="22"/>
</calcChain>
</file>

<file path=xl/sharedStrings.xml><?xml version="1.0" encoding="utf-8"?>
<sst xmlns="http://schemas.openxmlformats.org/spreadsheetml/2006/main" count="261" uniqueCount="214">
  <si>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</si>
  <si>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</si>
  <si>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</si>
  <si>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</si>
  <si>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</si>
  <si>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</si>
  <si>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</si>
  <si>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</si>
  <si>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</si>
  <si>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</si>
  <si>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</si>
  <si>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</si>
  <si>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</si>
  <si>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</si>
  <si>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</si>
  <si>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</si>
  <si>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</si>
  <si>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</si>
  <si>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</si>
  <si>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</si>
  <si>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</si>
  <si>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</si>
  <si>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</si>
  <si>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</si>
  <si>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</si>
  <si>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</si>
  <si>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</si>
  <si>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</si>
  <si>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</si>
  <si>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</si>
  <si>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</si>
  <si>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</si>
  <si>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</si>
  <si>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</si>
  <si>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</si>
  <si>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</si>
  <si>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</si>
  <si>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</si>
  <si>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</si>
  <si>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</si>
  <si>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</si>
  <si>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</si>
  <si>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</si>
  <si>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</si>
  <si>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</si>
  <si>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</si>
  <si>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</si>
  <si>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</si>
  <si>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</si>
  <si>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</si>
  <si>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</si>
  <si>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</si>
  <si>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</si>
  <si>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</si>
  <si>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</si>
  <si>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</si>
  <si>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</si>
  <si>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</si>
  <si>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</si>
  <si>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</si>
  <si>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</si>
  <si>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</si>
  <si>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</si>
  <si>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</si>
  <si>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</si>
  <si>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</si>
  <si>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</si>
  <si>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</si>
  <si>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</si>
  <si>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</si>
  <si>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</si>
  <si>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</si>
  <si>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</si>
  <si>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</si>
  <si>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</si>
  <si>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</si>
  <si>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</si>
  <si>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</si>
  <si>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</si>
  <si>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</si>
  <si>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</si>
  <si>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</si>
  <si>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</si>
  <si>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</si>
  <si>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</si>
  <si>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</si>
  <si>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</si>
  <si>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</si>
  <si>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</si>
  <si>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</si>
  <si>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</si>
  <si>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</si>
  <si>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</si>
  <si>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</si>
  <si>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</si>
  <si>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</si>
  <si>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</si>
  <si>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</si>
  <si>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</si>
  <si>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</si>
  <si>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</si>
  <si>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</si>
  <si>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</si>
  <si>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</si>
  <si>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</si>
  <si>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</si>
  <si>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</si>
  <si>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</si>
  <si>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</si>
  <si>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</si>
  <si>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</si>
  <si>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</si>
  <si>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</si>
  <si>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</si>
  <si>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</si>
  <si>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</si>
  <si>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</si>
  <si>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</si>
  <si>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</si>
  <si>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</si>
  <si>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</si>
  <si>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</si>
  <si>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</si>
  <si>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</si>
  <si>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</si>
  <si>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</si>
  <si>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</si>
  <si>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</si>
  <si>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</si>
  <si>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</si>
  <si>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</si>
  <si>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</si>
  <si>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</si>
  <si>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</si>
  <si>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</si>
  <si>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</si>
  <si>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</si>
  <si>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</si>
  <si>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</si>
  <si>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</si>
  <si>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</si>
  <si>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</si>
  <si>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</si>
  <si>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</si>
  <si>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</si>
  <si>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</si>
  <si>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</si>
  <si>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</si>
  <si>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</si>
  <si>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</si>
  <si>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</si>
  <si>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</si>
  <si>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</si>
  <si>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</si>
  <si>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</si>
  <si>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</si>
  <si>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Australian Capital Cities</t>
  </si>
  <si>
    <t>New South Wales</t>
  </si>
  <si>
    <t>Queensland</t>
  </si>
  <si>
    <t>South Australia</t>
  </si>
  <si>
    <t>Western Australia</t>
  </si>
  <si>
    <t>Tasmania</t>
  </si>
  <si>
    <t>Northern Territory</t>
  </si>
  <si>
    <t>Outer Regional</t>
  </si>
  <si>
    <t>Remote</t>
  </si>
  <si>
    <t>Very Remote</t>
  </si>
  <si>
    <t>Victoria</t>
  </si>
  <si>
    <t>Reference period 1</t>
  </si>
  <si>
    <t>Reference period 2</t>
  </si>
  <si>
    <t>Reference period 3</t>
  </si>
  <si>
    <t>Unit of output</t>
  </si>
  <si>
    <t>Building Approvals, Australia</t>
  </si>
  <si>
    <t>http://www.abs.gov.au/ausstats/abs@.nsf/mf/8731.0</t>
  </si>
  <si>
    <t>Daly - Tiwi - West Arnhem</t>
  </si>
  <si>
    <t>East Arnhem</t>
  </si>
  <si>
    <t>$ million</t>
  </si>
  <si>
    <t>Economy</t>
  </si>
  <si>
    <t>Progress</t>
  </si>
  <si>
    <t>2.3.3</t>
  </si>
  <si>
    <t>$ million (real)</t>
  </si>
  <si>
    <t>Figures may be slightly understated for some regions due to components of these regions being suppressed.</t>
  </si>
  <si>
    <t>Value of new building approvals</t>
  </si>
  <si>
    <t>Australian Bureau of Statistics</t>
  </si>
  <si>
    <t>Figures are aggregated using original values of total buildings approved across a financial year.</t>
  </si>
  <si>
    <t>Major Urban Area</t>
  </si>
  <si>
    <t>Sub-State Region</t>
  </si>
  <si>
    <t>Australian Rest of States</t>
  </si>
  <si>
    <t>Sub-state regions are SA4 (2016 ASGS), italicised regions are SA3 (2016 ASGS).</t>
  </si>
  <si>
    <t>A Resilient Economy</t>
  </si>
  <si>
    <t>change
per cent</t>
  </si>
  <si>
    <t>$ million 
(real)</t>
  </si>
  <si>
    <t>Table - P.2.3.3.a Value of new building approvals by remoteness class</t>
  </si>
  <si>
    <t>n.a. Not available.</t>
  </si>
  <si>
    <t>Table - P.2.3.3.b Value of new building approvals by major urban area</t>
  </si>
  <si>
    <t>Table - P.2.3.3.c Value of new building approvals by sub-state region</t>
  </si>
  <si>
    <t>Data converted to real dollars using CPI weighted average of eight capital cities. Reference year is 2016-17, with annual CPI figures</t>
  </si>
  <si>
    <t>calculated as a four quarter average across the financial year.</t>
  </si>
  <si>
    <t>The major urban areas of Sydney, Melbourne, Brisbane, Adelaide, Perth, Hobart and Darwin are based on the 2016 ASGS Greater Capital City</t>
  </si>
  <si>
    <t>Refer table</t>
  </si>
  <si>
    <t>2011-12</t>
  </si>
  <si>
    <t>Australia, Jun 2018 (cat. no. 6401.0)</t>
  </si>
  <si>
    <t>(p) The figures for 2017-18 should be considered preliminary, subject to revision.</t>
  </si>
  <si>
    <t>2014-15</t>
  </si>
  <si>
    <t>2017-18 (p)</t>
  </si>
  <si>
    <t>2011-12 - 2017-18 (p)</t>
  </si>
  <si>
    <t>2011-12 - 
2017-18 (p)</t>
  </si>
  <si>
    <t>Geography is based on the 2016 ASGS.</t>
  </si>
  <si>
    <t>ABS 2016 Australian Statistical Geography Standard (ASGS)</t>
  </si>
  <si>
    <t>http://www.abs.gov.au/AUSSTATS/abs@.nsf/Lookup/8731.0Explanatory%20Notes1Jun%202018?OpenDocument</t>
  </si>
  <si>
    <t>Monthly</t>
  </si>
  <si>
    <t>2017-18</t>
  </si>
  <si>
    <t>Statistical Area (GCCSA) classification. All other major urban areas are based on the 2016 ASGS Significant Urban Area (SUA) classification.</t>
  </si>
  <si>
    <t>Source: ABS 2018, Customised report, Building Approvals, Australia, Jun 2018 (cat. no. 8731.0) and ABS 2018, Consumer Price Index, Australia, Jun 2018 (cat. no. 6401.0)</t>
  </si>
  <si>
    <t>Source: ABS 2018, Customised report, Building Approvals, Australia, Jun 2018 (cat. no. 8731.0); and ABS 2018, Consumer Price Index,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</si>
</sst>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%"/>
    <numFmt numFmtId="166" formatCode="[$$-C09]#,##0.00;[Red]&quot;-&quot;[$$-C09]#,##0.00"/>
    <numFmt numFmtId="167" formatCode="_-* #,##0_-;\-* #,##0_-;_-* &quot;-&quot;??_-;_-@_-"/>
    <numFmt numFmtId="168" formatCode="#,##0.0_ ;\-#,##0.0\ "/>
    <numFmt numFmtId="169" formatCode="#,##0.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i/>
      <sz val="8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b/>
      <i/>
      <sz val="8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sz val="8"/>
      <color rgb="FFFF3300"/>
      <name val="Franklin Gothic Book"/>
      <family val="2"/>
    </font>
    <font>
      <sz val="8"/>
      <color rgb="FFFF0000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b/>
      <sz val="8"/>
      <color rgb="FFFF0000"/>
      <name val="Franklin Gothic Book"/>
      <family val="2"/>
    </font>
    <font>
      <sz val="8"/>
      <name val="Franklin Gothic book"/>
    </font>
    <font>
      <i/>
      <sz val="11"/>
      <color theme="1"/>
      <name val="Franklin Gothic book"/>
    </font>
    <font>
      <b/>
      <i/>
      <sz val="8"/>
      <name val="Franklin Gothic book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</font>
    <font>
      <b/>
      <i/>
      <u/>
      <sz val="10"/>
      <color rgb="FF000000"/>
      <name val="Arial"/>
      <family val="2"/>
    </font>
    <font>
      <sz val="9"/>
      <name val="Tahoma"/>
      <family val="2"/>
    </font>
    <font>
      <i/>
      <sz val="8"/>
      <name val="FrnkGothITC Bk BT"/>
      <family val="2"/>
    </font>
    <font>
      <sz val="8"/>
      <name val="Microsoft Sans Serif"/>
      <family val="2"/>
    </font>
    <font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8" fillId="0" borderId="0"/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0" fillId="0" borderId="0" applyNumberFormat="0" applyFill="0" applyBorder="0" applyAlignment="0" applyProtection="0"/>
    <xf numFmtId="0" fontId="11" fillId="0" borderId="0"/>
    <xf numFmtId="0" fontId="2" fillId="0" borderId="0">
      <alignment horizontal="right"/>
    </xf>
    <xf numFmtId="0" fontId="12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4" fillId="0" borderId="0"/>
    <xf numFmtId="0" fontId="2" fillId="0" borderId="0">
      <alignment horizontal="right"/>
    </xf>
    <xf numFmtId="0" fontId="2" fillId="0" borderId="0"/>
    <xf numFmtId="0" fontId="9" fillId="0" borderId="0">
      <alignment horizontal="left"/>
    </xf>
    <xf numFmtId="0" fontId="8" fillId="0" borderId="0"/>
    <xf numFmtId="0" fontId="9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8" fillId="0" borderId="0"/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6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7" applyNumberFormat="0" applyAlignment="0" applyProtection="0"/>
    <xf numFmtId="0" fontId="23" fillId="7" borderId="8" applyNumberFormat="0" applyAlignment="0" applyProtection="0"/>
    <xf numFmtId="0" fontId="24" fillId="7" borderId="7" applyNumberFormat="0" applyAlignment="0" applyProtection="0"/>
    <xf numFmtId="0" fontId="25" fillId="0" borderId="9" applyNumberFormat="0" applyFill="0" applyAlignment="0" applyProtection="0"/>
    <xf numFmtId="0" fontId="26" fillId="8" borderId="10" applyNumberFormat="0" applyAlignment="0" applyProtection="0"/>
    <xf numFmtId="0" fontId="27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8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/>
    <xf numFmtId="0" fontId="2" fillId="0" borderId="0"/>
    <xf numFmtId="0" fontId="2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6" fillId="8" borderId="10" applyNumberFormat="0" applyAlignment="0" applyProtection="0"/>
    <xf numFmtId="0" fontId="26" fillId="8" borderId="10" applyNumberFormat="0" applyAlignment="0" applyProtection="0"/>
    <xf numFmtId="0" fontId="26" fillId="8" borderId="1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47" fillId="0" borderId="0" applyNumberFormat="0" applyFill="0" applyBorder="0" applyProtection="0">
      <alignment horizontal="center"/>
    </xf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7" fillId="0" borderId="0" applyNumberFormat="0" applyFill="0" applyBorder="0" applyProtection="0">
      <alignment horizontal="center" textRotation="9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2" fillId="6" borderId="7" applyNumberFormat="0" applyAlignment="0" applyProtection="0"/>
    <xf numFmtId="0" fontId="22" fillId="6" borderId="7" applyNumberFormat="0" applyAlignment="0" applyProtection="0"/>
    <xf numFmtId="0" fontId="22" fillId="6" borderId="7" applyNumberFormat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23" fillId="7" borderId="8" applyNumberFormat="0" applyAlignment="0" applyProtection="0"/>
    <xf numFmtId="0" fontId="23" fillId="7" borderId="8" applyNumberFormat="0" applyAlignment="0" applyProtection="0"/>
    <xf numFmtId="0" fontId="23" fillId="7" borderId="8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166" fontId="51" fillId="0" borderId="0" applyFill="0" applyBorder="0" applyAlignment="0" applyProtection="0"/>
    <xf numFmtId="0" fontId="52" fillId="0" borderId="0">
      <alignment horizontal="center"/>
    </xf>
    <xf numFmtId="0" fontId="52" fillId="0" borderId="0">
      <alignment horizontal="center"/>
    </xf>
    <xf numFmtId="0" fontId="53" fillId="0" borderId="0">
      <alignment horizontal="center"/>
    </xf>
    <xf numFmtId="0" fontId="52" fillId="0" borderId="0">
      <alignment horizontal="center"/>
    </xf>
    <xf numFmtId="0" fontId="53" fillId="0" borderId="0">
      <alignment horizontal="center"/>
    </xf>
    <xf numFmtId="0" fontId="52" fillId="0" borderId="0">
      <alignment horizontal="center"/>
    </xf>
    <xf numFmtId="0" fontId="53" fillId="0" borderId="0">
      <alignment horizontal="center"/>
    </xf>
    <xf numFmtId="0" fontId="52" fillId="0" borderId="0">
      <alignment horizontal="center"/>
    </xf>
    <xf numFmtId="0" fontId="8" fillId="0" borderId="0"/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8" fillId="0" borderId="0"/>
    <xf numFmtId="0" fontId="53" fillId="0" borderId="0">
      <alignment horizontal="center" vertical="center" wrapText="1"/>
    </xf>
    <xf numFmtId="0" fontId="2" fillId="0" borderId="0">
      <alignment horizontal="center" vertical="center" wrapText="1"/>
    </xf>
    <xf numFmtId="0" fontId="55" fillId="0" borderId="0">
      <alignment horizontal="center" vertical="center" wrapText="1"/>
    </xf>
    <xf numFmtId="0" fontId="2" fillId="0" borderId="0">
      <alignment horizontal="center" vertical="center" wrapText="1"/>
    </xf>
    <xf numFmtId="0" fontId="55" fillId="0" borderId="0">
      <alignment horizontal="center" vertical="center" wrapText="1"/>
    </xf>
    <xf numFmtId="0" fontId="2" fillId="0" borderId="0">
      <alignment horizontal="center" vertical="center" wrapText="1"/>
    </xf>
    <xf numFmtId="0" fontId="8" fillId="0" borderId="0"/>
    <xf numFmtId="0" fontId="54" fillId="0" borderId="0">
      <alignment horizontal="left" vertical="center" wrapText="1"/>
    </xf>
    <xf numFmtId="0" fontId="2" fillId="0" borderId="0">
      <alignment horizontal="left" vertical="center" wrapText="1"/>
    </xf>
    <xf numFmtId="0" fontId="55" fillId="0" borderId="0">
      <alignment horizontal="left" vertical="center" wrapText="1"/>
    </xf>
    <xf numFmtId="0" fontId="54" fillId="0" borderId="0">
      <alignment horizontal="left" vertical="center" wrapText="1"/>
    </xf>
    <xf numFmtId="0" fontId="2" fillId="0" borderId="0">
      <alignment horizontal="left" vertical="center" wrapText="1"/>
    </xf>
    <xf numFmtId="0" fontId="55" fillId="0" borderId="0">
      <alignment horizontal="left" vertical="center" wrapText="1"/>
    </xf>
    <xf numFmtId="0" fontId="54" fillId="0" borderId="0">
      <alignment horizontal="left" vertical="center" wrapText="1"/>
    </xf>
    <xf numFmtId="0" fontId="2" fillId="0" borderId="0">
      <alignment horizontal="left" vertical="center" wrapText="1"/>
    </xf>
    <xf numFmtId="0" fontId="54" fillId="0" borderId="0">
      <alignment horizontal="left" vertical="center" wrapText="1"/>
    </xf>
    <xf numFmtId="0" fontId="2" fillId="0" borderId="0">
      <alignment horizontal="left" vertical="center" wrapText="1"/>
    </xf>
    <xf numFmtId="0" fontId="55" fillId="0" borderId="0">
      <alignment horizontal="left" vertical="center" wrapText="1"/>
    </xf>
    <xf numFmtId="0" fontId="8" fillId="0" borderId="0"/>
    <xf numFmtId="0" fontId="54" fillId="0" borderId="0">
      <alignment horizontal="right"/>
    </xf>
    <xf numFmtId="0" fontId="54" fillId="0" borderId="0">
      <alignment horizontal="right"/>
    </xf>
    <xf numFmtId="0" fontId="54" fillId="0" borderId="0">
      <alignment horizontal="right"/>
    </xf>
    <xf numFmtId="0" fontId="54" fillId="0" borderId="0">
      <alignment horizontal="right"/>
    </xf>
    <xf numFmtId="0" fontId="54" fillId="0" borderId="0">
      <alignment horizontal="right"/>
    </xf>
    <xf numFmtId="0" fontId="2" fillId="0" borderId="0">
      <alignment horizontal="right"/>
    </xf>
    <xf numFmtId="0" fontId="54" fillId="0" borderId="0">
      <alignment horizontal="right"/>
    </xf>
    <xf numFmtId="0" fontId="2" fillId="0" borderId="0">
      <alignment horizontal="right"/>
    </xf>
    <xf numFmtId="0" fontId="8" fillId="0" borderId="0"/>
    <xf numFmtId="0" fontId="2" fillId="0" borderId="0">
      <alignment horizontal="right"/>
    </xf>
    <xf numFmtId="0" fontId="53" fillId="0" borderId="0">
      <alignment horizontal="right"/>
    </xf>
    <xf numFmtId="0" fontId="53" fillId="0" borderId="0">
      <alignment horizontal="left" vertical="center" wrapText="1"/>
    </xf>
    <xf numFmtId="0" fontId="52" fillId="0" borderId="0">
      <alignment horizontal="left"/>
    </xf>
    <xf numFmtId="0" fontId="53" fillId="0" borderId="0">
      <alignment horizontal="left" vertical="center" wrapText="1"/>
    </xf>
    <xf numFmtId="0" fontId="2" fillId="0" borderId="0">
      <alignment horizontal="right"/>
    </xf>
    <xf numFmtId="0" fontId="8" fillId="0" borderId="0"/>
    <xf numFmtId="0" fontId="52" fillId="0" borderId="0">
      <alignment horizontal="left"/>
    </xf>
    <xf numFmtId="0" fontId="52" fillId="0" borderId="0">
      <alignment horizontal="left"/>
    </xf>
    <xf numFmtId="0" fontId="53" fillId="0" borderId="0">
      <alignment horizontal="left"/>
    </xf>
    <xf numFmtId="0" fontId="2" fillId="0" borderId="0">
      <alignment horizontal="right"/>
    </xf>
    <xf numFmtId="0" fontId="55" fillId="0" borderId="0">
      <alignment horizontal="right"/>
    </xf>
    <xf numFmtId="0" fontId="2" fillId="0" borderId="0">
      <alignment horizontal="right"/>
    </xf>
    <xf numFmtId="0" fontId="53" fillId="0" borderId="0">
      <alignment horizontal="left"/>
    </xf>
    <xf numFmtId="0" fontId="52" fillId="0" borderId="0">
      <alignment horizontal="left"/>
    </xf>
    <xf numFmtId="0" fontId="55" fillId="0" borderId="0">
      <alignment horizontal="right"/>
    </xf>
    <xf numFmtId="0" fontId="8" fillId="0" borderId="0"/>
    <xf numFmtId="0" fontId="53" fillId="0" borderId="0">
      <alignment horizontal="left"/>
    </xf>
    <xf numFmtId="0" fontId="53" fillId="0" borderId="0">
      <alignment horizontal="left"/>
    </xf>
    <xf numFmtId="0" fontId="52" fillId="0" borderId="0">
      <alignment horizontal="left"/>
    </xf>
    <xf numFmtId="0" fontId="53" fillId="0" borderId="0">
      <alignment horizontal="left"/>
    </xf>
    <xf numFmtId="0" fontId="52" fillId="0" borderId="0">
      <alignment horizontal="left"/>
    </xf>
    <xf numFmtId="0" fontId="53" fillId="0" borderId="0">
      <alignment horizontal="left"/>
    </xf>
    <xf numFmtId="0" fontId="53" fillId="0" borderId="0">
      <alignment horizontal="left"/>
    </xf>
    <xf numFmtId="0" fontId="53" fillId="0" borderId="0">
      <alignment horizontal="left"/>
    </xf>
    <xf numFmtId="0" fontId="53" fillId="0" borderId="0">
      <alignment horizontal="left"/>
    </xf>
    <xf numFmtId="0" fontId="4" fillId="0" borderId="12" applyNumberFormat="0" applyFill="0" applyAlignment="0" applyProtection="0"/>
    <xf numFmtId="0" fontId="4" fillId="0" borderId="12" applyNumberFormat="0" applyFill="0" applyAlignment="0" applyProtection="0"/>
    <xf numFmtId="0" fontId="4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80">
    <xf numFmtId="0" fontId="0" fillId="0" borderId="0" xfId="0"/>
    <xf numFmtId="0" fontId="6" fillId="0" borderId="0" xfId="0" applyFont="1" applyAlignment="1">
      <alignment vertical="top"/>
    </xf>
    <xf numFmtId="0" fontId="2" fillId="0" borderId="0" xfId="1"/>
    <xf numFmtId="164" fontId="34" fillId="0" borderId="2" xfId="1" applyNumberFormat="1" applyFont="1" applyBorder="1" applyAlignment="1">
      <alignment horizontal="right" vertical="top"/>
    </xf>
    <xf numFmtId="164" fontId="34" fillId="0" borderId="1" xfId="1" applyNumberFormat="1" applyFont="1" applyBorder="1" applyAlignment="1">
      <alignment horizontal="right" vertical="top" wrapText="1"/>
    </xf>
    <xf numFmtId="0" fontId="35" fillId="0" borderId="0" xfId="0" applyFont="1"/>
    <xf numFmtId="0" fontId="36" fillId="0" borderId="3" xfId="0" applyFont="1" applyBorder="1"/>
    <xf numFmtId="0" fontId="36" fillId="0" borderId="3" xfId="0" applyFont="1" applyBorder="1" applyAlignment="1">
      <alignment wrapText="1"/>
    </xf>
    <xf numFmtId="0" fontId="35" fillId="0" borderId="0" xfId="0" applyFont="1" applyFill="1" applyBorder="1" applyAlignment="1">
      <alignment vertical="top"/>
    </xf>
    <xf numFmtId="0" fontId="35" fillId="0" borderId="0" xfId="0" applyFont="1" applyAlignment="1">
      <alignment wrapText="1"/>
    </xf>
    <xf numFmtId="0" fontId="36" fillId="2" borderId="3" xfId="0" applyFont="1" applyFill="1" applyBorder="1" applyAlignment="1">
      <alignment vertical="top"/>
    </xf>
    <xf numFmtId="0" fontId="35" fillId="2" borderId="3" xfId="0" applyFont="1" applyFill="1" applyBorder="1" applyAlignment="1">
      <alignment wrapText="1"/>
    </xf>
    <xf numFmtId="0" fontId="35" fillId="2" borderId="3" xfId="0" applyFont="1" applyFill="1" applyBorder="1"/>
    <xf numFmtId="0" fontId="35" fillId="0" borderId="0" xfId="0" applyFont="1" applyBorder="1" applyAlignment="1">
      <alignment horizontal="left" indent="1"/>
    </xf>
    <xf numFmtId="0" fontId="38" fillId="0" borderId="0" xfId="7" applyFont="1" applyAlignment="1" applyProtection="1">
      <alignment wrapText="1"/>
    </xf>
    <xf numFmtId="0" fontId="35" fillId="0" borderId="0" xfId="0" applyFont="1" applyFill="1" applyBorder="1" applyAlignment="1">
      <alignment horizontal="left" vertical="top" indent="1"/>
    </xf>
    <xf numFmtId="0" fontId="36" fillId="2" borderId="3" xfId="0" applyFont="1" applyFill="1" applyBorder="1" applyAlignment="1">
      <alignment horizontal="left" vertical="top"/>
    </xf>
    <xf numFmtId="0" fontId="35" fillId="0" borderId="0" xfId="0" applyFont="1" applyAlignment="1">
      <alignment horizontal="left" wrapText="1"/>
    </xf>
    <xf numFmtId="14" fontId="35" fillId="0" borderId="0" xfId="0" applyNumberFormat="1" applyFont="1" applyAlignment="1">
      <alignment wrapText="1"/>
    </xf>
    <xf numFmtId="0" fontId="35" fillId="0" borderId="0" xfId="0" applyFont="1" applyBorder="1"/>
    <xf numFmtId="0" fontId="33" fillId="0" borderId="0" xfId="1" applyFont="1" applyBorder="1" applyAlignment="1">
      <alignment vertical="center"/>
    </xf>
    <xf numFmtId="0" fontId="32" fillId="0" borderId="0" xfId="1" applyFont="1" applyBorder="1" applyAlignment="1">
      <alignment horizontal="left" vertical="center"/>
    </xf>
    <xf numFmtId="0" fontId="32" fillId="0" borderId="0" xfId="1" applyFont="1" applyBorder="1" applyAlignment="1">
      <alignment horizontal="left" vertical="center" wrapText="1"/>
    </xf>
    <xf numFmtId="0" fontId="32" fillId="0" borderId="3" xfId="1" applyFont="1" applyBorder="1" applyAlignment="1">
      <alignment horizontal="left" vertical="center"/>
    </xf>
    <xf numFmtId="0" fontId="33" fillId="0" borderId="0" xfId="1" applyFont="1" applyAlignment="1">
      <alignment vertical="center"/>
    </xf>
    <xf numFmtId="0" fontId="33" fillId="0" borderId="0" xfId="1" applyFont="1" applyAlignment="1">
      <alignment horizontal="left" vertical="center" indent="1"/>
    </xf>
    <xf numFmtId="0" fontId="32" fillId="0" borderId="0" xfId="1" applyFont="1" applyAlignment="1">
      <alignment horizontal="left" vertical="center" indent="1"/>
    </xf>
    <xf numFmtId="165" fontId="32" fillId="0" borderId="0" xfId="8" applyNumberFormat="1" applyFont="1" applyBorder="1" applyAlignment="1">
      <alignment horizontal="left" vertical="center" indent="1"/>
    </xf>
    <xf numFmtId="0" fontId="31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3"/>
    </xf>
    <xf numFmtId="164" fontId="34" fillId="0" borderId="2" xfId="1" applyNumberFormat="1" applyFont="1" applyBorder="1" applyAlignment="1">
      <alignment horizontal="right" vertical="top" wrapText="1"/>
    </xf>
    <xf numFmtId="0" fontId="33" fillId="0" borderId="2" xfId="0" applyFont="1" applyBorder="1" applyAlignment="1">
      <alignment horizontal="left" vertical="center"/>
    </xf>
    <xf numFmtId="167" fontId="32" fillId="0" borderId="0" xfId="6" applyNumberFormat="1" applyFont="1" applyBorder="1" applyAlignment="1">
      <alignment horizontal="right" vertical="center"/>
    </xf>
    <xf numFmtId="168" fontId="32" fillId="0" borderId="0" xfId="6" applyNumberFormat="1" applyFont="1" applyBorder="1" applyAlignment="1">
      <alignment horizontal="right" vertical="center"/>
    </xf>
    <xf numFmtId="167" fontId="32" fillId="0" borderId="3" xfId="6" applyNumberFormat="1" applyFont="1" applyBorder="1" applyAlignment="1">
      <alignment horizontal="right" vertical="center"/>
    </xf>
    <xf numFmtId="168" fontId="32" fillId="0" borderId="3" xfId="6" applyNumberFormat="1" applyFont="1" applyBorder="1" applyAlignment="1">
      <alignment horizontal="right" vertical="center"/>
    </xf>
    <xf numFmtId="3" fontId="32" fillId="0" borderId="0" xfId="1" applyNumberFormat="1" applyFont="1" applyBorder="1" applyAlignment="1">
      <alignment vertical="center"/>
    </xf>
    <xf numFmtId="169" fontId="32" fillId="0" borderId="0" xfId="1" applyNumberFormat="1" applyFont="1" applyBorder="1" applyAlignment="1">
      <alignment vertical="center"/>
    </xf>
    <xf numFmtId="3" fontId="32" fillId="0" borderId="0" xfId="1" applyNumberFormat="1" applyFont="1" applyAlignment="1">
      <alignment vertical="center"/>
    </xf>
    <xf numFmtId="169" fontId="32" fillId="0" borderId="0" xfId="1" applyNumberFormat="1" applyFont="1" applyAlignment="1">
      <alignment vertical="center"/>
    </xf>
    <xf numFmtId="0" fontId="33" fillId="0" borderId="1" xfId="0" applyFont="1" applyBorder="1" applyAlignment="1">
      <alignment horizontal="left" vertical="center"/>
    </xf>
    <xf numFmtId="169" fontId="33" fillId="0" borderId="0" xfId="1" applyNumberFormat="1" applyFont="1" applyBorder="1" applyAlignment="1">
      <alignment vertical="center"/>
    </xf>
    <xf numFmtId="3" fontId="33" fillId="0" borderId="1" xfId="1" applyNumberFormat="1" applyFont="1" applyBorder="1" applyAlignment="1">
      <alignment vertical="center"/>
    </xf>
    <xf numFmtId="169" fontId="33" fillId="0" borderId="1" xfId="1" applyNumberFormat="1" applyFont="1" applyBorder="1" applyAlignment="1">
      <alignment vertical="center"/>
    </xf>
    <xf numFmtId="3" fontId="32" fillId="0" borderId="0" xfId="1" applyNumberFormat="1" applyFont="1" applyAlignment="1">
      <alignment horizontal="right" vertical="center"/>
    </xf>
    <xf numFmtId="3" fontId="33" fillId="0" borderId="0" xfId="1" applyNumberFormat="1" applyFont="1" applyAlignment="1">
      <alignment horizontal="right" vertical="center"/>
    </xf>
    <xf numFmtId="169" fontId="33" fillId="0" borderId="2" xfId="1" applyNumberFormat="1" applyFont="1" applyBorder="1" applyAlignment="1">
      <alignment vertical="center"/>
    </xf>
    <xf numFmtId="3" fontId="33" fillId="0" borderId="2" xfId="1" applyNumberFormat="1" applyFont="1" applyBorder="1" applyAlignment="1">
      <alignment vertical="center"/>
    </xf>
    <xf numFmtId="169" fontId="33" fillId="0" borderId="0" xfId="1" applyNumberFormat="1" applyFont="1" applyAlignment="1">
      <alignment vertical="center"/>
    </xf>
    <xf numFmtId="3" fontId="33" fillId="0" borderId="0" xfId="1" applyNumberFormat="1" applyFont="1" applyBorder="1" applyAlignment="1">
      <alignment vertical="center"/>
    </xf>
    <xf numFmtId="3" fontId="33" fillId="0" borderId="0" xfId="1" applyNumberFormat="1" applyFont="1" applyAlignment="1">
      <alignment vertical="center"/>
    </xf>
    <xf numFmtId="0" fontId="37" fillId="0" borderId="0" xfId="0" applyFont="1" applyAlignment="1">
      <alignment wrapText="1"/>
    </xf>
    <xf numFmtId="0" fontId="39" fillId="0" borderId="0" xfId="0" applyFont="1"/>
    <xf numFmtId="0" fontId="40" fillId="0" borderId="0" xfId="0" applyFont="1"/>
    <xf numFmtId="0" fontId="33" fillId="0" borderId="0" xfId="0" applyFont="1" applyBorder="1" applyAlignment="1">
      <alignment horizontal="left" vertical="center"/>
    </xf>
    <xf numFmtId="0" fontId="32" fillId="0" borderId="0" xfId="1" applyFont="1" applyBorder="1" applyAlignment="1">
      <alignment horizontal="left" vertical="center" indent="1"/>
    </xf>
    <xf numFmtId="0" fontId="33" fillId="0" borderId="0" xfId="1" applyFont="1" applyBorder="1" applyAlignment="1">
      <alignment horizontal="left" vertical="center" indent="1"/>
    </xf>
    <xf numFmtId="0" fontId="43" fillId="0" borderId="0" xfId="0" applyFont="1"/>
    <xf numFmtId="14" fontId="35" fillId="0" borderId="0" xfId="0" applyNumberFormat="1" applyFont="1" applyAlignment="1">
      <alignment horizontal="left" wrapText="1"/>
    </xf>
    <xf numFmtId="0" fontId="32" fillId="0" borderId="0" xfId="1" applyFont="1" applyAlignment="1">
      <alignment wrapText="1"/>
    </xf>
    <xf numFmtId="164" fontId="46" fillId="0" borderId="2" xfId="1" applyNumberFormat="1" applyFont="1" applyBorder="1" applyAlignment="1">
      <alignment horizontal="right" vertical="top" wrapText="1"/>
    </xf>
    <xf numFmtId="164" fontId="46" fillId="0" borderId="1" xfId="1" applyNumberFormat="1" applyFont="1" applyBorder="1" applyAlignment="1">
      <alignment horizontal="right" vertical="top" wrapText="1"/>
    </xf>
    <xf numFmtId="0" fontId="44" fillId="0" borderId="0" xfId="1" applyFont="1" applyBorder="1" applyAlignment="1">
      <alignment horizontal="left"/>
    </xf>
    <xf numFmtId="3" fontId="44" fillId="0" borderId="0" xfId="1" applyNumberFormat="1" applyFont="1" applyBorder="1" applyAlignment="1">
      <alignment vertical="center"/>
    </xf>
    <xf numFmtId="169" fontId="44" fillId="0" borderId="0" xfId="1" applyNumberFormat="1" applyFont="1" applyBorder="1" applyAlignment="1">
      <alignment vertical="center"/>
    </xf>
    <xf numFmtId="0" fontId="44" fillId="0" borderId="0" xfId="1" applyFont="1" applyBorder="1" applyAlignment="1"/>
    <xf numFmtId="3" fontId="44" fillId="0" borderId="0" xfId="1" applyNumberFormat="1" applyFont="1" applyBorder="1" applyAlignment="1">
      <alignment horizontal="right" vertical="center"/>
    </xf>
    <xf numFmtId="0" fontId="44" fillId="0" borderId="1" xfId="1" applyFont="1" applyBorder="1" applyAlignment="1">
      <alignment horizontal="left"/>
    </xf>
    <xf numFmtId="3" fontId="44" fillId="0" borderId="1" xfId="1" applyNumberFormat="1" applyFont="1" applyBorder="1" applyAlignment="1">
      <alignment vertical="center"/>
    </xf>
    <xf numFmtId="169" fontId="44" fillId="0" borderId="1" xfId="1" applyNumberFormat="1" applyFont="1" applyBorder="1" applyAlignment="1">
      <alignment vertical="center"/>
    </xf>
    <xf numFmtId="169" fontId="41" fillId="0" borderId="0" xfId="1" applyNumberFormat="1" applyFont="1" applyAlignment="1">
      <alignment vertical="center"/>
    </xf>
    <xf numFmtId="169" fontId="42" fillId="0" borderId="0" xfId="1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164" fontId="34" fillId="0" borderId="2" xfId="1" applyNumberFormat="1" applyFont="1" applyBorder="1" applyAlignment="1">
      <alignment horizontal="left" vertical="center"/>
    </xf>
    <xf numFmtId="164" fontId="34" fillId="0" borderId="1" xfId="1" applyNumberFormat="1" applyFont="1" applyBorder="1" applyAlignment="1">
      <alignment horizontal="left" vertical="center"/>
    </xf>
    <xf numFmtId="0" fontId="45" fillId="0" borderId="1" xfId="0" applyFont="1" applyBorder="1" applyAlignment="1">
      <alignment vertical="top"/>
    </xf>
    <xf numFmtId="164" fontId="46" fillId="0" borderId="2" xfId="1" applyNumberFormat="1" applyFont="1" applyBorder="1" applyAlignment="1">
      <alignment horizontal="left" vertical="center" wrapText="1"/>
    </xf>
    <xf numFmtId="164" fontId="46" fillId="0" borderId="1" xfId="1" applyNumberFormat="1" applyFont="1" applyBorder="1" applyAlignment="1">
      <alignment horizontal="left" vertical="center" wrapText="1"/>
    </xf>
    <xf numFmtId="164" fontId="34" fillId="0" borderId="2" xfId="1" applyNumberFormat="1" applyFont="1" applyBorder="1" applyAlignment="1">
      <alignment horizontal="left" vertical="center" wrapText="1"/>
    </xf>
    <xf numFmtId="164" fontId="34" fillId="0" borderId="1" xfId="1" applyNumberFormat="1" applyFont="1" applyBorder="1" applyAlignment="1">
      <alignment horizontal="left" vertical="center" wrapText="1"/>
    </xf>
  </cellXfs>
  <cellStyles count="477">
    <cellStyle name="20% - Accent1" xfId="83" builtinId="30" customBuiltin="1"/>
    <cellStyle name="20% - Accent1 2" xfId="109"/>
    <cellStyle name="20% - Accent1 3" xfId="110"/>
    <cellStyle name="20% - Accent1 4" xfId="111"/>
    <cellStyle name="20% - Accent1 5" xfId="112"/>
    <cellStyle name="20% - Accent1 6" xfId="113"/>
    <cellStyle name="20% - Accent1 7" xfId="114"/>
    <cellStyle name="20% - Accent2" xfId="87" builtinId="34" customBuiltin="1"/>
    <cellStyle name="20% - Accent2 2" xfId="115"/>
    <cellStyle name="20% - Accent2 3" xfId="116"/>
    <cellStyle name="20% - Accent2 4" xfId="117"/>
    <cellStyle name="20% - Accent2 5" xfId="118"/>
    <cellStyle name="20% - Accent2 6" xfId="119"/>
    <cellStyle name="20% - Accent2 7" xfId="120"/>
    <cellStyle name="20% - Accent3" xfId="91" builtinId="38" customBuiltin="1"/>
    <cellStyle name="20% - Accent3 2" xfId="121"/>
    <cellStyle name="20% - Accent3 3" xfId="122"/>
    <cellStyle name="20% - Accent3 4" xfId="123"/>
    <cellStyle name="20% - Accent3 5" xfId="124"/>
    <cellStyle name="20% - Accent3 6" xfId="125"/>
    <cellStyle name="20% - Accent3 7" xfId="126"/>
    <cellStyle name="20% - Accent4" xfId="95" builtinId="42" customBuiltin="1"/>
    <cellStyle name="20% - Accent4 2" xfId="127"/>
    <cellStyle name="20% - Accent4 3" xfId="128"/>
    <cellStyle name="20% - Accent4 4" xfId="129"/>
    <cellStyle name="20% - Accent4 5" xfId="130"/>
    <cellStyle name="20% - Accent4 6" xfId="131"/>
    <cellStyle name="20% - Accent4 7" xfId="132"/>
    <cellStyle name="20% - Accent5" xfId="99" builtinId="46" customBuiltin="1"/>
    <cellStyle name="20% - Accent5 2" xfId="133"/>
    <cellStyle name="20% - Accent5 3" xfId="134"/>
    <cellStyle name="20% - Accent5 4" xfId="135"/>
    <cellStyle name="20% - Accent5 5" xfId="136"/>
    <cellStyle name="20% - Accent5 6" xfId="137"/>
    <cellStyle name="20% - Accent5 7" xfId="138"/>
    <cellStyle name="20% - Accent6" xfId="103" builtinId="50" customBuiltin="1"/>
    <cellStyle name="20% - Accent6 2" xfId="139"/>
    <cellStyle name="20% - Accent6 3" xfId="140"/>
    <cellStyle name="20% - Accent6 4" xfId="141"/>
    <cellStyle name="20% - Accent6 5" xfId="142"/>
    <cellStyle name="20% - Accent6 6" xfId="143"/>
    <cellStyle name="20% - Accent6 7" xfId="144"/>
    <cellStyle name="40% - Accent1" xfId="84" builtinId="31" customBuiltin="1"/>
    <cellStyle name="40% - Accent1 2" xfId="145"/>
    <cellStyle name="40% - Accent1 3" xfId="146"/>
    <cellStyle name="40% - Accent1 4" xfId="147"/>
    <cellStyle name="40% - Accent1 5" xfId="148"/>
    <cellStyle name="40% - Accent1 6" xfId="149"/>
    <cellStyle name="40% - Accent1 7" xfId="150"/>
    <cellStyle name="40% - Accent2" xfId="88" builtinId="35" customBuiltin="1"/>
    <cellStyle name="40% - Accent2 2" xfId="151"/>
    <cellStyle name="40% - Accent2 3" xfId="152"/>
    <cellStyle name="40% - Accent2 4" xfId="153"/>
    <cellStyle name="40% - Accent2 5" xfId="154"/>
    <cellStyle name="40% - Accent2 6" xfId="155"/>
    <cellStyle name="40% - Accent2 7" xfId="156"/>
    <cellStyle name="40% - Accent3" xfId="92" builtinId="39" customBuiltin="1"/>
    <cellStyle name="40% - Accent3 2" xfId="157"/>
    <cellStyle name="40% - Accent3 3" xfId="158"/>
    <cellStyle name="40% - Accent3 4" xfId="159"/>
    <cellStyle name="40% - Accent3 5" xfId="160"/>
    <cellStyle name="40% - Accent3 6" xfId="161"/>
    <cellStyle name="40% - Accent3 7" xfId="162"/>
    <cellStyle name="40% - Accent4" xfId="96" builtinId="43" customBuiltin="1"/>
    <cellStyle name="40% - Accent4 2" xfId="163"/>
    <cellStyle name="40% - Accent4 3" xfId="164"/>
    <cellStyle name="40% - Accent4 4" xfId="165"/>
    <cellStyle name="40% - Accent4 5" xfId="166"/>
    <cellStyle name="40% - Accent4 6" xfId="167"/>
    <cellStyle name="40% - Accent4 7" xfId="168"/>
    <cellStyle name="40% - Accent5" xfId="100" builtinId="47" customBuiltin="1"/>
    <cellStyle name="40% - Accent5 2" xfId="169"/>
    <cellStyle name="40% - Accent5 3" xfId="170"/>
    <cellStyle name="40% - Accent5 4" xfId="171"/>
    <cellStyle name="40% - Accent5 5" xfId="172"/>
    <cellStyle name="40% - Accent5 6" xfId="173"/>
    <cellStyle name="40% - Accent5 7" xfId="174"/>
    <cellStyle name="40% - Accent6" xfId="104" builtinId="51" customBuiltin="1"/>
    <cellStyle name="40% - Accent6 2" xfId="175"/>
    <cellStyle name="40% - Accent6 3" xfId="176"/>
    <cellStyle name="40% - Accent6 4" xfId="177"/>
    <cellStyle name="40% - Accent6 5" xfId="178"/>
    <cellStyle name="40% - Accent6 6" xfId="179"/>
    <cellStyle name="40% - Accent6 7" xfId="180"/>
    <cellStyle name="60% - Accent1" xfId="85" builtinId="32" customBuiltin="1"/>
    <cellStyle name="60% - Accent1 2" xfId="181"/>
    <cellStyle name="60% - Accent1 3" xfId="182"/>
    <cellStyle name="60% - Accent1 4" xfId="183"/>
    <cellStyle name="60% - Accent2" xfId="89" builtinId="36" customBuiltin="1"/>
    <cellStyle name="60% - Accent2 2" xfId="184"/>
    <cellStyle name="60% - Accent2 3" xfId="185"/>
    <cellStyle name="60% - Accent2 4" xfId="186"/>
    <cellStyle name="60% - Accent3" xfId="93" builtinId="40" customBuiltin="1"/>
    <cellStyle name="60% - Accent3 2" xfId="187"/>
    <cellStyle name="60% - Accent3 3" xfId="188"/>
    <cellStyle name="60% - Accent3 4" xfId="189"/>
    <cellStyle name="60% - Accent4" xfId="97" builtinId="44" customBuiltin="1"/>
    <cellStyle name="60% - Accent4 2" xfId="190"/>
    <cellStyle name="60% - Accent4 3" xfId="191"/>
    <cellStyle name="60% - Accent4 4" xfId="192"/>
    <cellStyle name="60% - Accent5" xfId="101" builtinId="48" customBuiltin="1"/>
    <cellStyle name="60% - Accent5 2" xfId="193"/>
    <cellStyle name="60% - Accent5 3" xfId="194"/>
    <cellStyle name="60% - Accent5 4" xfId="195"/>
    <cellStyle name="60% - Accent6" xfId="105" builtinId="52" customBuiltin="1"/>
    <cellStyle name="60% - Accent6 2" xfId="196"/>
    <cellStyle name="60% - Accent6 3" xfId="197"/>
    <cellStyle name="60% - Accent6 4" xfId="198"/>
    <cellStyle name="Accent1" xfId="82" builtinId="29" customBuiltin="1"/>
    <cellStyle name="Accent1 2" xfId="199"/>
    <cellStyle name="Accent1 3" xfId="200"/>
    <cellStyle name="Accent1 4" xfId="201"/>
    <cellStyle name="Accent2" xfId="86" builtinId="33" customBuiltin="1"/>
    <cellStyle name="Accent2 2" xfId="202"/>
    <cellStyle name="Accent2 3" xfId="203"/>
    <cellStyle name="Accent2 4" xfId="204"/>
    <cellStyle name="Accent3" xfId="90" builtinId="37" customBuiltin="1"/>
    <cellStyle name="Accent3 2" xfId="205"/>
    <cellStyle name="Accent3 3" xfId="206"/>
    <cellStyle name="Accent3 4" xfId="207"/>
    <cellStyle name="Accent4" xfId="94" builtinId="41" customBuiltin="1"/>
    <cellStyle name="Accent4 2" xfId="208"/>
    <cellStyle name="Accent4 3" xfId="209"/>
    <cellStyle name="Accent4 4" xfId="210"/>
    <cellStyle name="Accent5" xfId="98" builtinId="45" customBuiltin="1"/>
    <cellStyle name="Accent5 2" xfId="211"/>
    <cellStyle name="Accent5 3" xfId="212"/>
    <cellStyle name="Accent5 4" xfId="213"/>
    <cellStyle name="Accent6" xfId="102" builtinId="49" customBuiltin="1"/>
    <cellStyle name="Accent6 2" xfId="214"/>
    <cellStyle name="Accent6 3" xfId="215"/>
    <cellStyle name="Accent6 4" xfId="216"/>
    <cellStyle name="Bad" xfId="71" builtinId="27" customBuiltin="1"/>
    <cellStyle name="Bad 2" xfId="217"/>
    <cellStyle name="Bad 3" xfId="218"/>
    <cellStyle name="Bad 4" xfId="219"/>
    <cellStyle name="Calculation" xfId="75" builtinId="22" customBuiltin="1"/>
    <cellStyle name="Calculation 2" xfId="220"/>
    <cellStyle name="Calculation 3" xfId="221"/>
    <cellStyle name="Calculation 4" xfId="222"/>
    <cellStyle name="Check Cell" xfId="77" builtinId="23" customBuiltin="1"/>
    <cellStyle name="Check Cell 2" xfId="223"/>
    <cellStyle name="Check Cell 3" xfId="224"/>
    <cellStyle name="Check Cell 4" xfId="225"/>
    <cellStyle name="Comma" xfId="6" builtinId="3"/>
    <cellStyle name="Comma 2" xfId="27"/>
    <cellStyle name="Comma 2 2" xfId="226"/>
    <cellStyle name="Comma 3" xfId="227"/>
    <cellStyle name="Currency 2" xfId="28"/>
    <cellStyle name="Explanatory Text" xfId="80" builtinId="53" customBuiltin="1"/>
    <cellStyle name="Explanatory Text 2" xfId="228"/>
    <cellStyle name="Explanatory Text 3" xfId="229"/>
    <cellStyle name="Explanatory Text 4" xfId="230"/>
    <cellStyle name="Good" xfId="70" builtinId="26" customBuiltin="1"/>
    <cellStyle name="Good 2" xfId="231"/>
    <cellStyle name="Good 3" xfId="232"/>
    <cellStyle name="Good 4" xfId="233"/>
    <cellStyle name="Heading" xfId="234"/>
    <cellStyle name="Heading 1" xfId="66" builtinId="16" customBuiltin="1"/>
    <cellStyle name="Heading 1 2" xfId="235"/>
    <cellStyle name="Heading 1 3" xfId="236"/>
    <cellStyle name="Heading 1 4" xfId="237"/>
    <cellStyle name="Heading 2" xfId="67" builtinId="17" customBuiltin="1"/>
    <cellStyle name="Heading 2 2" xfId="238"/>
    <cellStyle name="Heading 2 3" xfId="239"/>
    <cellStyle name="Heading 2 4" xfId="240"/>
    <cellStyle name="Heading 3" xfId="68" builtinId="18" customBuiltin="1"/>
    <cellStyle name="Heading 3 2" xfId="241"/>
    <cellStyle name="Heading 3 3" xfId="242"/>
    <cellStyle name="Heading 3 4" xfId="243"/>
    <cellStyle name="Heading 4" xfId="69" builtinId="19" customBuiltin="1"/>
    <cellStyle name="Heading 4 2" xfId="244"/>
    <cellStyle name="Heading 4 3" xfId="245"/>
    <cellStyle name="Heading 4 4" xfId="246"/>
    <cellStyle name="Heading1" xfId="247"/>
    <cellStyle name="Hyperlink" xfId="7" builtinId="8"/>
    <cellStyle name="Hyperlink 2" xfId="29"/>
    <cellStyle name="Hyperlink 2 2" xfId="249"/>
    <cellStyle name="Hyperlink 2 2 2" xfId="250"/>
    <cellStyle name="Hyperlink 2 2 3" xfId="251"/>
    <cellStyle name="Hyperlink 2 3" xfId="252"/>
    <cellStyle name="Hyperlink 2 3 2" xfId="253"/>
    <cellStyle name="Hyperlink 2 3 3" xfId="254"/>
    <cellStyle name="Hyperlink 2 4" xfId="255"/>
    <cellStyle name="Hyperlink 2 4 2" xfId="256"/>
    <cellStyle name="Hyperlink 2 5" xfId="257"/>
    <cellStyle name="Hyperlink 2 6" xfId="258"/>
    <cellStyle name="Hyperlink 2 7" xfId="248"/>
    <cellStyle name="Hyperlink 3" xfId="23"/>
    <cellStyle name="Hyperlink 3 2" xfId="260"/>
    <cellStyle name="Hyperlink 3 3" xfId="261"/>
    <cellStyle name="Hyperlink 3 4" xfId="259"/>
    <cellStyle name="Input" xfId="73" builtinId="20" customBuiltin="1"/>
    <cellStyle name="Input 2" xfId="262"/>
    <cellStyle name="Input 3" xfId="263"/>
    <cellStyle name="Input 4" xfId="264"/>
    <cellStyle name="Linked Cell" xfId="76" builtinId="24" customBuiltin="1"/>
    <cellStyle name="Linked Cell 2" xfId="265"/>
    <cellStyle name="Linked Cell 3" xfId="266"/>
    <cellStyle name="Linked Cell 4" xfId="267"/>
    <cellStyle name="Neutral" xfId="72" builtinId="28" customBuiltin="1"/>
    <cellStyle name="Neutral 2" xfId="268"/>
    <cellStyle name="Neutral 3" xfId="269"/>
    <cellStyle name="Neutral 4" xfId="270"/>
    <cellStyle name="Normal" xfId="0" builtinId="0"/>
    <cellStyle name="Normal 10" xfId="108"/>
    <cellStyle name="Normal 10 2" xfId="271"/>
    <cellStyle name="Normal 10 3" xfId="272"/>
    <cellStyle name="Normal 10 3 2" xfId="273"/>
    <cellStyle name="Normal 10 3 2 2" xfId="274"/>
    <cellStyle name="Normal 10 3 3" xfId="275"/>
    <cellStyle name="Normal 10 4" xfId="276"/>
    <cellStyle name="Normal 11" xfId="277"/>
    <cellStyle name="Normal 11 2" xfId="278"/>
    <cellStyle name="Normal 11 2 2" xfId="279"/>
    <cellStyle name="Normal 11 2 2 2" xfId="280"/>
    <cellStyle name="Normal 11 2 2 2 2" xfId="281"/>
    <cellStyle name="Normal 11 2 2 2 2 2" xfId="282"/>
    <cellStyle name="Normal 11 2 2 3" xfId="283"/>
    <cellStyle name="Normal 11 3" xfId="284"/>
    <cellStyle name="Normal 11 3 2" xfId="285"/>
    <cellStyle name="Normal 11 3 2 2" xfId="286"/>
    <cellStyle name="Normal 12" xfId="287"/>
    <cellStyle name="Normal 12 2" xfId="288"/>
    <cellStyle name="Normal 12 3" xfId="289"/>
    <cellStyle name="Normal 12 3 2" xfId="290"/>
    <cellStyle name="Normal 13" xfId="291"/>
    <cellStyle name="Normal 13 2" xfId="292"/>
    <cellStyle name="Normal 13 3" xfId="293"/>
    <cellStyle name="Normal 13 3 2" xfId="294"/>
    <cellStyle name="Normal 13 3 2 2" xfId="295"/>
    <cellStyle name="Normal 14" xfId="296"/>
    <cellStyle name="Normal 14 2" xfId="297"/>
    <cellStyle name="Normal 14 3" xfId="298"/>
    <cellStyle name="Normal 14 3 2" xfId="299"/>
    <cellStyle name="Normal 14 3 2 2" xfId="300"/>
    <cellStyle name="Normal 15" xfId="301"/>
    <cellStyle name="Normal 15 2" xfId="302"/>
    <cellStyle name="Normal 15 2 2" xfId="303"/>
    <cellStyle name="Normal 15 2 2 2" xfId="304"/>
    <cellStyle name="Normal 15 2 3" xfId="305"/>
    <cellStyle name="Normal 15 3" xfId="306"/>
    <cellStyle name="Normal 16" xfId="307"/>
    <cellStyle name="Normal 16 2" xfId="308"/>
    <cellStyle name="Normal 17" xfId="309"/>
    <cellStyle name="Normal 17 2" xfId="310"/>
    <cellStyle name="Normal 18" xfId="311"/>
    <cellStyle name="Normal 18 2" xfId="312"/>
    <cellStyle name="Normal 19" xfId="313"/>
    <cellStyle name="Normal 2" xfId="2"/>
    <cellStyle name="Normal 2 2" xfId="12"/>
    <cellStyle name="Normal 2 2 2" xfId="33"/>
    <cellStyle name="Normal 2 2 2 2" xfId="314"/>
    <cellStyle name="Normal 2 3" xfId="57"/>
    <cellStyle name="Normal 2 3 2" xfId="315"/>
    <cellStyle name="Normal 2 3 4" xfId="60"/>
    <cellStyle name="Normal 2 4" xfId="316"/>
    <cellStyle name="Normal 2 5" xfId="317"/>
    <cellStyle name="Normal 2 5 2" xfId="318"/>
    <cellStyle name="Normal 2 6" xfId="319"/>
    <cellStyle name="Normal 20" xfId="320"/>
    <cellStyle name="Normal 21" xfId="321"/>
    <cellStyle name="Normal 22" xfId="322"/>
    <cellStyle name="Normal 23" xfId="323"/>
    <cellStyle name="Normal 3" xfId="3"/>
    <cellStyle name="Normal 3 2" xfId="4"/>
    <cellStyle name="Normal 3 2 2" xfId="56"/>
    <cellStyle name="Normal 3 2 3" xfId="62"/>
    <cellStyle name="Normal 3 2 3 2" xfId="324"/>
    <cellStyle name="Normal 3 3" xfId="24"/>
    <cellStyle name="Normal 3 3 2" xfId="326"/>
    <cellStyle name="Normal 3 3 3" xfId="327"/>
    <cellStyle name="Normal 3 3 4" xfId="328"/>
    <cellStyle name="Normal 3 3 5" xfId="329"/>
    <cellStyle name="Normal 3 3 6" xfId="330"/>
    <cellStyle name="Normal 3 3 7" xfId="325"/>
    <cellStyle name="Normal 3 4" xfId="55"/>
    <cellStyle name="Normal 3 4 2" xfId="331"/>
    <cellStyle name="Normal 3 5" xfId="13"/>
    <cellStyle name="Normal 3 5 2" xfId="332"/>
    <cellStyle name="Normal 3 6" xfId="61"/>
    <cellStyle name="Normal 4" xfId="1"/>
    <cellStyle name="Normal 4 2" xfId="5"/>
    <cellStyle name="Normal 4 2 2" xfId="63"/>
    <cellStyle name="Normal 4 2 2 2" xfId="335"/>
    <cellStyle name="Normal 4 2 3" xfId="336"/>
    <cellStyle name="Normal 4 2 4" xfId="337"/>
    <cellStyle name="Normal 4 2 5" xfId="334"/>
    <cellStyle name="Normal 4 3" xfId="338"/>
    <cellStyle name="Normal 4 3 2" xfId="339"/>
    <cellStyle name="Normal 4 3 3" xfId="340"/>
    <cellStyle name="Normal 4 4" xfId="341"/>
    <cellStyle name="Normal 4 4 2" xfId="342"/>
    <cellStyle name="Normal 4 4 2 2" xfId="343"/>
    <cellStyle name="Normal 4 4 3" xfId="344"/>
    <cellStyle name="Normal 4 5" xfId="345"/>
    <cellStyle name="Normal 4 6" xfId="333"/>
    <cellStyle name="Normal 5" xfId="14"/>
    <cellStyle name="Normal 5 2" xfId="30"/>
    <cellStyle name="Normal 5 2 2" xfId="346"/>
    <cellStyle name="Normal 5 2 3" xfId="347"/>
    <cellStyle name="Normal 5 3" xfId="348"/>
    <cellStyle name="Normal 5 3 2" xfId="349"/>
    <cellStyle name="Normal 5 3 2 2" xfId="350"/>
    <cellStyle name="Normal 5 3 2 2 2" xfId="351"/>
    <cellStyle name="Normal 5 3 2 3" xfId="352"/>
    <cellStyle name="Normal 5 3 3" xfId="353"/>
    <cellStyle name="Normal 5 4" xfId="354"/>
    <cellStyle name="Normal 6" xfId="31"/>
    <cellStyle name="Normal 6 2" xfId="356"/>
    <cellStyle name="Normal 6 3" xfId="357"/>
    <cellStyle name="Normal 6 3 2" xfId="358"/>
    <cellStyle name="Normal 6 4" xfId="359"/>
    <cellStyle name="Normal 6 5" xfId="355"/>
    <cellStyle name="Normal 62" xfId="64"/>
    <cellStyle name="Normal 7" xfId="26"/>
    <cellStyle name="Normal 7 2" xfId="361"/>
    <cellStyle name="Normal 7 3" xfId="362"/>
    <cellStyle name="Normal 7 3 2" xfId="363"/>
    <cellStyle name="Normal 7 3 2 2" xfId="364"/>
    <cellStyle name="Normal 7 3 3" xfId="365"/>
    <cellStyle name="Normal 7 3 3 2" xfId="366"/>
    <cellStyle name="Normal 7 3 3 3" xfId="367"/>
    <cellStyle name="Normal 7 3 3 3 2" xfId="368"/>
    <cellStyle name="Normal 7 3 3 3 2 2" xfId="369"/>
    <cellStyle name="Normal 7 3 4" xfId="370"/>
    <cellStyle name="Normal 7 3 4 2" xfId="371"/>
    <cellStyle name="Normal 7 3 4 2 2" xfId="372"/>
    <cellStyle name="Normal 7 4" xfId="360"/>
    <cellStyle name="Normal 8" xfId="35"/>
    <cellStyle name="Normal 8 2" xfId="47"/>
    <cellStyle name="Normal 8 2 2" xfId="374"/>
    <cellStyle name="Normal 8 3" xfId="375"/>
    <cellStyle name="Normal 8 4" xfId="373"/>
    <cellStyle name="Normal 9" xfId="106"/>
    <cellStyle name="Normal 9 2" xfId="107"/>
    <cellStyle name="Normal 9 3" xfId="376"/>
    <cellStyle name="Normal 9 3 2" xfId="377"/>
    <cellStyle name="Normal 9 3 3" xfId="378"/>
    <cellStyle name="Normal 9 3 3 2" xfId="379"/>
    <cellStyle name="Normal 9 3 3 2 2" xfId="380"/>
    <cellStyle name="Normal 9 4" xfId="381"/>
    <cellStyle name="Normal 9 4 2" xfId="382"/>
    <cellStyle name="Normal 9 4 2 2" xfId="383"/>
    <cellStyle name="Normal 9 4 3" xfId="384"/>
    <cellStyle name="Normal 9 5" xfId="385"/>
    <cellStyle name="Note" xfId="79" builtinId="10" customBuiltin="1"/>
    <cellStyle name="Note 2" xfId="386"/>
    <cellStyle name="Note 2 2" xfId="387"/>
    <cellStyle name="Note 3" xfId="388"/>
    <cellStyle name="Note 4" xfId="389"/>
    <cellStyle name="Note 5" xfId="390"/>
    <cellStyle name="Note 6" xfId="391"/>
    <cellStyle name="Output" xfId="74" builtinId="21" customBuiltin="1"/>
    <cellStyle name="Output 2" xfId="392"/>
    <cellStyle name="Output 3" xfId="393"/>
    <cellStyle name="Output 4" xfId="394"/>
    <cellStyle name="Percent" xfId="8" builtinId="5"/>
    <cellStyle name="Percent 2" xfId="395"/>
    <cellStyle name="Percent 2 2" xfId="396"/>
    <cellStyle name="Percent 2 3" xfId="397"/>
    <cellStyle name="Percent 2 4" xfId="398"/>
    <cellStyle name="Percent 3" xfId="399"/>
    <cellStyle name="Percent 3 2" xfId="400"/>
    <cellStyle name="Percent 4" xfId="401"/>
    <cellStyle name="Result" xfId="402"/>
    <cellStyle name="Result2" xfId="403"/>
    <cellStyle name="Style1" xfId="15"/>
    <cellStyle name="Style1 2" xfId="18"/>
    <cellStyle name="Style1 2 2" xfId="34"/>
    <cellStyle name="Style1 2 2 2" xfId="406"/>
    <cellStyle name="Style1 2 3" xfId="405"/>
    <cellStyle name="Style1 3" xfId="36"/>
    <cellStyle name="Style1 3 2" xfId="48"/>
    <cellStyle name="Style1 3 2 2" xfId="408"/>
    <cellStyle name="Style1 3 3" xfId="407"/>
    <cellStyle name="Style1 4" xfId="409"/>
    <cellStyle name="Style1 5" xfId="410"/>
    <cellStyle name="Style1 5 2" xfId="411"/>
    <cellStyle name="Style1 6" xfId="412"/>
    <cellStyle name="Style1 7" xfId="404"/>
    <cellStyle name="Style2" xfId="16"/>
    <cellStyle name="Style2 2" xfId="19"/>
    <cellStyle name="Style2 2 2" xfId="414"/>
    <cellStyle name="Style2 3" xfId="41"/>
    <cellStyle name="Style2 3 2" xfId="49"/>
    <cellStyle name="Style2 3 3" xfId="415"/>
    <cellStyle name="Style2 4" xfId="416"/>
    <cellStyle name="Style2 5" xfId="413"/>
    <cellStyle name="Style3" xfId="17"/>
    <cellStyle name="Style3 2" xfId="20"/>
    <cellStyle name="Style3 2 2" xfId="417"/>
    <cellStyle name="Style3 3" xfId="37"/>
    <cellStyle name="Style3 3 2" xfId="419"/>
    <cellStyle name="Style3 3 3" xfId="418"/>
    <cellStyle name="Style3 4" xfId="42"/>
    <cellStyle name="Style3 4 2" xfId="50"/>
    <cellStyle name="Style3 4 3" xfId="420"/>
    <cellStyle name="Style3 5" xfId="421"/>
    <cellStyle name="Style3 5 2" xfId="422"/>
    <cellStyle name="Style3 6" xfId="423"/>
    <cellStyle name="Style4" xfId="10"/>
    <cellStyle name="Style4 2" xfId="21"/>
    <cellStyle name="Style4 2 2" xfId="425"/>
    <cellStyle name="Style4 2 3" xfId="426"/>
    <cellStyle name="Style4 3" xfId="38"/>
    <cellStyle name="Style4 3 2" xfId="428"/>
    <cellStyle name="Style4 3 3" xfId="429"/>
    <cellStyle name="Style4 3 4" xfId="427"/>
    <cellStyle name="Style4 4" xfId="43"/>
    <cellStyle name="Style4 4 2" xfId="51"/>
    <cellStyle name="Style4 4 2 2" xfId="431"/>
    <cellStyle name="Style4 4 3" xfId="430"/>
    <cellStyle name="Style4 5" xfId="432"/>
    <cellStyle name="Style4 5 2" xfId="433"/>
    <cellStyle name="Style4 6" xfId="434"/>
    <cellStyle name="Style4 7" xfId="435"/>
    <cellStyle name="Style4 8" xfId="424"/>
    <cellStyle name="Style5" xfId="9"/>
    <cellStyle name="Style5 2" xfId="22"/>
    <cellStyle name="Style5 2 2" xfId="438"/>
    <cellStyle name="Style5 2 3" xfId="437"/>
    <cellStyle name="Style5 3" xfId="39"/>
    <cellStyle name="Style5 3 2" xfId="440"/>
    <cellStyle name="Style5 3 3" xfId="441"/>
    <cellStyle name="Style5 3 4" xfId="439"/>
    <cellStyle name="Style5 4" xfId="44"/>
    <cellStyle name="Style5 4 2" xfId="52"/>
    <cellStyle name="Style5 4 2 2" xfId="443"/>
    <cellStyle name="Style5 4 3" xfId="442"/>
    <cellStyle name="Style5 5" xfId="58"/>
    <cellStyle name="Style5 5 2" xfId="444"/>
    <cellStyle name="Style5 6" xfId="436"/>
    <cellStyle name="Style6" xfId="11"/>
    <cellStyle name="Style6 2" xfId="40"/>
    <cellStyle name="Style6 2 2" xfId="446"/>
    <cellStyle name="Style6 2 3" xfId="445"/>
    <cellStyle name="Style6 3" xfId="45"/>
    <cellStyle name="Style6 3 2" xfId="53"/>
    <cellStyle name="Style6 3 3" xfId="447"/>
    <cellStyle name="Style6 4" xfId="59"/>
    <cellStyle name="Style6 4 2" xfId="448"/>
    <cellStyle name="Style6 5" xfId="32"/>
    <cellStyle name="Style6 5 2" xfId="450"/>
    <cellStyle name="Style6 5 3" xfId="449"/>
    <cellStyle name="Style6 6" xfId="451"/>
    <cellStyle name="Style7" xfId="25"/>
    <cellStyle name="Style7 2" xfId="46"/>
    <cellStyle name="Style7 2 2" xfId="54"/>
    <cellStyle name="Style7 2 2 2" xfId="454"/>
    <cellStyle name="Style7 2 3" xfId="453"/>
    <cellStyle name="Style7 3" xfId="455"/>
    <cellStyle name="Style7 3 2" xfId="456"/>
    <cellStyle name="Style7 4" xfId="457"/>
    <cellStyle name="Style7 4 2" xfId="458"/>
    <cellStyle name="Style7 5" xfId="459"/>
    <cellStyle name="Style7 6" xfId="460"/>
    <cellStyle name="Style7 7" xfId="461"/>
    <cellStyle name="Style7 8" xfId="452"/>
    <cellStyle name="Style8" xfId="462"/>
    <cellStyle name="Style8 2" xfId="463"/>
    <cellStyle name="Style8 2 2" xfId="464"/>
    <cellStyle name="Style8 2 3" xfId="465"/>
    <cellStyle name="Style8 3" xfId="466"/>
    <cellStyle name="Style8 3 2" xfId="467"/>
    <cellStyle name="Style8 4" xfId="468"/>
    <cellStyle name="Style9" xfId="469"/>
    <cellStyle name="Style9 2" xfId="470"/>
    <cellStyle name="Title" xfId="65" builtinId="15" customBuiltin="1"/>
    <cellStyle name="Total" xfId="81" builtinId="25" customBuiltin="1"/>
    <cellStyle name="Total 2" xfId="471"/>
    <cellStyle name="Total 3" xfId="472"/>
    <cellStyle name="Total 4" xfId="473"/>
    <cellStyle name="Warning Text" xfId="78" builtinId="11" customBuiltin="1"/>
    <cellStyle name="Warning Text 2" xfId="474"/>
    <cellStyle name="Warning Text 3" xfId="475"/>
    <cellStyle name="Warning Text 4" xfId="476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873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tabSelected="1" view="pageBreakPreview" zoomScaleNormal="100" zoomScaleSheetLayoutView="100" workbookViewId="0"/>
  </sheetViews>
  <sheetFormatPr defaultRowHeight="15"/>
  <cols>
    <col min="1" max="1" width="29.140625" customWidth="1"/>
    <col min="2" max="5" width="10.7109375" customWidth="1"/>
  </cols>
  <sheetData>
    <row r="2" spans="1:5">
      <c r="A2" s="72" t="s">
        <v>191</v>
      </c>
      <c r="B2" s="72"/>
      <c r="C2" s="72"/>
      <c r="D2" s="72"/>
      <c r="E2" s="72"/>
    </row>
    <row r="3" spans="1:5" ht="21">
      <c r="A3" s="73" t="s">
        <v>47</v>
      </c>
      <c r="B3" s="3" t="s">
        <v>199</v>
      </c>
      <c r="C3" s="3" t="s">
        <v>202</v>
      </c>
      <c r="D3" s="3" t="s">
        <v>203</v>
      </c>
      <c r="E3" s="30" t="s">
        <v>204</v>
      </c>
    </row>
    <row r="4" spans="1:5" ht="21">
      <c r="A4" s="74"/>
      <c r="B4" s="4" t="s">
        <v>190</v>
      </c>
      <c r="C4" s="4" t="s">
        <v>190</v>
      </c>
      <c r="D4" s="4" t="s">
        <v>190</v>
      </c>
      <c r="E4" s="4" t="s">
        <v>189</v>
      </c>
    </row>
    <row r="5" spans="1:5">
      <c r="A5" s="21" t="s">
        <v>37</v>
      </c>
      <c r="B5" s="32">
        <v>65043.199999999997</v>
      </c>
      <c r="C5" s="32">
        <v>82678.399999999994</v>
      </c>
      <c r="D5" s="32">
        <v>100160.9</v>
      </c>
      <c r="E5" s="33">
        <f>(D5-B5)/B5*100</f>
        <v>53.991347289186265</v>
      </c>
    </row>
    <row r="6" spans="1:5">
      <c r="A6" s="21" t="s">
        <v>38</v>
      </c>
      <c r="B6" s="32">
        <v>12201.7</v>
      </c>
      <c r="C6" s="32">
        <v>13076.2</v>
      </c>
      <c r="D6" s="32">
        <v>15455.2</v>
      </c>
      <c r="E6" s="33">
        <f>(D6-B6)/B6*100</f>
        <v>26.664317267266036</v>
      </c>
    </row>
    <row r="7" spans="1:5">
      <c r="A7" s="21" t="s">
        <v>163</v>
      </c>
      <c r="B7" s="32">
        <v>6302.2</v>
      </c>
      <c r="C7" s="32">
        <v>5952.9</v>
      </c>
      <c r="D7" s="32">
        <v>6055</v>
      </c>
      <c r="E7" s="33">
        <f t="shared" ref="E7:E10" si="0">(D7-B7)/B7*100</f>
        <v>-3.9224397829329414</v>
      </c>
    </row>
    <row r="8" spans="1:5">
      <c r="A8" s="21" t="s">
        <v>164</v>
      </c>
      <c r="B8" s="32">
        <v>1930.8</v>
      </c>
      <c r="C8" s="32">
        <v>922.7</v>
      </c>
      <c r="D8" s="32">
        <v>647.20000000000005</v>
      </c>
      <c r="E8" s="33">
        <f t="shared" si="0"/>
        <v>-66.480215454733781</v>
      </c>
    </row>
    <row r="9" spans="1:5">
      <c r="A9" s="22" t="s">
        <v>165</v>
      </c>
      <c r="B9" s="32">
        <v>1425.2</v>
      </c>
      <c r="C9" s="32">
        <v>546.5</v>
      </c>
      <c r="D9" s="32">
        <v>592.79999999999995</v>
      </c>
      <c r="E9" s="33">
        <f t="shared" si="0"/>
        <v>-58.40583777715409</v>
      </c>
    </row>
    <row r="10" spans="1:5">
      <c r="A10" s="23" t="s">
        <v>31</v>
      </c>
      <c r="B10" s="34">
        <v>88230</v>
      </c>
      <c r="C10" s="34">
        <v>103242.3</v>
      </c>
      <c r="D10" s="34">
        <v>123480.9</v>
      </c>
      <c r="E10" s="35">
        <f t="shared" si="0"/>
        <v>39.953417205032295</v>
      </c>
    </row>
    <row r="11" spans="1:5">
      <c r="A11" s="21"/>
      <c r="B11" s="32"/>
      <c r="C11" s="32"/>
      <c r="D11" s="32"/>
      <c r="E11" s="33"/>
    </row>
    <row r="12" spans="1:5">
      <c r="A12" s="1"/>
      <c r="B12" s="1"/>
      <c r="C12" s="1"/>
      <c r="D12" s="1"/>
      <c r="E12" s="1"/>
    </row>
    <row r="13" spans="1:5">
      <c r="A13" s="2" t="s">
        <v>213</v>
      </c>
      <c r="B13" s="1"/>
      <c r="C13" s="1"/>
      <c r="D13" s="1"/>
      <c r="E13" s="1"/>
    </row>
    <row r="14" spans="1:5">
      <c r="A14" s="2" t="s">
        <v>200</v>
      </c>
      <c r="B14" s="1"/>
      <c r="C14" s="1"/>
      <c r="D14" s="1"/>
      <c r="E14" s="1"/>
    </row>
    <row r="15" spans="1:5">
      <c r="A15" s="2" t="s">
        <v>206</v>
      </c>
      <c r="B15" s="1"/>
      <c r="C15" s="1"/>
      <c r="D15" s="1"/>
      <c r="E15" s="1"/>
    </row>
    <row r="16" spans="1:5">
      <c r="A16" s="2" t="s">
        <v>183</v>
      </c>
      <c r="B16" s="1"/>
      <c r="C16" s="1"/>
      <c r="D16" s="1"/>
      <c r="E16" s="1"/>
    </row>
    <row r="17" spans="1:5">
      <c r="A17" s="2" t="s">
        <v>195</v>
      </c>
      <c r="B17" s="1"/>
      <c r="C17" s="1"/>
      <c r="D17" s="1"/>
      <c r="E17" s="1"/>
    </row>
    <row r="18" spans="1:5">
      <c r="A18" s="2" t="s">
        <v>196</v>
      </c>
      <c r="B18" s="1"/>
      <c r="C18" s="1"/>
      <c r="D18" s="1"/>
      <c r="E18" s="1"/>
    </row>
    <row r="19" spans="1:5">
      <c r="A19" s="2" t="s">
        <v>180</v>
      </c>
      <c r="B19" s="1"/>
      <c r="C19" s="1"/>
      <c r="D19" s="1"/>
      <c r="E19" s="1"/>
    </row>
    <row r="20" spans="1:5">
      <c r="A20" s="2" t="s">
        <v>201</v>
      </c>
      <c r="B20" s="1"/>
      <c r="C20" s="1"/>
      <c r="D20" s="1"/>
      <c r="E20" s="1"/>
    </row>
  </sheetData>
  <mergeCells count="2">
    <mergeCell ref="A2:E2"/>
    <mergeCell ref="A3:A4"/>
  </mergeCells>
  <conditionalFormatting sqref="E5:E11">
    <cfRule type="dataBar" priority="1">
      <dataBar>
        <cfvo type="num" val="-100"/>
        <cfvo type="num" val="100"/>
        <color rgb="FF9DC0DC"/>
      </dataBar>
      <extLst>
        <ext xmlns:x14="http://schemas.microsoft.com/office/spreadsheetml/2009/9/main" uri="{B025F937-C7B1-47D3-B67F-A62EFF666E3E}">
          <x14:id>{61801E84-9573-48F1-A5A1-A3D1589AB055}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1801E84-9573-48F1-A5A1-A3D1589AB055}">
            <x14:dataBar minLength="0" maxLength="100" gradient="0">
              <x14:cfvo type="num">
                <xm:f>-100</xm:f>
              </x14:cfvo>
              <x14:cfvo type="num">
                <xm:f>100</xm:f>
              </x14:cfvo>
              <x14:negativeFillColor rgb="FFF2B2BA"/>
              <x14:axisColor rgb="FF000000"/>
            </x14:dataBar>
          </x14:cfRule>
          <xm:sqref>E5:E11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view="pageBreakPreview" zoomScaleNormal="100" zoomScaleSheetLayoutView="100" workbookViewId="0"/>
  </sheetViews>
  <sheetFormatPr defaultRowHeight="15"/>
  <cols>
    <col min="1" max="1" width="31.7109375" customWidth="1"/>
    <col min="2" max="5" width="10.7109375" customWidth="1"/>
  </cols>
  <sheetData>
    <row r="2" spans="1:5">
      <c r="A2" s="75" t="s">
        <v>193</v>
      </c>
      <c r="B2" s="75"/>
      <c r="C2" s="75"/>
      <c r="D2" s="75"/>
      <c r="E2" s="75"/>
    </row>
    <row r="3" spans="1:5" ht="21">
      <c r="A3" s="76" t="s">
        <v>184</v>
      </c>
      <c r="B3" s="60" t="s">
        <v>199</v>
      </c>
      <c r="C3" s="60" t="s">
        <v>202</v>
      </c>
      <c r="D3" s="60" t="s">
        <v>203</v>
      </c>
      <c r="E3" s="60" t="s">
        <v>205</v>
      </c>
    </row>
    <row r="4" spans="1:5" ht="21">
      <c r="A4" s="77"/>
      <c r="B4" s="61" t="s">
        <v>190</v>
      </c>
      <c r="C4" s="61" t="s">
        <v>190</v>
      </c>
      <c r="D4" s="61" t="s">
        <v>190</v>
      </c>
      <c r="E4" s="61" t="s">
        <v>189</v>
      </c>
    </row>
    <row r="5" spans="1:5">
      <c r="A5" s="62" t="s">
        <v>155</v>
      </c>
      <c r="B5" s="63">
        <v>14815.9</v>
      </c>
      <c r="C5" s="63">
        <v>22799.7</v>
      </c>
      <c r="D5" s="63">
        <v>30199.7</v>
      </c>
      <c r="E5" s="64">
        <f t="shared" ref="E5:E24" si="0">(D5-B5)/B5*100</f>
        <v>103.83304422951021</v>
      </c>
    </row>
    <row r="6" spans="1:5">
      <c r="A6" s="62" t="s">
        <v>3</v>
      </c>
      <c r="B6" s="63">
        <v>21781.3</v>
      </c>
      <c r="C6" s="63">
        <v>25487.3</v>
      </c>
      <c r="D6" s="63">
        <v>35047.4</v>
      </c>
      <c r="E6" s="64">
        <f t="shared" si="0"/>
        <v>60.905914706652055</v>
      </c>
    </row>
    <row r="7" spans="1:5">
      <c r="A7" s="62" t="s">
        <v>4</v>
      </c>
      <c r="B7" s="63">
        <v>7565.1</v>
      </c>
      <c r="C7" s="63">
        <v>11678.8</v>
      </c>
      <c r="D7" s="63">
        <v>11011.3</v>
      </c>
      <c r="E7" s="64">
        <f t="shared" si="0"/>
        <v>45.553925262058648</v>
      </c>
    </row>
    <row r="8" spans="1:5">
      <c r="A8" s="62" t="s">
        <v>6</v>
      </c>
      <c r="B8" s="63">
        <v>8355.6</v>
      </c>
      <c r="C8" s="63">
        <v>11703.3</v>
      </c>
      <c r="D8" s="63">
        <v>8234.2999999999993</v>
      </c>
      <c r="E8" s="64">
        <f t="shared" si="0"/>
        <v>-1.4517210014840476</v>
      </c>
    </row>
    <row r="9" spans="1:5">
      <c r="A9" s="62" t="s">
        <v>5</v>
      </c>
      <c r="B9" s="63">
        <v>5949.9</v>
      </c>
      <c r="C9" s="63">
        <v>3598.8</v>
      </c>
      <c r="D9" s="63">
        <v>5879.5</v>
      </c>
      <c r="E9" s="64">
        <f t="shared" si="0"/>
        <v>-1.1832131632464351</v>
      </c>
    </row>
    <row r="10" spans="1:5">
      <c r="A10" s="62" t="s">
        <v>49</v>
      </c>
      <c r="B10" s="63">
        <v>1534.8000000000002</v>
      </c>
      <c r="C10" s="63">
        <v>2581.5000000000005</v>
      </c>
      <c r="D10" s="63">
        <v>3349.8000000000006</v>
      </c>
      <c r="E10" s="64">
        <f t="shared" si="0"/>
        <v>118.25645035183739</v>
      </c>
    </row>
    <row r="11" spans="1:5">
      <c r="A11" s="62" t="s">
        <v>50</v>
      </c>
      <c r="B11" s="63">
        <v>1148.6000000000001</v>
      </c>
      <c r="C11" s="63">
        <v>1489.2</v>
      </c>
      <c r="D11" s="63">
        <v>1953.4</v>
      </c>
      <c r="E11" s="64">
        <f t="shared" si="0"/>
        <v>70.067908758488585</v>
      </c>
    </row>
    <row r="12" spans="1:5">
      <c r="A12" s="62" t="s">
        <v>51</v>
      </c>
      <c r="B12" s="63">
        <v>2206.8999999999996</v>
      </c>
      <c r="C12" s="63">
        <v>2021.3999999999996</v>
      </c>
      <c r="D12" s="63">
        <v>2767.1000000000013</v>
      </c>
      <c r="E12" s="64">
        <f t="shared" si="0"/>
        <v>25.384022837464393</v>
      </c>
    </row>
    <row r="13" spans="1:5">
      <c r="A13" s="62" t="s">
        <v>55</v>
      </c>
      <c r="B13" s="63">
        <v>912.39999999999986</v>
      </c>
      <c r="C13" s="63">
        <v>1273.6000000000001</v>
      </c>
      <c r="D13" s="63">
        <v>1623.0000000000002</v>
      </c>
      <c r="E13" s="64">
        <f t="shared" si="0"/>
        <v>77.882507672073714</v>
      </c>
    </row>
    <row r="14" spans="1:5">
      <c r="A14" s="62" t="s">
        <v>53</v>
      </c>
      <c r="B14" s="63">
        <v>1057.5</v>
      </c>
      <c r="C14" s="63">
        <v>879.19999999999993</v>
      </c>
      <c r="D14" s="63">
        <v>1144.6000000000001</v>
      </c>
      <c r="E14" s="64">
        <f t="shared" si="0"/>
        <v>8.236406619385356</v>
      </c>
    </row>
    <row r="15" spans="1:5">
      <c r="A15" s="62" t="s">
        <v>54</v>
      </c>
      <c r="B15" s="63">
        <v>1105.5999999999999</v>
      </c>
      <c r="C15" s="63">
        <v>1151.5999999999999</v>
      </c>
      <c r="D15" s="63">
        <v>1826.8000000000002</v>
      </c>
      <c r="E15" s="64">
        <f t="shared" si="0"/>
        <v>65.231548480463132</v>
      </c>
    </row>
    <row r="16" spans="1:5">
      <c r="A16" s="62" t="s">
        <v>7</v>
      </c>
      <c r="B16" s="63">
        <v>573.79999999999995</v>
      </c>
      <c r="C16" s="63">
        <v>601.9</v>
      </c>
      <c r="D16" s="63">
        <v>896.1</v>
      </c>
      <c r="E16" s="64">
        <f t="shared" si="0"/>
        <v>56.169397002439894</v>
      </c>
    </row>
    <row r="17" spans="1:5">
      <c r="A17" s="62" t="s">
        <v>56</v>
      </c>
      <c r="B17" s="63">
        <v>1025.3999999999999</v>
      </c>
      <c r="C17" s="63">
        <v>763.8</v>
      </c>
      <c r="D17" s="63">
        <v>608.60000000000014</v>
      </c>
      <c r="E17" s="64">
        <f t="shared" si="0"/>
        <v>-40.647552174761046</v>
      </c>
    </row>
    <row r="18" spans="1:5">
      <c r="A18" s="65" t="s">
        <v>57</v>
      </c>
      <c r="B18" s="63">
        <v>275.60000000000002</v>
      </c>
      <c r="C18" s="63">
        <v>389</v>
      </c>
      <c r="D18" s="63">
        <v>674.8</v>
      </c>
      <c r="E18" s="64">
        <f t="shared" si="0"/>
        <v>144.84760522496367</v>
      </c>
    </row>
    <row r="19" spans="1:5">
      <c r="A19" s="65" t="s">
        <v>8</v>
      </c>
      <c r="B19" s="63">
        <v>1102.5999999999999</v>
      </c>
      <c r="C19" s="63">
        <v>1353.2</v>
      </c>
      <c r="D19" s="66">
        <v>610.9</v>
      </c>
      <c r="E19" s="64">
        <f t="shared" si="0"/>
        <v>-44.594594594594597</v>
      </c>
    </row>
    <row r="20" spans="1:5">
      <c r="A20" s="65" t="s">
        <v>58</v>
      </c>
      <c r="B20" s="63">
        <v>346.9</v>
      </c>
      <c r="C20" s="63">
        <v>828.09999999999991</v>
      </c>
      <c r="D20" s="66">
        <v>509.79999999999995</v>
      </c>
      <c r="E20" s="64">
        <f t="shared" si="0"/>
        <v>46.958777745748051</v>
      </c>
    </row>
    <row r="21" spans="1:5">
      <c r="A21" s="65" t="s">
        <v>59</v>
      </c>
      <c r="B21" s="63">
        <v>355.40000000000003</v>
      </c>
      <c r="C21" s="63">
        <v>370.29999999999995</v>
      </c>
      <c r="D21" s="63">
        <v>480.29999999999995</v>
      </c>
      <c r="E21" s="64">
        <f t="shared" si="0"/>
        <v>35.143500281373072</v>
      </c>
    </row>
    <row r="22" spans="1:5">
      <c r="A22" s="62" t="s">
        <v>60</v>
      </c>
      <c r="B22" s="63">
        <v>395.30000000000007</v>
      </c>
      <c r="C22" s="63">
        <v>359</v>
      </c>
      <c r="D22" s="63">
        <v>348.40000000000003</v>
      </c>
      <c r="E22" s="64">
        <f t="shared" si="0"/>
        <v>-11.864406779661024</v>
      </c>
    </row>
    <row r="23" spans="1:5">
      <c r="A23" s="62" t="s">
        <v>61</v>
      </c>
      <c r="B23" s="63">
        <v>272.7</v>
      </c>
      <c r="C23" s="63">
        <v>375.19999999999993</v>
      </c>
      <c r="D23" s="63">
        <v>293.10000000000002</v>
      </c>
      <c r="E23" s="64">
        <f t="shared" si="0"/>
        <v>7.4807480748074928</v>
      </c>
    </row>
    <row r="24" spans="1:5">
      <c r="A24" s="67" t="s">
        <v>62</v>
      </c>
      <c r="B24" s="68">
        <v>146.39999999999998</v>
      </c>
      <c r="C24" s="68">
        <v>212.20000000000002</v>
      </c>
      <c r="D24" s="68">
        <v>169.6</v>
      </c>
      <c r="E24" s="69">
        <f t="shared" si="0"/>
        <v>15.846994535519141</v>
      </c>
    </row>
    <row r="27" spans="1:5">
      <c r="A27" s="2" t="s">
        <v>213</v>
      </c>
    </row>
    <row r="28" spans="1:5">
      <c r="A28" s="2" t="s">
        <v>200</v>
      </c>
    </row>
    <row r="29" spans="1:5">
      <c r="A29" s="2" t="s">
        <v>197</v>
      </c>
    </row>
    <row r="30" spans="1:5">
      <c r="A30" s="2" t="s">
        <v>211</v>
      </c>
    </row>
    <row r="31" spans="1:5">
      <c r="A31" s="2" t="s">
        <v>183</v>
      </c>
    </row>
    <row r="32" spans="1:5">
      <c r="A32" s="2" t="s">
        <v>195</v>
      </c>
    </row>
    <row r="33" spans="1:1">
      <c r="A33" s="2" t="s">
        <v>196</v>
      </c>
    </row>
    <row r="34" spans="1:1">
      <c r="A34" s="2" t="s">
        <v>180</v>
      </c>
    </row>
    <row r="35" spans="1:1">
      <c r="A35" s="2" t="s">
        <v>201</v>
      </c>
    </row>
    <row r="36" spans="1:1">
      <c r="A36" s="2"/>
    </row>
  </sheetData>
  <mergeCells count="2">
    <mergeCell ref="A2:E2"/>
    <mergeCell ref="A3:A4"/>
  </mergeCells>
  <conditionalFormatting sqref="E5:E24">
    <cfRule type="dataBar" priority="1">
      <dataBar>
        <cfvo type="num" val="-50"/>
        <cfvo type="num" val="178"/>
        <color rgb="FF9DC0DC"/>
      </dataBar>
      <extLst>
        <ext xmlns:x14="http://schemas.microsoft.com/office/spreadsheetml/2009/9/main" uri="{B025F937-C7B1-47D3-B67F-A62EFF666E3E}">
          <x14:id>{98177D0D-92AC-400F-B9C7-A21325B2917A}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177D0D-92AC-400F-B9C7-A21325B2917A}">
            <x14:dataBar minLength="0" maxLength="100" gradient="0" axisPosition="middle">
              <x14:cfvo type="num">
                <xm:f>-50</xm:f>
              </x14:cfvo>
              <x14:cfvo type="num">
                <xm:f>178</xm:f>
              </x14:cfvo>
              <x14:negativeFillColor rgb="FFF2B2BA"/>
              <x14:axisColor rgb="FF000000"/>
            </x14:dataBar>
          </x14:cfRule>
          <xm:sqref>E5:E24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1"/>
  <sheetViews>
    <sheetView view="pageBreakPreview" zoomScaleNormal="100" zoomScaleSheetLayoutView="100" workbookViewId="0"/>
  </sheetViews>
  <sheetFormatPr defaultRowHeight="15"/>
  <cols>
    <col min="1" max="1" width="31.7109375" customWidth="1"/>
    <col min="2" max="5" width="10.7109375" customWidth="1"/>
  </cols>
  <sheetData>
    <row r="2" spans="1:5">
      <c r="A2" s="72" t="s">
        <v>194</v>
      </c>
      <c r="B2" s="72"/>
      <c r="C2" s="72"/>
      <c r="D2" s="72"/>
      <c r="E2" s="72"/>
    </row>
    <row r="3" spans="1:5" ht="21">
      <c r="A3" s="78" t="s">
        <v>185</v>
      </c>
      <c r="B3" s="30" t="s">
        <v>199</v>
      </c>
      <c r="C3" s="30" t="s">
        <v>202</v>
      </c>
      <c r="D3" s="30" t="s">
        <v>203</v>
      </c>
      <c r="E3" s="30" t="s">
        <v>204</v>
      </c>
    </row>
    <row r="4" spans="1:5" ht="21">
      <c r="A4" s="79"/>
      <c r="B4" s="4" t="s">
        <v>190</v>
      </c>
      <c r="C4" s="4" t="s">
        <v>190</v>
      </c>
      <c r="D4" s="4" t="s">
        <v>190</v>
      </c>
      <c r="E4" s="4" t="s">
        <v>189</v>
      </c>
    </row>
    <row r="5" spans="1:5">
      <c r="A5" s="24" t="s">
        <v>157</v>
      </c>
      <c r="B5" s="50">
        <v>20860.599999999999</v>
      </c>
      <c r="C5" s="50">
        <v>29991.200000000001</v>
      </c>
      <c r="D5" s="50">
        <v>39239</v>
      </c>
      <c r="E5" s="48">
        <f t="shared" ref="E5:E68" si="0">(D5-B5)/B5*100</f>
        <v>88.101013393670385</v>
      </c>
    </row>
    <row r="6" spans="1:5">
      <c r="A6" s="25" t="s">
        <v>2</v>
      </c>
      <c r="B6" s="50">
        <v>14815.9</v>
      </c>
      <c r="C6" s="50">
        <v>22799.7</v>
      </c>
      <c r="D6" s="50">
        <v>30199.7</v>
      </c>
      <c r="E6" s="48">
        <f t="shared" si="0"/>
        <v>103.83304422951021</v>
      </c>
    </row>
    <row r="7" spans="1:5">
      <c r="A7" s="26" t="s">
        <v>52</v>
      </c>
      <c r="B7" s="38">
        <v>370.8</v>
      </c>
      <c r="C7" s="38">
        <v>636.1</v>
      </c>
      <c r="D7" s="38">
        <v>914.6</v>
      </c>
      <c r="E7" s="39">
        <f t="shared" si="0"/>
        <v>146.655879180151</v>
      </c>
    </row>
    <row r="8" spans="1:5">
      <c r="A8" s="26" t="s">
        <v>76</v>
      </c>
      <c r="B8" s="38">
        <v>723.3</v>
      </c>
      <c r="C8" s="38">
        <v>1362.5</v>
      </c>
      <c r="D8" s="38">
        <v>1875.1</v>
      </c>
      <c r="E8" s="39">
        <f t="shared" si="0"/>
        <v>159.24236139914282</v>
      </c>
    </row>
    <row r="9" spans="1:5">
      <c r="A9" s="26" t="s">
        <v>77</v>
      </c>
      <c r="B9" s="38">
        <v>599.1</v>
      </c>
      <c r="C9" s="38">
        <v>1213.9000000000001</v>
      </c>
      <c r="D9" s="38">
        <v>1879.6</v>
      </c>
      <c r="E9" s="39">
        <f t="shared" si="0"/>
        <v>213.73727257552994</v>
      </c>
    </row>
    <row r="10" spans="1:5">
      <c r="A10" s="26" t="s">
        <v>78</v>
      </c>
      <c r="B10" s="38">
        <v>3115.7</v>
      </c>
      <c r="C10" s="38">
        <v>4203.3999999999996</v>
      </c>
      <c r="D10" s="38">
        <v>5175</v>
      </c>
      <c r="E10" s="39">
        <f t="shared" si="0"/>
        <v>66.094296626761249</v>
      </c>
    </row>
    <row r="11" spans="1:5">
      <c r="A11" s="26" t="s">
        <v>79</v>
      </c>
      <c r="B11" s="38">
        <v>1230.8</v>
      </c>
      <c r="C11" s="38">
        <v>1041.8</v>
      </c>
      <c r="D11" s="38">
        <v>1368.5</v>
      </c>
      <c r="E11" s="39">
        <f t="shared" si="0"/>
        <v>11.187845303867409</v>
      </c>
    </row>
    <row r="12" spans="1:5">
      <c r="A12" s="26" t="s">
        <v>80</v>
      </c>
      <c r="B12" s="38">
        <v>1047.3</v>
      </c>
      <c r="C12" s="38">
        <v>1852.2</v>
      </c>
      <c r="D12" s="38">
        <v>2109.4</v>
      </c>
      <c r="E12" s="39">
        <f t="shared" si="0"/>
        <v>101.41315764346417</v>
      </c>
    </row>
    <row r="13" spans="1:5">
      <c r="A13" s="26" t="s">
        <v>81</v>
      </c>
      <c r="B13" s="38">
        <v>915.6</v>
      </c>
      <c r="C13" s="38">
        <v>1505.5</v>
      </c>
      <c r="D13" s="38">
        <v>1656.2</v>
      </c>
      <c r="E13" s="39">
        <f t="shared" si="0"/>
        <v>80.886850152905197</v>
      </c>
    </row>
    <row r="14" spans="1:5">
      <c r="A14" s="26" t="s">
        <v>82</v>
      </c>
      <c r="B14" s="38">
        <v>1789.3</v>
      </c>
      <c r="C14" s="38">
        <v>2263.6</v>
      </c>
      <c r="D14" s="38">
        <v>2678.6</v>
      </c>
      <c r="E14" s="39">
        <f t="shared" si="0"/>
        <v>49.701000391214443</v>
      </c>
    </row>
    <row r="15" spans="1:5">
      <c r="A15" s="26" t="s">
        <v>83</v>
      </c>
      <c r="B15" s="38">
        <v>637.4</v>
      </c>
      <c r="C15" s="38">
        <v>1385.2</v>
      </c>
      <c r="D15" s="38">
        <v>973.5</v>
      </c>
      <c r="E15" s="39">
        <f t="shared" si="0"/>
        <v>52.729839974898027</v>
      </c>
    </row>
    <row r="16" spans="1:5">
      <c r="A16" s="26" t="s">
        <v>84</v>
      </c>
      <c r="B16" s="38">
        <v>548.70000000000005</v>
      </c>
      <c r="C16" s="38">
        <v>1132</v>
      </c>
      <c r="D16" s="38">
        <v>1320.2</v>
      </c>
      <c r="E16" s="39">
        <f t="shared" si="0"/>
        <v>140.6050665208675</v>
      </c>
    </row>
    <row r="17" spans="1:5">
      <c r="A17" s="26" t="s">
        <v>85</v>
      </c>
      <c r="B17" s="38">
        <v>600.20000000000005</v>
      </c>
      <c r="C17" s="38">
        <v>791.2</v>
      </c>
      <c r="D17" s="38">
        <v>1222</v>
      </c>
      <c r="E17" s="39">
        <f t="shared" si="0"/>
        <v>103.59880039986669</v>
      </c>
    </row>
    <row r="18" spans="1:5">
      <c r="A18" s="26" t="s">
        <v>86</v>
      </c>
      <c r="B18" s="38">
        <v>1444.3</v>
      </c>
      <c r="C18" s="38">
        <v>2334.8000000000002</v>
      </c>
      <c r="D18" s="38">
        <v>3555</v>
      </c>
      <c r="E18" s="39">
        <f t="shared" si="0"/>
        <v>146.13999861524613</v>
      </c>
    </row>
    <row r="19" spans="1:5">
      <c r="A19" s="26" t="s">
        <v>87</v>
      </c>
      <c r="B19" s="38">
        <v>673.5</v>
      </c>
      <c r="C19" s="38">
        <v>948.7</v>
      </c>
      <c r="D19" s="38">
        <v>1248.9000000000001</v>
      </c>
      <c r="E19" s="39">
        <f t="shared" si="0"/>
        <v>85.434298440979973</v>
      </c>
    </row>
    <row r="20" spans="1:5">
      <c r="A20" s="26" t="s">
        <v>88</v>
      </c>
      <c r="B20" s="38">
        <v>802.5</v>
      </c>
      <c r="C20" s="38">
        <v>1558</v>
      </c>
      <c r="D20" s="38">
        <v>3184.8</v>
      </c>
      <c r="E20" s="39">
        <f t="shared" si="0"/>
        <v>296.85981308411215</v>
      </c>
    </row>
    <row r="21" spans="1:5">
      <c r="A21" s="26" t="s">
        <v>89</v>
      </c>
      <c r="B21" s="38">
        <v>317.39999999999998</v>
      </c>
      <c r="C21" s="38">
        <v>571</v>
      </c>
      <c r="D21" s="38">
        <v>1038.4000000000001</v>
      </c>
      <c r="E21" s="39">
        <f t="shared" si="0"/>
        <v>227.15816005040966</v>
      </c>
    </row>
    <row r="22" spans="1:5">
      <c r="A22" s="25" t="s">
        <v>39</v>
      </c>
      <c r="B22" s="50">
        <v>6044.7</v>
      </c>
      <c r="C22" s="50">
        <v>7191.5</v>
      </c>
      <c r="D22" s="50">
        <v>9039.2999999999993</v>
      </c>
      <c r="E22" s="48">
        <f t="shared" si="0"/>
        <v>49.540920144920335</v>
      </c>
    </row>
    <row r="23" spans="1:5">
      <c r="A23" s="26" t="s">
        <v>63</v>
      </c>
      <c r="B23" s="38">
        <v>442.3</v>
      </c>
      <c r="C23" s="38">
        <v>578.9</v>
      </c>
      <c r="D23" s="38">
        <v>669.2</v>
      </c>
      <c r="E23" s="39">
        <f t="shared" si="0"/>
        <v>51.300022609088856</v>
      </c>
    </row>
    <row r="24" spans="1:5">
      <c r="A24" s="26" t="s">
        <v>64</v>
      </c>
      <c r="B24" s="38">
        <v>492.3</v>
      </c>
      <c r="C24" s="38">
        <v>515.20000000000005</v>
      </c>
      <c r="D24" s="38">
        <v>493.2</v>
      </c>
      <c r="E24" s="39">
        <f t="shared" si="0"/>
        <v>0.18281535648994054</v>
      </c>
    </row>
    <row r="25" spans="1:5">
      <c r="A25" s="26" t="s">
        <v>65</v>
      </c>
      <c r="B25" s="38">
        <v>250.6</v>
      </c>
      <c r="C25" s="38">
        <v>236.5</v>
      </c>
      <c r="D25" s="38">
        <v>756</v>
      </c>
      <c r="E25" s="39">
        <f t="shared" si="0"/>
        <v>201.67597765363129</v>
      </c>
    </row>
    <row r="26" spans="1:5">
      <c r="A26" s="26" t="s">
        <v>66</v>
      </c>
      <c r="B26" s="38">
        <v>209.8</v>
      </c>
      <c r="C26" s="38">
        <v>219.2</v>
      </c>
      <c r="D26" s="38">
        <v>380.6</v>
      </c>
      <c r="E26" s="39">
        <f t="shared" si="0"/>
        <v>81.410867492850343</v>
      </c>
    </row>
    <row r="27" spans="1:5">
      <c r="A27" s="26" t="s">
        <v>67</v>
      </c>
      <c r="B27" s="38">
        <v>798.7</v>
      </c>
      <c r="C27" s="38">
        <v>677.3</v>
      </c>
      <c r="D27" s="38">
        <v>1098.5999999999999</v>
      </c>
      <c r="E27" s="39">
        <f t="shared" si="0"/>
        <v>37.548516339050941</v>
      </c>
    </row>
    <row r="28" spans="1:5">
      <c r="A28" s="26" t="s">
        <v>68</v>
      </c>
      <c r="B28" s="38">
        <v>1061.3</v>
      </c>
      <c r="C28" s="38">
        <v>886.2</v>
      </c>
      <c r="D28" s="38">
        <v>1186.9000000000001</v>
      </c>
      <c r="E28" s="39">
        <f t="shared" si="0"/>
        <v>11.834542542165282</v>
      </c>
    </row>
    <row r="29" spans="1:5">
      <c r="A29" s="26" t="s">
        <v>69</v>
      </c>
      <c r="B29" s="38">
        <v>325.8</v>
      </c>
      <c r="C29" s="38">
        <v>508.8</v>
      </c>
      <c r="D29" s="38">
        <v>702.9</v>
      </c>
      <c r="E29" s="39">
        <f t="shared" si="0"/>
        <v>115.74585635359114</v>
      </c>
    </row>
    <row r="30" spans="1:5">
      <c r="A30" s="26" t="s">
        <v>70</v>
      </c>
      <c r="B30" s="38">
        <v>233</v>
      </c>
      <c r="C30" s="38">
        <v>365.6</v>
      </c>
      <c r="D30" s="38">
        <v>319.3</v>
      </c>
      <c r="E30" s="39">
        <f t="shared" si="0"/>
        <v>37.038626609442069</v>
      </c>
    </row>
    <row r="31" spans="1:5">
      <c r="A31" s="26" t="s">
        <v>71</v>
      </c>
      <c r="B31" s="38">
        <v>374.5</v>
      </c>
      <c r="C31" s="38">
        <v>401.8</v>
      </c>
      <c r="D31" s="38">
        <v>314.39999999999998</v>
      </c>
      <c r="E31" s="39">
        <f t="shared" si="0"/>
        <v>-16.048064085447269</v>
      </c>
    </row>
    <row r="32" spans="1:5">
      <c r="A32" s="26" t="s">
        <v>72</v>
      </c>
      <c r="B32" s="38">
        <v>761.2</v>
      </c>
      <c r="C32" s="38">
        <v>1240.2</v>
      </c>
      <c r="D32" s="38">
        <v>1397</v>
      </c>
      <c r="E32" s="39">
        <f t="shared" si="0"/>
        <v>83.526011560693632</v>
      </c>
    </row>
    <row r="33" spans="1:5">
      <c r="A33" s="26" t="s">
        <v>73</v>
      </c>
      <c r="B33" s="38">
        <v>405.4</v>
      </c>
      <c r="C33" s="38">
        <v>636.4</v>
      </c>
      <c r="D33" s="38">
        <v>700.8</v>
      </c>
      <c r="E33" s="39">
        <f t="shared" si="0"/>
        <v>72.866304884065116</v>
      </c>
    </row>
    <row r="34" spans="1:5">
      <c r="A34" s="26" t="s">
        <v>74</v>
      </c>
      <c r="B34" s="38">
        <v>361.4</v>
      </c>
      <c r="C34" s="38">
        <v>384.3</v>
      </c>
      <c r="D34" s="38">
        <v>465.1</v>
      </c>
      <c r="E34" s="39">
        <f t="shared" si="0"/>
        <v>28.69396790260101</v>
      </c>
    </row>
    <row r="35" spans="1:5">
      <c r="A35" s="26" t="s">
        <v>75</v>
      </c>
      <c r="B35" s="38">
        <v>328.5</v>
      </c>
      <c r="C35" s="38">
        <v>541</v>
      </c>
      <c r="D35" s="38">
        <v>555.20000000000005</v>
      </c>
      <c r="E35" s="39">
        <f t="shared" si="0"/>
        <v>69.01065449010656</v>
      </c>
    </row>
    <row r="36" spans="1:5">
      <c r="A36" s="24" t="s">
        <v>166</v>
      </c>
      <c r="B36" s="50">
        <v>26540</v>
      </c>
      <c r="C36" s="50">
        <v>30144.5</v>
      </c>
      <c r="D36" s="50">
        <v>41483.599999999999</v>
      </c>
      <c r="E36" s="48">
        <f t="shared" si="0"/>
        <v>56.305953278070831</v>
      </c>
    </row>
    <row r="37" spans="1:5">
      <c r="A37" s="25" t="s">
        <v>3</v>
      </c>
      <c r="B37" s="50">
        <v>21781.3</v>
      </c>
      <c r="C37" s="50">
        <v>25487.3</v>
      </c>
      <c r="D37" s="50">
        <v>35047.4</v>
      </c>
      <c r="E37" s="48">
        <f t="shared" si="0"/>
        <v>60.905914706652055</v>
      </c>
    </row>
    <row r="38" spans="1:5">
      <c r="A38" s="26" t="s">
        <v>92</v>
      </c>
      <c r="B38" s="38">
        <v>8132.6</v>
      </c>
      <c r="C38" s="38">
        <v>7837.6</v>
      </c>
      <c r="D38" s="38">
        <v>11831.3</v>
      </c>
      <c r="E38" s="39">
        <f t="shared" si="0"/>
        <v>45.479920320684634</v>
      </c>
    </row>
    <row r="39" spans="1:5">
      <c r="A39" s="26" t="s">
        <v>93</v>
      </c>
      <c r="B39" s="38">
        <v>2059.1999999999998</v>
      </c>
      <c r="C39" s="38">
        <v>2341.8000000000002</v>
      </c>
      <c r="D39" s="38">
        <v>2510.9</v>
      </c>
      <c r="E39" s="39">
        <f t="shared" si="0"/>
        <v>21.935703185703201</v>
      </c>
    </row>
    <row r="40" spans="1:5">
      <c r="A40" s="26" t="s">
        <v>94</v>
      </c>
      <c r="B40" s="38">
        <v>1616.7</v>
      </c>
      <c r="C40" s="38">
        <v>2582.3000000000002</v>
      </c>
      <c r="D40" s="38">
        <v>3215</v>
      </c>
      <c r="E40" s="39">
        <f t="shared" si="0"/>
        <v>98.861879136512641</v>
      </c>
    </row>
    <row r="41" spans="1:5">
      <c r="A41" s="26" t="s">
        <v>95</v>
      </c>
      <c r="B41" s="38">
        <v>1761.8</v>
      </c>
      <c r="C41" s="38">
        <v>2175.8000000000002</v>
      </c>
      <c r="D41" s="38">
        <v>2128.6999999999998</v>
      </c>
      <c r="E41" s="39">
        <f t="shared" si="0"/>
        <v>20.825292314678162</v>
      </c>
    </row>
    <row r="42" spans="1:5">
      <c r="A42" s="27" t="s">
        <v>96</v>
      </c>
      <c r="B42" s="38">
        <v>1362.4</v>
      </c>
      <c r="C42" s="38">
        <v>1414</v>
      </c>
      <c r="D42" s="38">
        <v>2269.1999999999998</v>
      </c>
      <c r="E42" s="39">
        <f t="shared" si="0"/>
        <v>66.559013505578363</v>
      </c>
    </row>
    <row r="43" spans="1:5">
      <c r="A43" s="26" t="s">
        <v>97</v>
      </c>
      <c r="B43" s="38">
        <v>1054.5999999999999</v>
      </c>
      <c r="C43" s="38">
        <v>1198.7</v>
      </c>
      <c r="D43" s="38">
        <v>1678.7</v>
      </c>
      <c r="E43" s="39">
        <f t="shared" si="0"/>
        <v>59.178835577470146</v>
      </c>
    </row>
    <row r="44" spans="1:5">
      <c r="A44" s="26" t="s">
        <v>98</v>
      </c>
      <c r="B44" s="38">
        <v>2348.4</v>
      </c>
      <c r="C44" s="38">
        <v>3526.3</v>
      </c>
      <c r="D44" s="38">
        <v>5096</v>
      </c>
      <c r="E44" s="39">
        <f t="shared" si="0"/>
        <v>116.9988076988588</v>
      </c>
    </row>
    <row r="45" spans="1:5">
      <c r="A45" s="26" t="s">
        <v>99</v>
      </c>
      <c r="B45" s="38">
        <v>2514.4</v>
      </c>
      <c r="C45" s="38">
        <v>3360.1</v>
      </c>
      <c r="D45" s="38">
        <v>4555.6000000000004</v>
      </c>
      <c r="E45" s="39">
        <f t="shared" si="0"/>
        <v>81.180400890868611</v>
      </c>
    </row>
    <row r="46" spans="1:5">
      <c r="A46" s="26" t="s">
        <v>100</v>
      </c>
      <c r="B46" s="38">
        <v>931.3</v>
      </c>
      <c r="C46" s="38">
        <v>1050.7</v>
      </c>
      <c r="D46" s="38">
        <v>1762</v>
      </c>
      <c r="E46" s="39">
        <f t="shared" si="0"/>
        <v>89.197895415011288</v>
      </c>
    </row>
    <row r="47" spans="1:5">
      <c r="A47" s="56" t="s">
        <v>40</v>
      </c>
      <c r="B47" s="49">
        <v>4758.8</v>
      </c>
      <c r="C47" s="49">
        <v>4657.2</v>
      </c>
      <c r="D47" s="49">
        <v>6436.2</v>
      </c>
      <c r="E47" s="41">
        <f t="shared" si="0"/>
        <v>35.24838194502815</v>
      </c>
    </row>
    <row r="48" spans="1:5">
      <c r="A48" s="55" t="s">
        <v>59</v>
      </c>
      <c r="B48" s="36">
        <v>496.4</v>
      </c>
      <c r="C48" s="36">
        <v>512.79999999999995</v>
      </c>
      <c r="D48" s="36">
        <v>639.70000000000005</v>
      </c>
      <c r="E48" s="37">
        <f t="shared" si="0"/>
        <v>28.867848509266736</v>
      </c>
    </row>
    <row r="49" spans="1:5">
      <c r="A49" s="55" t="s">
        <v>60</v>
      </c>
      <c r="B49" s="36">
        <v>561.20000000000005</v>
      </c>
      <c r="C49" s="36">
        <v>539.1</v>
      </c>
      <c r="D49" s="36">
        <v>653.1</v>
      </c>
      <c r="E49" s="37">
        <f t="shared" si="0"/>
        <v>16.375623663578043</v>
      </c>
    </row>
    <row r="50" spans="1:5">
      <c r="A50" s="55" t="s">
        <v>54</v>
      </c>
      <c r="B50" s="36">
        <v>1294.0999999999999</v>
      </c>
      <c r="C50" s="36">
        <v>1328.1</v>
      </c>
      <c r="D50" s="36">
        <v>2065.1</v>
      </c>
      <c r="E50" s="37">
        <f t="shared" si="0"/>
        <v>59.578085155706674</v>
      </c>
    </row>
    <row r="51" spans="1:5">
      <c r="A51" s="26" t="s">
        <v>90</v>
      </c>
      <c r="B51" s="38">
        <v>595.29999999999995</v>
      </c>
      <c r="C51" s="38">
        <v>527.29999999999995</v>
      </c>
      <c r="D51" s="38">
        <v>709</v>
      </c>
      <c r="E51" s="39">
        <f t="shared" si="0"/>
        <v>19.099613640181431</v>
      </c>
    </row>
    <row r="52" spans="1:5">
      <c r="A52" s="26" t="s">
        <v>91</v>
      </c>
      <c r="B52" s="38">
        <v>853.1</v>
      </c>
      <c r="C52" s="38">
        <v>800</v>
      </c>
      <c r="D52" s="38">
        <v>1108.5999999999999</v>
      </c>
      <c r="E52" s="39">
        <f t="shared" si="0"/>
        <v>29.949595592544821</v>
      </c>
    </row>
    <row r="53" spans="1:5">
      <c r="A53" s="26" t="s">
        <v>101</v>
      </c>
      <c r="B53" s="38">
        <v>333.5</v>
      </c>
      <c r="C53" s="38">
        <v>305.10000000000002</v>
      </c>
      <c r="D53" s="38">
        <v>396.1</v>
      </c>
      <c r="E53" s="39">
        <f t="shared" si="0"/>
        <v>18.77061469265368</v>
      </c>
    </row>
    <row r="54" spans="1:5">
      <c r="A54" s="26" t="s">
        <v>102</v>
      </c>
      <c r="B54" s="38">
        <v>284</v>
      </c>
      <c r="C54" s="38">
        <v>329.7</v>
      </c>
      <c r="D54" s="38">
        <v>528.20000000000005</v>
      </c>
      <c r="E54" s="39">
        <f t="shared" si="0"/>
        <v>85.985915492957758</v>
      </c>
    </row>
    <row r="55" spans="1:5">
      <c r="A55" s="26" t="s">
        <v>103</v>
      </c>
      <c r="B55" s="38">
        <v>341.2</v>
      </c>
      <c r="C55" s="38">
        <v>315</v>
      </c>
      <c r="D55" s="38">
        <v>336.5</v>
      </c>
      <c r="E55" s="39">
        <f t="shared" si="0"/>
        <v>-1.3774912075029275</v>
      </c>
    </row>
    <row r="56" spans="1:5">
      <c r="A56" s="24" t="s">
        <v>158</v>
      </c>
      <c r="B56" s="50">
        <v>15659.1</v>
      </c>
      <c r="C56" s="50">
        <v>19723.599999999999</v>
      </c>
      <c r="D56" s="50">
        <v>20465.099999999999</v>
      </c>
      <c r="E56" s="48">
        <f t="shared" si="0"/>
        <v>30.691419047071662</v>
      </c>
    </row>
    <row r="57" spans="1:5">
      <c r="A57" s="25" t="s">
        <v>4</v>
      </c>
      <c r="B57" s="50">
        <v>7565.1</v>
      </c>
      <c r="C57" s="50">
        <v>11678.8</v>
      </c>
      <c r="D57" s="50">
        <v>11011.3</v>
      </c>
      <c r="E57" s="48">
        <f t="shared" si="0"/>
        <v>45.553925262058648</v>
      </c>
    </row>
    <row r="58" spans="1:5">
      <c r="A58" s="26" t="s">
        <v>104</v>
      </c>
      <c r="B58" s="38">
        <v>415.2</v>
      </c>
      <c r="C58" s="38">
        <v>771.7</v>
      </c>
      <c r="D58" s="38">
        <v>721.8</v>
      </c>
      <c r="E58" s="39">
        <f t="shared" si="0"/>
        <v>73.843930635838134</v>
      </c>
    </row>
    <row r="59" spans="1:5">
      <c r="A59" s="26" t="s">
        <v>105</v>
      </c>
      <c r="B59" s="38">
        <v>654.9</v>
      </c>
      <c r="C59" s="38">
        <v>996.4</v>
      </c>
      <c r="D59" s="38">
        <v>869</v>
      </c>
      <c r="E59" s="39">
        <f t="shared" si="0"/>
        <v>32.692014047946252</v>
      </c>
    </row>
    <row r="60" spans="1:5">
      <c r="A60" s="26" t="s">
        <v>106</v>
      </c>
      <c r="B60" s="38">
        <v>1209.5999999999999</v>
      </c>
      <c r="C60" s="38">
        <v>1678.6</v>
      </c>
      <c r="D60" s="38">
        <v>1626.9</v>
      </c>
      <c r="E60" s="39">
        <f t="shared" si="0"/>
        <v>34.499007936507951</v>
      </c>
    </row>
    <row r="61" spans="1:5">
      <c r="A61" s="26" t="s">
        <v>107</v>
      </c>
      <c r="B61" s="38">
        <v>837.7</v>
      </c>
      <c r="C61" s="38">
        <v>562.70000000000005</v>
      </c>
      <c r="D61" s="38">
        <v>576.9</v>
      </c>
      <c r="E61" s="39">
        <f t="shared" si="0"/>
        <v>-31.132863793720912</v>
      </c>
    </row>
    <row r="62" spans="1:5">
      <c r="A62" s="26" t="s">
        <v>108</v>
      </c>
      <c r="B62" s="38">
        <v>2033.9</v>
      </c>
      <c r="C62" s="38">
        <v>4059.2</v>
      </c>
      <c r="D62" s="38">
        <v>2952.9</v>
      </c>
      <c r="E62" s="39">
        <f t="shared" si="0"/>
        <v>45.184129013225821</v>
      </c>
    </row>
    <row r="63" spans="1:5">
      <c r="A63" s="26" t="s">
        <v>112</v>
      </c>
      <c r="B63" s="38">
        <v>1071.8</v>
      </c>
      <c r="C63" s="38">
        <v>1356.7</v>
      </c>
      <c r="D63" s="38">
        <v>1479.2</v>
      </c>
      <c r="E63" s="39">
        <f t="shared" si="0"/>
        <v>38.010822914722908</v>
      </c>
    </row>
    <row r="64" spans="1:5">
      <c r="A64" s="26" t="s">
        <v>113</v>
      </c>
      <c r="B64" s="38">
        <v>502.7</v>
      </c>
      <c r="C64" s="38">
        <v>771.3</v>
      </c>
      <c r="D64" s="38">
        <v>1110.9000000000001</v>
      </c>
      <c r="E64" s="39">
        <f t="shared" si="0"/>
        <v>120.98667197135468</v>
      </c>
    </row>
    <row r="65" spans="1:5">
      <c r="A65" s="26" t="s">
        <v>115</v>
      </c>
      <c r="B65" s="38">
        <v>419</v>
      </c>
      <c r="C65" s="38">
        <v>617.70000000000005</v>
      </c>
      <c r="D65" s="38">
        <v>978.2</v>
      </c>
      <c r="E65" s="39">
        <f t="shared" si="0"/>
        <v>133.46062052505968</v>
      </c>
    </row>
    <row r="66" spans="1:5">
      <c r="A66" s="26" t="s">
        <v>116</v>
      </c>
      <c r="B66" s="38">
        <v>420.4</v>
      </c>
      <c r="C66" s="38">
        <v>864.3</v>
      </c>
      <c r="D66" s="38">
        <v>695.5</v>
      </c>
      <c r="E66" s="39">
        <f t="shared" si="0"/>
        <v>65.437678401522376</v>
      </c>
    </row>
    <row r="67" spans="1:5">
      <c r="A67" s="25" t="s">
        <v>41</v>
      </c>
      <c r="B67" s="50">
        <v>8094</v>
      </c>
      <c r="C67" s="50">
        <v>8044.8</v>
      </c>
      <c r="D67" s="50">
        <v>9453.7999999999993</v>
      </c>
      <c r="E67" s="48">
        <f t="shared" si="0"/>
        <v>16.800098838645901</v>
      </c>
    </row>
    <row r="68" spans="1:5">
      <c r="A68" s="26" t="s">
        <v>57</v>
      </c>
      <c r="B68" s="38">
        <v>609.4</v>
      </c>
      <c r="C68" s="38">
        <v>601.1</v>
      </c>
      <c r="D68" s="38">
        <v>900.3</v>
      </c>
      <c r="E68" s="39">
        <f t="shared" si="0"/>
        <v>47.735477518871015</v>
      </c>
    </row>
    <row r="69" spans="1:5">
      <c r="A69" s="26" t="s">
        <v>109</v>
      </c>
      <c r="B69" s="38">
        <v>603</v>
      </c>
      <c r="C69" s="38">
        <v>383.2</v>
      </c>
      <c r="D69" s="38">
        <v>290.3</v>
      </c>
      <c r="E69" s="39">
        <f t="shared" ref="E69:E127" si="1">(D69-B69)/B69*100</f>
        <v>-51.857379767827524</v>
      </c>
    </row>
    <row r="70" spans="1:5">
      <c r="A70" s="26" t="s">
        <v>110</v>
      </c>
      <c r="B70" s="38">
        <v>1148.8</v>
      </c>
      <c r="C70" s="38">
        <v>491.2</v>
      </c>
      <c r="D70" s="38">
        <v>595.9</v>
      </c>
      <c r="E70" s="39">
        <f t="shared" si="1"/>
        <v>-48.128481894150418</v>
      </c>
    </row>
    <row r="71" spans="1:5">
      <c r="A71" s="26" t="s">
        <v>111</v>
      </c>
      <c r="B71" s="38">
        <v>1460.5</v>
      </c>
      <c r="C71" s="38">
        <v>2418.6</v>
      </c>
      <c r="D71" s="38">
        <v>3150.4</v>
      </c>
      <c r="E71" s="39">
        <f t="shared" si="1"/>
        <v>115.70694967476891</v>
      </c>
    </row>
    <row r="72" spans="1:5">
      <c r="A72" s="26" t="s">
        <v>114</v>
      </c>
      <c r="B72" s="38">
        <v>1003.4</v>
      </c>
      <c r="C72" s="38">
        <v>353.9</v>
      </c>
      <c r="D72" s="38">
        <v>590.6</v>
      </c>
      <c r="E72" s="39">
        <f t="shared" si="1"/>
        <v>-41.140123579828582</v>
      </c>
    </row>
    <row r="73" spans="1:5">
      <c r="A73" s="26" t="s">
        <v>117</v>
      </c>
      <c r="B73" s="38">
        <v>239.2</v>
      </c>
      <c r="C73" s="38">
        <v>130.4</v>
      </c>
      <c r="D73" s="38">
        <v>191.1</v>
      </c>
      <c r="E73" s="39">
        <f t="shared" si="1"/>
        <v>-20.10869565217391</v>
      </c>
    </row>
    <row r="74" spans="1:5">
      <c r="A74" s="28" t="s">
        <v>145</v>
      </c>
      <c r="B74" s="38">
        <v>69.3</v>
      </c>
      <c r="C74" s="38">
        <v>70.3</v>
      </c>
      <c r="D74" s="38">
        <v>129.69999999999999</v>
      </c>
      <c r="E74" s="39">
        <f t="shared" si="1"/>
        <v>87.157287157287143</v>
      </c>
    </row>
    <row r="75" spans="1:5">
      <c r="A75" s="28" t="s">
        <v>146</v>
      </c>
      <c r="B75" s="38">
        <v>142.6</v>
      </c>
      <c r="C75" s="38">
        <v>40.5</v>
      </c>
      <c r="D75" s="38">
        <v>19.3</v>
      </c>
      <c r="E75" s="39">
        <f t="shared" si="1"/>
        <v>-86.465638148667594</v>
      </c>
    </row>
    <row r="76" spans="1:5">
      <c r="A76" s="28" t="s">
        <v>154</v>
      </c>
      <c r="B76" s="38">
        <v>27.3</v>
      </c>
      <c r="C76" s="38">
        <v>19.600000000000001</v>
      </c>
      <c r="D76" s="38">
        <v>42.1</v>
      </c>
      <c r="E76" s="39">
        <f t="shared" si="1"/>
        <v>54.212454212454212</v>
      </c>
    </row>
    <row r="77" spans="1:5">
      <c r="A77" s="26" t="s">
        <v>55</v>
      </c>
      <c r="B77" s="38">
        <v>972.6</v>
      </c>
      <c r="C77" s="38">
        <v>1366.3</v>
      </c>
      <c r="D77" s="38">
        <v>1832.1</v>
      </c>
      <c r="E77" s="39">
        <f t="shared" si="1"/>
        <v>88.371375694016024</v>
      </c>
    </row>
    <row r="78" spans="1:5">
      <c r="A78" s="26" t="s">
        <v>58</v>
      </c>
      <c r="B78" s="38">
        <v>391.9</v>
      </c>
      <c r="C78" s="38">
        <v>871</v>
      </c>
      <c r="D78" s="38">
        <v>572.20000000000005</v>
      </c>
      <c r="E78" s="39">
        <f t="shared" si="1"/>
        <v>46.006634345496323</v>
      </c>
    </row>
    <row r="79" spans="1:5">
      <c r="A79" s="26" t="s">
        <v>56</v>
      </c>
      <c r="B79" s="38">
        <v>1155.7</v>
      </c>
      <c r="C79" s="38">
        <v>836.4</v>
      </c>
      <c r="D79" s="38">
        <v>684.1</v>
      </c>
      <c r="E79" s="39">
        <f t="shared" si="1"/>
        <v>-40.806437656831356</v>
      </c>
    </row>
    <row r="80" spans="1:5">
      <c r="A80" s="26" t="s">
        <v>118</v>
      </c>
      <c r="B80" s="38">
        <v>509.5</v>
      </c>
      <c r="C80" s="38">
        <v>592.9</v>
      </c>
      <c r="D80" s="38">
        <v>646.79999999999995</v>
      </c>
      <c r="E80" s="39">
        <f t="shared" si="1"/>
        <v>26.947988223748766</v>
      </c>
    </row>
    <row r="81" spans="1:5">
      <c r="A81" s="24" t="s">
        <v>159</v>
      </c>
      <c r="B81" s="50">
        <v>6883.8</v>
      </c>
      <c r="C81" s="50">
        <v>4479.6000000000004</v>
      </c>
      <c r="D81" s="50">
        <v>6964.8</v>
      </c>
      <c r="E81" s="48">
        <f t="shared" si="1"/>
        <v>1.1766756733199686</v>
      </c>
    </row>
    <row r="82" spans="1:5">
      <c r="A82" s="25" t="s">
        <v>5</v>
      </c>
      <c r="B82" s="50">
        <v>5949.9</v>
      </c>
      <c r="C82" s="50">
        <v>3598.8</v>
      </c>
      <c r="D82" s="50">
        <v>5879.5</v>
      </c>
      <c r="E82" s="48">
        <f t="shared" si="1"/>
        <v>-1.1832131632464351</v>
      </c>
    </row>
    <row r="83" spans="1:5">
      <c r="A83" s="26" t="s">
        <v>119</v>
      </c>
      <c r="B83" s="38">
        <v>3683.4</v>
      </c>
      <c r="C83" s="38">
        <v>1380.6</v>
      </c>
      <c r="D83" s="38">
        <v>2437.1999999999998</v>
      </c>
      <c r="E83" s="39">
        <f t="shared" si="1"/>
        <v>-33.832871803225288</v>
      </c>
    </row>
    <row r="84" spans="1:5">
      <c r="A84" s="26" t="s">
        <v>120</v>
      </c>
      <c r="B84" s="38">
        <v>946</v>
      </c>
      <c r="C84" s="38">
        <v>758.8</v>
      </c>
      <c r="D84" s="38">
        <v>1198.5999999999999</v>
      </c>
      <c r="E84" s="39">
        <f t="shared" si="1"/>
        <v>26.701902748414369</v>
      </c>
    </row>
    <row r="85" spans="1:5">
      <c r="A85" s="26" t="s">
        <v>121</v>
      </c>
      <c r="B85" s="38">
        <v>773.7</v>
      </c>
      <c r="C85" s="38">
        <v>832.9</v>
      </c>
      <c r="D85" s="38">
        <v>1015.5</v>
      </c>
      <c r="E85" s="39">
        <f t="shared" si="1"/>
        <v>31.252423419930196</v>
      </c>
    </row>
    <row r="86" spans="1:5">
      <c r="A86" s="26" t="s">
        <v>122</v>
      </c>
      <c r="B86" s="38">
        <v>546.79999999999995</v>
      </c>
      <c r="C86" s="38">
        <v>626.6</v>
      </c>
      <c r="D86" s="38">
        <v>1228.0999999999999</v>
      </c>
      <c r="E86" s="39">
        <f t="shared" si="1"/>
        <v>124.59765910753475</v>
      </c>
    </row>
    <row r="87" spans="1:5">
      <c r="A87" s="25" t="s">
        <v>42</v>
      </c>
      <c r="B87" s="50">
        <v>934</v>
      </c>
      <c r="C87" s="50">
        <v>880.7</v>
      </c>
      <c r="D87" s="50">
        <v>1085.3</v>
      </c>
      <c r="E87" s="48">
        <f t="shared" si="1"/>
        <v>16.199143468950744</v>
      </c>
    </row>
    <row r="88" spans="1:5">
      <c r="A88" s="26" t="s">
        <v>123</v>
      </c>
      <c r="B88" s="38">
        <v>242.7</v>
      </c>
      <c r="C88" s="38">
        <v>270</v>
      </c>
      <c r="D88" s="38">
        <v>304.60000000000002</v>
      </c>
      <c r="E88" s="39">
        <f t="shared" si="1"/>
        <v>25.504738360115386</v>
      </c>
    </row>
    <row r="89" spans="1:5">
      <c r="A89" s="26" t="s">
        <v>124</v>
      </c>
      <c r="B89" s="38">
        <v>264.7</v>
      </c>
      <c r="C89" s="38">
        <v>177.8</v>
      </c>
      <c r="D89" s="38">
        <v>175.3</v>
      </c>
      <c r="E89" s="39">
        <f t="shared" si="1"/>
        <v>-33.774083868530404</v>
      </c>
    </row>
    <row r="90" spans="1:5">
      <c r="A90" s="28" t="s">
        <v>143</v>
      </c>
      <c r="B90" s="38">
        <v>189</v>
      </c>
      <c r="C90" s="38">
        <v>120.1</v>
      </c>
      <c r="D90" s="38">
        <v>84.6</v>
      </c>
      <c r="E90" s="39">
        <f t="shared" si="1"/>
        <v>-55.238095238095241</v>
      </c>
    </row>
    <row r="91" spans="1:5">
      <c r="A91" s="28" t="s">
        <v>144</v>
      </c>
      <c r="B91" s="38">
        <v>75.7</v>
      </c>
      <c r="C91" s="38">
        <v>57.7</v>
      </c>
      <c r="D91" s="38">
        <v>90.7</v>
      </c>
      <c r="E91" s="39">
        <f t="shared" si="1"/>
        <v>19.815059445178335</v>
      </c>
    </row>
    <row r="92" spans="1:5">
      <c r="A92" s="55" t="s">
        <v>125</v>
      </c>
      <c r="B92" s="36">
        <v>426.5</v>
      </c>
      <c r="C92" s="36">
        <v>432.9</v>
      </c>
      <c r="D92" s="36">
        <v>605.29999999999995</v>
      </c>
      <c r="E92" s="37">
        <f t="shared" si="1"/>
        <v>41.922626025791317</v>
      </c>
    </row>
    <row r="93" spans="1:5">
      <c r="A93" s="20" t="s">
        <v>160</v>
      </c>
      <c r="B93" s="49">
        <v>12394.7</v>
      </c>
      <c r="C93" s="49">
        <v>14052</v>
      </c>
      <c r="D93" s="49">
        <v>9919.4</v>
      </c>
      <c r="E93" s="41">
        <f t="shared" si="1"/>
        <v>-19.970632609099059</v>
      </c>
    </row>
    <row r="94" spans="1:5">
      <c r="A94" s="56" t="s">
        <v>6</v>
      </c>
      <c r="B94" s="49">
        <v>8355.6</v>
      </c>
      <c r="C94" s="49">
        <v>11703.3</v>
      </c>
      <c r="D94" s="49">
        <v>8234.2999999999993</v>
      </c>
      <c r="E94" s="41">
        <f t="shared" si="1"/>
        <v>-1.4517210014840476</v>
      </c>
    </row>
    <row r="95" spans="1:5">
      <c r="A95" s="55" t="s">
        <v>127</v>
      </c>
      <c r="B95" s="36">
        <v>270.7</v>
      </c>
      <c r="C95" s="36">
        <v>552.1</v>
      </c>
      <c r="D95" s="36">
        <v>316.7</v>
      </c>
      <c r="E95" s="37">
        <f t="shared" si="1"/>
        <v>16.992981159955672</v>
      </c>
    </row>
    <row r="96" spans="1:5">
      <c r="A96" s="55" t="s">
        <v>128</v>
      </c>
      <c r="B96" s="36">
        <v>2771.7</v>
      </c>
      <c r="C96" s="36">
        <v>1862.2</v>
      </c>
      <c r="D96" s="36">
        <v>1854.4</v>
      </c>
      <c r="E96" s="37">
        <f t="shared" si="1"/>
        <v>-33.095212324566141</v>
      </c>
    </row>
    <row r="97" spans="1:5">
      <c r="A97" s="55" t="s">
        <v>129</v>
      </c>
      <c r="B97" s="36">
        <v>737.5</v>
      </c>
      <c r="C97" s="36">
        <v>1206.3</v>
      </c>
      <c r="D97" s="36">
        <v>752.7</v>
      </c>
      <c r="E97" s="37">
        <f t="shared" si="1"/>
        <v>2.0610169491525485</v>
      </c>
    </row>
    <row r="98" spans="1:5">
      <c r="A98" s="55" t="s">
        <v>130</v>
      </c>
      <c r="B98" s="36">
        <v>1331.2</v>
      </c>
      <c r="C98" s="36">
        <v>2266.6999999999998</v>
      </c>
      <c r="D98" s="36">
        <v>1866.6</v>
      </c>
      <c r="E98" s="37">
        <f t="shared" si="1"/>
        <v>40.219350961538453</v>
      </c>
    </row>
    <row r="99" spans="1:5">
      <c r="A99" s="55" t="s">
        <v>131</v>
      </c>
      <c r="B99" s="36">
        <v>1701</v>
      </c>
      <c r="C99" s="36">
        <v>3474.2</v>
      </c>
      <c r="D99" s="36">
        <v>1605.7</v>
      </c>
      <c r="E99" s="37">
        <f t="shared" si="1"/>
        <v>-5.6025867136978222</v>
      </c>
    </row>
    <row r="100" spans="1:5">
      <c r="A100" s="55" t="s">
        <v>132</v>
      </c>
      <c r="B100" s="36">
        <v>1543.5</v>
      </c>
      <c r="C100" s="36">
        <v>2341.6999999999998</v>
      </c>
      <c r="D100" s="36">
        <v>1838.2</v>
      </c>
      <c r="E100" s="37">
        <f t="shared" si="1"/>
        <v>19.09297052154195</v>
      </c>
    </row>
    <row r="101" spans="1:5">
      <c r="A101" s="56" t="s">
        <v>43</v>
      </c>
      <c r="B101" s="49">
        <v>4039</v>
      </c>
      <c r="C101" s="49">
        <v>2348.4</v>
      </c>
      <c r="D101" s="49">
        <v>1681.4</v>
      </c>
      <c r="E101" s="41">
        <f t="shared" si="1"/>
        <v>-58.370883882149052</v>
      </c>
    </row>
    <row r="102" spans="1:5">
      <c r="A102" s="26" t="s">
        <v>126</v>
      </c>
      <c r="B102" s="38">
        <v>793.7</v>
      </c>
      <c r="C102" s="38">
        <v>773</v>
      </c>
      <c r="D102" s="38">
        <v>616.6</v>
      </c>
      <c r="E102" s="39">
        <f t="shared" si="1"/>
        <v>-22.313216580572007</v>
      </c>
    </row>
    <row r="103" spans="1:5">
      <c r="A103" s="26" t="s">
        <v>133</v>
      </c>
      <c r="B103" s="38">
        <v>425.2</v>
      </c>
      <c r="C103" s="38">
        <v>396.5</v>
      </c>
      <c r="D103" s="38">
        <v>402.7</v>
      </c>
      <c r="E103" s="39">
        <f t="shared" si="1"/>
        <v>-5.2916274694261523</v>
      </c>
    </row>
    <row r="104" spans="1:5">
      <c r="A104" s="26" t="s">
        <v>134</v>
      </c>
      <c r="B104" s="38">
        <v>2316.1</v>
      </c>
      <c r="C104" s="38">
        <v>679.3</v>
      </c>
      <c r="D104" s="38">
        <v>356.9</v>
      </c>
      <c r="E104" s="39">
        <f t="shared" si="1"/>
        <v>-84.59047536807563</v>
      </c>
    </row>
    <row r="105" spans="1:5">
      <c r="A105" s="28" t="s">
        <v>147</v>
      </c>
      <c r="B105" s="38">
        <v>299.10000000000002</v>
      </c>
      <c r="C105" s="38">
        <v>173.3</v>
      </c>
      <c r="D105" s="38">
        <v>95.2</v>
      </c>
      <c r="E105" s="39">
        <f t="shared" si="1"/>
        <v>-68.171180207288543</v>
      </c>
    </row>
    <row r="106" spans="1:5">
      <c r="A106" s="28" t="s">
        <v>148</v>
      </c>
      <c r="B106" s="38">
        <v>837.4</v>
      </c>
      <c r="C106" s="38">
        <v>231.6</v>
      </c>
      <c r="D106" s="38">
        <v>176.6</v>
      </c>
      <c r="E106" s="39">
        <f t="shared" si="1"/>
        <v>-78.910914736087889</v>
      </c>
    </row>
    <row r="107" spans="1:5">
      <c r="A107" s="28" t="s">
        <v>149</v>
      </c>
      <c r="B107" s="38">
        <v>1179.5999999999999</v>
      </c>
      <c r="C107" s="38">
        <v>274.39999999999998</v>
      </c>
      <c r="D107" s="38">
        <v>85.1</v>
      </c>
      <c r="E107" s="39">
        <f t="shared" si="1"/>
        <v>-92.785690064428621</v>
      </c>
    </row>
    <row r="108" spans="1:5">
      <c r="A108" s="26" t="s">
        <v>135</v>
      </c>
      <c r="B108" s="38">
        <v>503.9</v>
      </c>
      <c r="C108" s="38">
        <v>499.6</v>
      </c>
      <c r="D108" s="38">
        <v>305.2</v>
      </c>
      <c r="E108" s="39">
        <f t="shared" si="1"/>
        <v>-39.432427068862872</v>
      </c>
    </row>
    <row r="109" spans="1:5">
      <c r="A109" s="28" t="s">
        <v>150</v>
      </c>
      <c r="B109" s="38">
        <v>54.1</v>
      </c>
      <c r="C109" s="38">
        <v>77.099999999999994</v>
      </c>
      <c r="D109" s="38">
        <v>45.1</v>
      </c>
      <c r="E109" s="39">
        <f t="shared" si="1"/>
        <v>-16.635859519408502</v>
      </c>
    </row>
    <row r="110" spans="1:5">
      <c r="A110" s="28" t="s">
        <v>151</v>
      </c>
      <c r="B110" s="38">
        <v>65.599999999999994</v>
      </c>
      <c r="C110" s="38">
        <v>62.6</v>
      </c>
      <c r="D110" s="38">
        <v>35.4</v>
      </c>
      <c r="E110" s="39">
        <f t="shared" si="1"/>
        <v>-46.036585365853654</v>
      </c>
    </row>
    <row r="111" spans="1:5">
      <c r="A111" s="28" t="s">
        <v>152</v>
      </c>
      <c r="B111" s="38">
        <v>120.7</v>
      </c>
      <c r="C111" s="38">
        <v>151.19999999999999</v>
      </c>
      <c r="D111" s="38">
        <v>97.1</v>
      </c>
      <c r="E111" s="39">
        <f t="shared" si="1"/>
        <v>-19.552609776304894</v>
      </c>
    </row>
    <row r="112" spans="1:5">
      <c r="A112" s="28" t="s">
        <v>153</v>
      </c>
      <c r="B112" s="38">
        <v>263.60000000000002</v>
      </c>
      <c r="C112" s="38">
        <v>208.8</v>
      </c>
      <c r="D112" s="38">
        <v>127.5</v>
      </c>
      <c r="E112" s="39">
        <f t="shared" si="1"/>
        <v>-51.631259484066774</v>
      </c>
    </row>
    <row r="113" spans="1:5">
      <c r="A113" s="24" t="s">
        <v>161</v>
      </c>
      <c r="B113" s="50">
        <v>1267.2</v>
      </c>
      <c r="C113" s="50">
        <v>1285.9000000000001</v>
      </c>
      <c r="D113" s="50">
        <v>1550.1</v>
      </c>
      <c r="E113" s="48">
        <f t="shared" si="1"/>
        <v>22.324810606060595</v>
      </c>
    </row>
    <row r="114" spans="1:5">
      <c r="A114" s="25" t="s">
        <v>7</v>
      </c>
      <c r="B114" s="50">
        <v>573.79999999999995</v>
      </c>
      <c r="C114" s="50">
        <v>601.9</v>
      </c>
      <c r="D114" s="50">
        <v>896.1</v>
      </c>
      <c r="E114" s="48">
        <f t="shared" si="1"/>
        <v>56.169397002439894</v>
      </c>
    </row>
    <row r="115" spans="1:5">
      <c r="A115" s="25" t="s">
        <v>44</v>
      </c>
      <c r="B115" s="50">
        <v>693.4</v>
      </c>
      <c r="C115" s="50">
        <v>684</v>
      </c>
      <c r="D115" s="50">
        <v>654</v>
      </c>
      <c r="E115" s="48">
        <f t="shared" si="1"/>
        <v>-5.6821459475050444</v>
      </c>
    </row>
    <row r="116" spans="1:5">
      <c r="A116" s="26" t="s">
        <v>136</v>
      </c>
      <c r="B116" s="38">
        <v>272.2</v>
      </c>
      <c r="C116" s="38">
        <v>321.89999999999998</v>
      </c>
      <c r="D116" s="38">
        <v>301.89999999999998</v>
      </c>
      <c r="E116" s="39">
        <f t="shared" si="1"/>
        <v>10.911094783247609</v>
      </c>
    </row>
    <row r="117" spans="1:5">
      <c r="A117" s="26" t="s">
        <v>137</v>
      </c>
      <c r="B117" s="38">
        <v>81.5</v>
      </c>
      <c r="C117" s="38">
        <v>150.4</v>
      </c>
      <c r="D117" s="38">
        <v>128.4</v>
      </c>
      <c r="E117" s="39">
        <f t="shared" si="1"/>
        <v>57.546012269938664</v>
      </c>
    </row>
    <row r="118" spans="1:5">
      <c r="A118" s="26" t="s">
        <v>138</v>
      </c>
      <c r="B118" s="38">
        <v>339.7</v>
      </c>
      <c r="C118" s="38">
        <v>211.6</v>
      </c>
      <c r="D118" s="38">
        <v>223.8</v>
      </c>
      <c r="E118" s="39">
        <f t="shared" si="1"/>
        <v>-34.118339711510146</v>
      </c>
    </row>
    <row r="119" spans="1:5">
      <c r="A119" s="24" t="s">
        <v>162</v>
      </c>
      <c r="B119" s="50">
        <v>1277.2</v>
      </c>
      <c r="C119" s="50">
        <v>1575.5</v>
      </c>
      <c r="D119" s="50">
        <v>884.9</v>
      </c>
      <c r="E119" s="48">
        <f t="shared" si="1"/>
        <v>-30.715627936110245</v>
      </c>
    </row>
    <row r="120" spans="1:5">
      <c r="A120" s="25" t="s">
        <v>8</v>
      </c>
      <c r="B120" s="50">
        <v>1102.5999999999999</v>
      </c>
      <c r="C120" s="50">
        <v>1353.2</v>
      </c>
      <c r="D120" s="45">
        <v>610.9</v>
      </c>
      <c r="E120" s="71">
        <f t="shared" si="1"/>
        <v>-44.594594594594597</v>
      </c>
    </row>
    <row r="121" spans="1:5">
      <c r="A121" s="25" t="s">
        <v>45</v>
      </c>
      <c r="B121" s="50">
        <v>174.6</v>
      </c>
      <c r="C121" s="50">
        <v>222.3</v>
      </c>
      <c r="D121" s="45">
        <v>274.10000000000002</v>
      </c>
      <c r="E121" s="71">
        <f t="shared" si="1"/>
        <v>56.987399770904943</v>
      </c>
    </row>
    <row r="122" spans="1:5">
      <c r="A122" s="26" t="s">
        <v>139</v>
      </c>
      <c r="B122" s="38">
        <v>174.6</v>
      </c>
      <c r="C122" s="38">
        <v>222.3</v>
      </c>
      <c r="D122" s="44">
        <v>274.10000000000002</v>
      </c>
      <c r="E122" s="70">
        <f t="shared" si="1"/>
        <v>56.987399770904943</v>
      </c>
    </row>
    <row r="123" spans="1:5">
      <c r="A123" s="29" t="s">
        <v>140</v>
      </c>
      <c r="B123" s="38">
        <v>127</v>
      </c>
      <c r="C123" s="38">
        <v>143.9</v>
      </c>
      <c r="D123" s="44">
        <v>115.6</v>
      </c>
      <c r="E123" s="70">
        <f t="shared" si="1"/>
        <v>-8.9763779527559091</v>
      </c>
    </row>
    <row r="124" spans="1:5">
      <c r="A124" s="29" t="s">
        <v>141</v>
      </c>
      <c r="B124" s="38">
        <v>21.7</v>
      </c>
      <c r="C124" s="38">
        <v>23.7</v>
      </c>
      <c r="D124" s="44">
        <v>26.9</v>
      </c>
      <c r="E124" s="70">
        <f t="shared" si="1"/>
        <v>23.963133640552993</v>
      </c>
    </row>
    <row r="125" spans="1:5">
      <c r="A125" s="29" t="s">
        <v>173</v>
      </c>
      <c r="B125" s="38">
        <v>7</v>
      </c>
      <c r="C125" s="38">
        <v>12.3</v>
      </c>
      <c r="D125" s="44">
        <v>28.8</v>
      </c>
      <c r="E125" s="70">
        <f t="shared" si="1"/>
        <v>311.42857142857144</v>
      </c>
    </row>
    <row r="126" spans="1:5">
      <c r="A126" s="29" t="s">
        <v>174</v>
      </c>
      <c r="B126" s="38">
        <v>6.1</v>
      </c>
      <c r="C126" s="38">
        <v>8.1</v>
      </c>
      <c r="D126" s="44">
        <v>34.799999999999997</v>
      </c>
      <c r="E126" s="70">
        <f t="shared" si="1"/>
        <v>470.49180327868845</v>
      </c>
    </row>
    <row r="127" spans="1:5">
      <c r="A127" s="29" t="s">
        <v>142</v>
      </c>
      <c r="B127" s="38">
        <v>12.8</v>
      </c>
      <c r="C127" s="38">
        <v>34.299999999999997</v>
      </c>
      <c r="D127" s="44">
        <v>68</v>
      </c>
      <c r="E127" s="70">
        <f t="shared" si="1"/>
        <v>431.25</v>
      </c>
    </row>
    <row r="128" spans="1:5">
      <c r="A128" s="20" t="s">
        <v>0</v>
      </c>
      <c r="B128" s="49">
        <v>2164.3000000000002</v>
      </c>
      <c r="C128" s="49">
        <v>1990.1</v>
      </c>
      <c r="D128" s="49">
        <v>2974</v>
      </c>
      <c r="E128" s="41">
        <f t="shared" ref="E128:E130" si="2">(D128-B128)/B128*100</f>
        <v>37.411634246638627</v>
      </c>
    </row>
    <row r="129" spans="1:5">
      <c r="A129" s="31" t="s">
        <v>156</v>
      </c>
      <c r="B129" s="47">
        <v>62308.3</v>
      </c>
      <c r="C129" s="47">
        <v>79213.100000000006</v>
      </c>
      <c r="D129" s="47">
        <v>94853.1</v>
      </c>
      <c r="E129" s="46">
        <f t="shared" si="2"/>
        <v>52.231885639633887</v>
      </c>
    </row>
    <row r="130" spans="1:5">
      <c r="A130" s="40" t="s">
        <v>186</v>
      </c>
      <c r="B130" s="42">
        <v>24738.5</v>
      </c>
      <c r="C130" s="42">
        <v>24028.9</v>
      </c>
      <c r="D130" s="42">
        <v>28624.1</v>
      </c>
      <c r="E130" s="43">
        <f t="shared" si="2"/>
        <v>15.706691998302237</v>
      </c>
    </row>
    <row r="131" spans="1:5">
      <c r="A131" s="54"/>
      <c r="B131" s="49"/>
      <c r="C131" s="49"/>
      <c r="D131" s="49"/>
      <c r="E131" s="41"/>
    </row>
    <row r="132" spans="1:5">
      <c r="A132" s="2"/>
      <c r="B132" s="2"/>
      <c r="C132" s="2"/>
      <c r="D132" s="2"/>
      <c r="E132" s="2"/>
    </row>
    <row r="133" spans="1:5">
      <c r="A133" s="2" t="s">
        <v>213</v>
      </c>
      <c r="B133" s="2"/>
      <c r="C133" s="2"/>
      <c r="D133" s="2"/>
      <c r="E133" s="2"/>
    </row>
    <row r="134" spans="1:5">
      <c r="A134" s="2" t="s">
        <v>200</v>
      </c>
      <c r="B134" s="2"/>
      <c r="C134" s="2"/>
      <c r="D134" s="2"/>
      <c r="E134" s="2"/>
    </row>
    <row r="135" spans="1:5">
      <c r="A135" s="2" t="s">
        <v>187</v>
      </c>
      <c r="B135" s="2"/>
      <c r="C135" s="2"/>
      <c r="D135" s="2"/>
      <c r="E135" s="2"/>
    </row>
    <row r="136" spans="1:5">
      <c r="A136" s="2" t="s">
        <v>183</v>
      </c>
      <c r="B136" s="2"/>
      <c r="C136" s="2"/>
      <c r="D136" s="2"/>
      <c r="E136" s="2"/>
    </row>
    <row r="137" spans="1:5">
      <c r="A137" s="2" t="s">
        <v>195</v>
      </c>
      <c r="B137" s="2"/>
      <c r="C137" s="2"/>
      <c r="D137" s="2"/>
      <c r="E137" s="2"/>
    </row>
    <row r="138" spans="1:5">
      <c r="A138" s="2" t="s">
        <v>196</v>
      </c>
      <c r="B138" s="2"/>
      <c r="C138" s="2"/>
      <c r="D138" s="2"/>
      <c r="E138" s="2"/>
    </row>
    <row r="139" spans="1:5">
      <c r="A139" s="2" t="s">
        <v>180</v>
      </c>
      <c r="B139" s="2"/>
      <c r="C139" s="2"/>
      <c r="D139" s="2"/>
      <c r="E139" s="2"/>
    </row>
    <row r="140" spans="1:5">
      <c r="A140" s="2" t="s">
        <v>201</v>
      </c>
      <c r="B140" s="2"/>
      <c r="C140" s="2"/>
      <c r="D140" s="2"/>
      <c r="E140" s="2"/>
    </row>
    <row r="141" spans="1:5">
      <c r="A141" s="2" t="s">
        <v>192</v>
      </c>
      <c r="B141" s="2"/>
      <c r="C141" s="2"/>
      <c r="D141" s="2"/>
      <c r="E141" s="2"/>
    </row>
  </sheetData>
  <mergeCells count="2">
    <mergeCell ref="A2:E2"/>
    <mergeCell ref="A3:A4"/>
  </mergeCells>
  <conditionalFormatting sqref="A42">
    <cfRule type="dataBar" priority="2">
      <dataBar>
        <cfvo type="min"/>
        <cfvo type="max"/>
        <color rgb="FF9DC0DC"/>
      </dataBar>
      <extLst>
        <ext xmlns:x14="http://schemas.microsoft.com/office/spreadsheetml/2009/9/main" uri="{B025F937-C7B1-47D3-B67F-A62EFF666E3E}">
          <x14:id>{51512767-CB26-4D9B-819B-3563A7769408}</x14:id>
        </ext>
      </extLst>
    </cfRule>
  </conditionalFormatting>
  <conditionalFormatting sqref="E5:E131">
    <cfRule type="dataBar" priority="1">
      <dataBar>
        <cfvo type="num" val="-350"/>
        <cfvo type="num" val="400"/>
        <color rgb="FF9DC0DC"/>
      </dataBar>
      <extLst>
        <ext xmlns:x14="http://schemas.microsoft.com/office/spreadsheetml/2009/9/main" uri="{B025F937-C7B1-47D3-B67F-A62EFF666E3E}">
          <x14:id>{9DE81DDD-8B46-4ECE-B5AB-1F0AFC788CE5}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512767-CB26-4D9B-819B-3563A7769408}">
            <x14:dataBar minLength="0" maxLength="100" gradient="0">
              <x14:cfvo type="autoMin"/>
              <x14:cfvo type="autoMax"/>
              <x14:negativeFillColor rgb="FFF2B2BA"/>
              <x14:axisColor rgb="FF000000"/>
            </x14:dataBar>
          </x14:cfRule>
          <xm:sqref>A42</xm:sqref>
        </x14:conditionalFormatting>
        <x14:conditionalFormatting xmlns:xm="http://schemas.microsoft.com/office/excel/2006/main">
          <x14:cfRule type="dataBar" id="{9DE81DDD-8B46-4ECE-B5AB-1F0AFC788CE5}">
            <x14:dataBar minLength="0" maxLength="100" gradient="0">
              <x14:cfvo type="num">
                <xm:f>-350</xm:f>
              </x14:cfvo>
              <x14:cfvo type="num">
                <xm:f>400</xm:f>
              </x14:cfvo>
              <x14:negativeFillColor rgb="FFF2B2BA"/>
              <x14:axisColor rgb="FF000000"/>
            </x14:dataBar>
          </x14:cfRule>
          <xm:sqref>E5:E131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45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19" customWidth="1"/>
    <col min="2" max="2" width="58.5703125" style="9" customWidth="1"/>
    <col min="3" max="16384" width="9.140625" style="5"/>
  </cols>
  <sheetData>
    <row r="1" spans="1:3" s="6" customFormat="1">
      <c r="A1" s="6" t="s">
        <v>35</v>
      </c>
      <c r="B1" s="7"/>
    </row>
    <row r="2" spans="1:3">
      <c r="A2" s="8" t="s">
        <v>1</v>
      </c>
      <c r="B2" s="51" t="s">
        <v>181</v>
      </c>
      <c r="C2" s="53"/>
    </row>
    <row r="3" spans="1:3" s="12" customFormat="1">
      <c r="A3" s="10" t="s">
        <v>14</v>
      </c>
      <c r="B3" s="11"/>
    </row>
    <row r="4" spans="1:3">
      <c r="A4" s="13" t="s">
        <v>15</v>
      </c>
      <c r="B4" s="51" t="s">
        <v>182</v>
      </c>
    </row>
    <row r="5" spans="1:3">
      <c r="A5" s="13" t="s">
        <v>29</v>
      </c>
      <c r="B5" s="14" t="s">
        <v>172</v>
      </c>
    </row>
    <row r="6" spans="1:3" ht="22.5">
      <c r="A6" s="15" t="s">
        <v>16</v>
      </c>
      <c r="B6" s="14" t="s">
        <v>208</v>
      </c>
    </row>
    <row r="7" spans="1:3">
      <c r="A7" s="15" t="s">
        <v>17</v>
      </c>
      <c r="B7" s="9" t="s">
        <v>209</v>
      </c>
    </row>
    <row r="8" spans="1:3">
      <c r="A8" s="15" t="s">
        <v>18</v>
      </c>
      <c r="B8" s="9" t="s">
        <v>171</v>
      </c>
    </row>
    <row r="9" spans="1:3" ht="33.75">
      <c r="A9" s="15" t="s">
        <v>33</v>
      </c>
      <c r="B9" s="9" t="s">
        <v>212</v>
      </c>
      <c r="C9" s="52"/>
    </row>
    <row r="10" spans="1:3" s="12" customFormat="1">
      <c r="A10" s="16" t="s">
        <v>19</v>
      </c>
      <c r="B10" s="11"/>
    </row>
    <row r="11" spans="1:3">
      <c r="A11" s="15" t="s">
        <v>20</v>
      </c>
      <c r="B11" s="58">
        <v>43312</v>
      </c>
    </row>
    <row r="12" spans="1:3">
      <c r="A12" s="15" t="s">
        <v>167</v>
      </c>
      <c r="B12" s="17" t="s">
        <v>199</v>
      </c>
    </row>
    <row r="13" spans="1:3">
      <c r="A13" s="15" t="s">
        <v>168</v>
      </c>
      <c r="B13" s="17" t="s">
        <v>202</v>
      </c>
    </row>
    <row r="14" spans="1:3">
      <c r="A14" s="15" t="s">
        <v>169</v>
      </c>
      <c r="B14" s="17" t="s">
        <v>210</v>
      </c>
    </row>
    <row r="15" spans="1:3">
      <c r="A15" s="15" t="s">
        <v>21</v>
      </c>
      <c r="B15" s="9" t="s">
        <v>175</v>
      </c>
    </row>
    <row r="16" spans="1:3">
      <c r="A16" s="15" t="s">
        <v>170</v>
      </c>
      <c r="B16" s="9" t="s">
        <v>179</v>
      </c>
    </row>
    <row r="17" spans="1:2" s="12" customFormat="1">
      <c r="A17" s="16" t="s">
        <v>22</v>
      </c>
      <c r="B17" s="11"/>
    </row>
    <row r="18" spans="1:2">
      <c r="A18" s="15" t="s">
        <v>23</v>
      </c>
      <c r="B18" s="9" t="s">
        <v>48</v>
      </c>
    </row>
    <row r="19" spans="1:2">
      <c r="A19" s="15" t="s">
        <v>24</v>
      </c>
    </row>
    <row r="20" spans="1:2" s="12" customFormat="1">
      <c r="A20" s="16" t="s">
        <v>25</v>
      </c>
      <c r="B20" s="11"/>
    </row>
    <row r="21" spans="1:2">
      <c r="A21" s="15" t="s">
        <v>26</v>
      </c>
      <c r="B21" s="9" t="s">
        <v>207</v>
      </c>
    </row>
    <row r="22" spans="1:2">
      <c r="A22" s="15" t="s">
        <v>34</v>
      </c>
    </row>
    <row r="23" spans="1:2" s="12" customFormat="1">
      <c r="A23" s="16" t="s">
        <v>27</v>
      </c>
      <c r="B23" s="11"/>
    </row>
    <row r="24" spans="1:2">
      <c r="A24" s="15" t="s">
        <v>28</v>
      </c>
    </row>
    <row r="25" spans="1:2">
      <c r="A25" s="15" t="s">
        <v>11</v>
      </c>
      <c r="B25" s="18"/>
    </row>
    <row r="26" spans="1:2">
      <c r="A26" s="15" t="s">
        <v>12</v>
      </c>
    </row>
    <row r="27" spans="1:2" s="12" customFormat="1">
      <c r="A27" s="16" t="s">
        <v>30</v>
      </c>
      <c r="B27" s="11"/>
    </row>
    <row r="28" spans="1:2">
      <c r="A28" s="15" t="s">
        <v>32</v>
      </c>
      <c r="B28" s="9" t="s">
        <v>177</v>
      </c>
    </row>
    <row r="29" spans="1:2">
      <c r="A29" s="15" t="s">
        <v>10</v>
      </c>
      <c r="B29" s="9" t="s">
        <v>176</v>
      </c>
    </row>
    <row r="30" spans="1:2">
      <c r="A30" s="15" t="s">
        <v>13</v>
      </c>
      <c r="B30" s="9" t="s">
        <v>188</v>
      </c>
    </row>
    <row r="32" spans="1:2">
      <c r="A32" s="15" t="s">
        <v>9</v>
      </c>
      <c r="B32" s="9" t="s">
        <v>178</v>
      </c>
    </row>
    <row r="33" spans="1:3">
      <c r="A33" s="15" t="s">
        <v>36</v>
      </c>
      <c r="B33" s="51" t="s">
        <v>181</v>
      </c>
    </row>
    <row r="34" spans="1:3">
      <c r="A34" s="15" t="s">
        <v>46</v>
      </c>
      <c r="B34" s="9" t="s">
        <v>198</v>
      </c>
      <c r="C34" s="57"/>
    </row>
    <row r="35" spans="1:3">
      <c r="B35" s="51"/>
    </row>
    <row r="36" spans="1:3">
      <c r="B36" s="51"/>
    </row>
    <row r="37" spans="1:3">
      <c r="B37" s="51"/>
    </row>
    <row r="38" spans="1:3">
      <c r="B38" s="51"/>
    </row>
    <row r="39" spans="1:3">
      <c r="B39" s="51"/>
    </row>
    <row r="40" spans="1:3">
      <c r="B40" s="51"/>
    </row>
    <row r="41" spans="1:3">
      <c r="B41" s="51"/>
    </row>
    <row r="45" spans="1:3">
      <c r="B45" s="59"/>
    </row>
  </sheetData>
  <hyperlinks>
    <hyperlink ref="B5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1. RA-National</vt:lpstr>
      <vt:lpstr>2. MUA</vt:lpstr>
      <vt:lpstr>3. Sub-state </vt:lpstr>
      <vt:lpstr>Metadata</vt:lpstr>
      <vt:lpstr>'1. RA-National'!Print_Area</vt:lpstr>
      <vt:lpstr>'2. MUA'!Print_Area</vt:lpstr>
      <vt:lpstr>'3. Sub-state '!Print_Area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2017-12-01T02:32:16Z</cp:lastPrinted>
  <dcterms:created xsi:type="dcterms:W3CDTF">2014-03-28T03:51:09Z</dcterms:created>
  <dcterms:modified xsi:type="dcterms:W3CDTF">2018-09-03T02:15:37Z</dcterms:modified>
</cp:coreProperties>
</file>