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&amp;R\BITRE\Regional and Cities\Yearbook - Progress in Australian Regions\Yearbook 2018\5. Final copy\Web files - 05092018\"/>
    </mc:Choice>
  </mc:AlternateContent>
  <bookViews>
    <workbookView xWindow="0" yWindow="0" windowWidth="28800" windowHeight="12300"/>
  </bookViews>
  <sheets>
    <sheet name="1. RA-National " sheetId="5" r:id="rId1"/>
    <sheet name="2. CapBal " sheetId="7" r:id="rId2"/>
    <sheet name="Metadata" sheetId="4" r:id="rId3"/>
  </sheets>
  <externalReferences>
    <externalReference r:id="rId4"/>
  </externalReferences>
  <definedNames>
    <definedName name="dfg" localSheetId="1">[1]Contents!#REF!</definedName>
    <definedName name="dfg">[1]Contents!#REF!</definedName>
    <definedName name="Full" localSheetId="1">#REF!</definedName>
    <definedName name="Full">#REF!</definedName>
    <definedName name="Glossary" localSheetId="1">#REF!</definedName>
    <definedName name="Glossary">#REF!</definedName>
    <definedName name="Introduction" localSheetId="1">#REF!</definedName>
    <definedName name="Introduction">#REF!</definedName>
    <definedName name="_xlnm.Print_Area" localSheetId="0">'1. RA-National '!$A$2:$E$8</definedName>
    <definedName name="_xlnm.Print_Area" localSheetId="1">'2. CapBal '!$A$2:$E$28</definedName>
    <definedName name="scope" localSheetId="1">#REF!</definedName>
    <definedName name="scope">#REF!</definedName>
    <definedName name="table1" localSheetId="1">[1]Contents!#REF!</definedName>
    <definedName name="table1">[1]Contents!#REF!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E27" i="7"/>
  <c r="E26" i="7"/>
  <c r="E23" i="7"/>
  <c r="E22" i="7"/>
  <c r="E21" i="7"/>
  <c r="E20" i="7"/>
  <c r="E19" i="7"/>
  <c r="E18" i="7"/>
  <c r="E17" i="7"/>
  <c r="E15" i="7"/>
  <c r="E14" i="7"/>
  <c r="E13" i="7"/>
  <c r="E12" i="7"/>
  <c r="E11" i="7"/>
  <c r="E10" i="7"/>
  <c r="E9" i="7"/>
  <c r="E8" i="7"/>
  <c r="E7" i="7"/>
  <c r="E6" i="7"/>
  <c r="E5" i="7"/>
  <c r="E8" i="5" l="1"/>
  <c r="E7" i="5"/>
  <c r="E6" i="5"/>
  <c r="E5" i="5"/>
</calcChain>
</file>

<file path=xl/sharedStrings.xml><?xml version="1.0" encoding="utf-8"?>
<sst xmlns="http://schemas.openxmlformats.org/spreadsheetml/2006/main" count="107" uniqueCount="92">
  <si>
    <t>Table - P.1.4.1.a Victims of physical assault by remoteness class</t>
  </si>
  <si>
    <t>Remoteness Class</t>
  </si>
  <si>
    <t>2012-13</t>
  </si>
  <si>
    <t>per cent</t>
  </si>
  <si>
    <t>change
percentage points</t>
  </si>
  <si>
    <t>Major Cities</t>
  </si>
  <si>
    <t>AUSTRALIA</t>
  </si>
  <si>
    <t>Queensland</t>
  </si>
  <si>
    <t>South Australia</t>
  </si>
  <si>
    <t>Tasmania</t>
  </si>
  <si>
    <t>Table - P.1.4.1.b Victims of physical assault by capital city/balance of state</t>
  </si>
  <si>
    <t>Capital City / Balance of State</t>
  </si>
  <si>
    <t>Greater Sydney</t>
  </si>
  <si>
    <t>Rest of New South Wales</t>
  </si>
  <si>
    <t>Greater Brisbane</t>
  </si>
  <si>
    <t>Greater Adelaide</t>
  </si>
  <si>
    <t>Rest of Tasmania</t>
  </si>
  <si>
    <t>Greater Darwin</t>
  </si>
  <si>
    <t>Australian Capital Cities</t>
  </si>
  <si>
    <t>Metadata</t>
  </si>
  <si>
    <t>Indicator Name</t>
  </si>
  <si>
    <t>Victims of physical assault</t>
  </si>
  <si>
    <t>Source</t>
  </si>
  <si>
    <t>Contact person/organisation</t>
  </si>
  <si>
    <t>Australian Bureau of Statistics</t>
  </si>
  <si>
    <t>Source URL</t>
  </si>
  <si>
    <t>http://www.abs.gov.au/ausstats/abs@.nsf/mf/4530.0</t>
  </si>
  <si>
    <t>Source metadata</t>
  </si>
  <si>
    <t>http://www.abs.gov.au/AUSSTATS/abs@.nsf/Lookup/4530.0Explanatory%20Notes12015-16?OpenDocument</t>
  </si>
  <si>
    <t>Source periodicity</t>
  </si>
  <si>
    <t>Yearly</t>
  </si>
  <si>
    <t>Data source used</t>
  </si>
  <si>
    <t>Crime Victimisation, Australia</t>
  </si>
  <si>
    <t>Citation</t>
  </si>
  <si>
    <t>Data Characteristics</t>
  </si>
  <si>
    <t>Date last updated</t>
  </si>
  <si>
    <t>Reference period</t>
  </si>
  <si>
    <t>Unit of measure used</t>
  </si>
  <si>
    <t>persons</t>
  </si>
  <si>
    <t>Population and Scope</t>
  </si>
  <si>
    <t>Geographic Coverage</t>
  </si>
  <si>
    <t>National</t>
  </si>
  <si>
    <t>Product Coverage</t>
  </si>
  <si>
    <t>Concepts and Classifications</t>
  </si>
  <si>
    <t>Classifications used</t>
  </si>
  <si>
    <t>Key concepts</t>
  </si>
  <si>
    <t>Other Aspects</t>
  </si>
  <si>
    <t>Quality comments</t>
  </si>
  <si>
    <t>Date accessed</t>
  </si>
  <si>
    <t>Modifications</t>
  </si>
  <si>
    <t>Framework</t>
  </si>
  <si>
    <t>Context or progress</t>
  </si>
  <si>
    <t>Progress</t>
  </si>
  <si>
    <t>Indicator domain</t>
  </si>
  <si>
    <t>Society</t>
  </si>
  <si>
    <t>Indicator theme</t>
  </si>
  <si>
    <t>Safety</t>
  </si>
  <si>
    <t>Table Number</t>
  </si>
  <si>
    <t>1.4.1</t>
  </si>
  <si>
    <t>Table Title and Description</t>
  </si>
  <si>
    <t>Footnotes</t>
  </si>
  <si>
    <t>n.a. Not available.</t>
  </si>
  <si>
    <t>* Estimate has a relative standard error of 25% to 50% and should be used with caution.</t>
  </si>
  <si>
    <t>Refer table</t>
  </si>
  <si>
    <t>2008-09 to 2016-17</t>
  </si>
  <si>
    <t>Source: ABS 2018, Customised report, Crime Victimisation, Australia (cat. no. 4530.0)</t>
  </si>
  <si>
    <t>ABS 2018, Customised report, Crime Victimisation, Australia (cat. no. 4530.0)</t>
  </si>
  <si>
    <t>2008-09</t>
  </si>
  <si>
    <t>2016-17</t>
  </si>
  <si>
    <t>2008-09 - 2016-17</t>
  </si>
  <si>
    <t>*1.7</t>
  </si>
  <si>
    <t>*8.3</t>
  </si>
  <si>
    <t>n.a</t>
  </si>
  <si>
    <t>New South Wales</t>
  </si>
  <si>
    <t>Victoria</t>
  </si>
  <si>
    <t>Greater Melbourne</t>
  </si>
  <si>
    <t>Rest of Victoria</t>
  </si>
  <si>
    <t>Rest of Queensland</t>
  </si>
  <si>
    <t>Rest of South Australia</t>
  </si>
  <si>
    <t>Western Australia</t>
  </si>
  <si>
    <t>Greater Perth</t>
  </si>
  <si>
    <t>Rest of Western Australia</t>
  </si>
  <si>
    <t>Greater Hobart</t>
  </si>
  <si>
    <t>Northern Territory</t>
  </si>
  <si>
    <t>Rest of Northern Territory</t>
  </si>
  <si>
    <t>Australian Capital Territory</t>
  </si>
  <si>
    <t>Australian Rest of States</t>
  </si>
  <si>
    <t>Inner Regional</t>
  </si>
  <si>
    <t>Outer Regional, Remote and Very Remote</t>
  </si>
  <si>
    <t>ABS 2016 Australian Statistical Geography Standard (ASGS)</t>
  </si>
  <si>
    <t>Geographical classification is based on the 2016 ASGS.</t>
  </si>
  <si>
    <t xml:space="preserve">Geography is based on the 2016 ASGS.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</si>
</sst>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0"/>
    <numFmt numFmtId="165" formatCode="#,##0.0"/>
    <numFmt numFmtId="166" formatCode="_-* #,##0.0_-;\-* #,##0.0_-;_-* &quot;-&quot;??_-;_-@_-"/>
    <numFmt numFmtId="167" formatCode="0.0"/>
    <numFmt numFmtId="168" formatCode="&quot;*&quot;#,##0.0&quot;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i/>
      <sz val="11"/>
      <color theme="1"/>
      <name val="Franklin Gothic Book"/>
      <family val="2"/>
    </font>
    <font>
      <sz val="8"/>
      <name val="Arial"/>
      <family val="2"/>
    </font>
    <font>
      <b/>
      <i/>
      <sz val="8"/>
      <name val="Franklin Gothic Book"/>
      <family val="2"/>
    </font>
    <font>
      <sz val="8"/>
      <name val="Franklin Gothic Book"/>
      <family val="2"/>
    </font>
    <font>
      <sz val="8"/>
      <name val="Microsoft Sans Serif"/>
      <family val="2"/>
    </font>
    <font>
      <b/>
      <sz val="8"/>
      <name val="Franklin Gothic Book"/>
      <family val="2"/>
    </font>
    <font>
      <b/>
      <sz val="8"/>
      <color rgb="FF000000"/>
      <name val="Franklin Gothic Book"/>
      <family val="2"/>
    </font>
    <font>
      <sz val="8"/>
      <color rgb="FF000000"/>
      <name val="Franklin Gothic Book"/>
      <family val="2"/>
    </font>
    <font>
      <sz val="9"/>
      <name val="Franklin Gothic Book"/>
      <family val="2"/>
    </font>
    <font>
      <u/>
      <sz val="10"/>
      <color indexed="12"/>
      <name val="Arial"/>
      <family val="2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u/>
      <sz val="8"/>
      <color indexed="12"/>
      <name val="Franklin Gothic Book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>
      <alignment horizontal="right"/>
    </xf>
    <xf numFmtId="0" fontId="4" fillId="0" borderId="0">
      <alignment horizontal="right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>
      <alignment horizontal="right"/>
    </xf>
  </cellStyleXfs>
  <cellXfs count="5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64" fontId="5" fillId="0" borderId="2" xfId="3" applyNumberFormat="1" applyFont="1" applyBorder="1" applyAlignment="1">
      <alignment horizontal="right" vertical="top"/>
    </xf>
    <xf numFmtId="164" fontId="5" fillId="0" borderId="2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right" vertical="top" wrapText="1"/>
    </xf>
    <xf numFmtId="0" fontId="6" fillId="0" borderId="0" xfId="3" applyFont="1" applyBorder="1" applyAlignment="1">
      <alignment vertical="top"/>
    </xf>
    <xf numFmtId="165" fontId="6" fillId="0" borderId="0" xfId="1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0" fontId="6" fillId="0" borderId="3" xfId="3" applyFont="1" applyBorder="1" applyAlignment="1">
      <alignment horizontal="left" vertical="top"/>
    </xf>
    <xf numFmtId="165" fontId="6" fillId="0" borderId="3" xfId="1" applyNumberFormat="1" applyFont="1" applyBorder="1" applyAlignment="1">
      <alignment horizontal="right" vertical="top"/>
    </xf>
    <xf numFmtId="0" fontId="6" fillId="0" borderId="0" xfId="3" applyFont="1" applyBorder="1" applyAlignment="1">
      <alignment horizontal="left" vertical="top"/>
    </xf>
    <xf numFmtId="166" fontId="6" fillId="0" borderId="0" xfId="1" applyNumberFormat="1" applyFont="1" applyBorder="1" applyAlignment="1">
      <alignment horizontal="right" vertical="top"/>
    </xf>
    <xf numFmtId="167" fontId="6" fillId="0" borderId="0" xfId="2" applyNumberFormat="1" applyFont="1" applyBorder="1" applyAlignment="1">
      <alignment horizontal="right" vertical="top"/>
    </xf>
    <xf numFmtId="164" fontId="8" fillId="0" borderId="0" xfId="3" applyNumberFormat="1" applyFont="1" applyAlignment="1">
      <alignment horizontal="left" vertical="top"/>
    </xf>
    <xf numFmtId="167" fontId="9" fillId="0" borderId="0" xfId="0" applyNumberFormat="1" applyFont="1" applyBorder="1" applyAlignment="1">
      <alignment horizontal="right" vertical="center"/>
    </xf>
    <xf numFmtId="164" fontId="6" fillId="0" borderId="0" xfId="3" applyNumberFormat="1" applyFont="1" applyAlignment="1">
      <alignment horizontal="left" vertical="top" indent="1"/>
    </xf>
    <xf numFmtId="167" fontId="10" fillId="0" borderId="0" xfId="0" applyNumberFormat="1" applyFont="1" applyBorder="1" applyAlignment="1">
      <alignment horizontal="right" vertical="center"/>
    </xf>
    <xf numFmtId="164" fontId="6" fillId="0" borderId="0" xfId="3" applyNumberFormat="1" applyFont="1" applyAlignment="1">
      <alignment horizontal="left" vertical="top" wrapText="1" indent="1"/>
    </xf>
    <xf numFmtId="168" fontId="10" fillId="0" borderId="0" xfId="0" applyNumberFormat="1" applyFont="1" applyBorder="1" applyAlignment="1">
      <alignment horizontal="right" vertical="center"/>
    </xf>
    <xf numFmtId="164" fontId="6" fillId="0" borderId="0" xfId="3" applyNumberFormat="1" applyFont="1" applyBorder="1" applyAlignment="1">
      <alignment horizontal="left" vertical="top"/>
    </xf>
    <xf numFmtId="164" fontId="8" fillId="0" borderId="0" xfId="3" applyNumberFormat="1" applyFont="1" applyBorder="1" applyAlignment="1">
      <alignment horizontal="left" vertical="top"/>
    </xf>
    <xf numFmtId="167" fontId="9" fillId="0" borderId="1" xfId="0" applyNumberFormat="1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6" fontId="6" fillId="0" borderId="0" xfId="1" applyNumberFormat="1" applyFont="1" applyBorder="1" applyAlignment="1">
      <alignment horizontal="left" vertical="center"/>
    </xf>
    <xf numFmtId="166" fontId="6" fillId="0" borderId="0" xfId="1" applyNumberFormat="1" applyFont="1" applyBorder="1" applyAlignment="1">
      <alignment horizontal="right" vertical="center"/>
    </xf>
    <xf numFmtId="167" fontId="6" fillId="0" borderId="0" xfId="2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top"/>
    </xf>
    <xf numFmtId="0" fontId="11" fillId="0" borderId="0" xfId="3" applyFont="1" applyAlignment="1">
      <alignment horizontal="left" vertical="top"/>
    </xf>
    <xf numFmtId="0" fontId="13" fillId="0" borderId="3" xfId="0" applyFont="1" applyBorder="1"/>
    <xf numFmtId="0" fontId="13" fillId="0" borderId="3" xfId="0" applyFont="1" applyBorder="1" applyAlignment="1">
      <alignment horizontal="left" wrapText="1"/>
    </xf>
    <xf numFmtId="0" fontId="14" fillId="0" borderId="0" xfId="0" applyFont="1" applyFill="1" applyBorder="1" applyAlignment="1">
      <alignment vertical="top"/>
    </xf>
    <xf numFmtId="0" fontId="14" fillId="0" borderId="0" xfId="0" applyFont="1" applyAlignment="1">
      <alignment horizontal="left" wrapText="1"/>
    </xf>
    <xf numFmtId="0" fontId="14" fillId="0" borderId="0" xfId="0" applyFont="1"/>
    <xf numFmtId="0" fontId="13" fillId="2" borderId="3" xfId="0" applyFont="1" applyFill="1" applyBorder="1" applyAlignment="1">
      <alignment vertical="top"/>
    </xf>
    <xf numFmtId="0" fontId="14" fillId="2" borderId="3" xfId="0" applyFont="1" applyFill="1" applyBorder="1" applyAlignment="1">
      <alignment horizontal="left" wrapText="1"/>
    </xf>
    <xf numFmtId="0" fontId="14" fillId="2" borderId="3" xfId="0" applyFont="1" applyFill="1" applyBorder="1"/>
    <xf numFmtId="0" fontId="14" fillId="0" borderId="0" xfId="0" applyFont="1" applyBorder="1" applyAlignment="1">
      <alignment horizontal="left" indent="1"/>
    </xf>
    <xf numFmtId="0" fontId="15" fillId="0" borderId="0" xfId="6" applyFont="1" applyAlignment="1" applyProtection="1">
      <alignment horizontal="left" wrapText="1"/>
    </xf>
    <xf numFmtId="0" fontId="14" fillId="0" borderId="0" xfId="0" applyFont="1" applyFill="1" applyBorder="1" applyAlignment="1">
      <alignment horizontal="left" vertical="top" indent="1"/>
    </xf>
    <xf numFmtId="0" fontId="14" fillId="0" borderId="0" xfId="0" applyFont="1" applyAlignment="1">
      <alignment horizontal="left" vertical="center" wrapText="1"/>
    </xf>
    <xf numFmtId="0" fontId="13" fillId="2" borderId="3" xfId="0" applyFont="1" applyFill="1" applyBorder="1" applyAlignment="1">
      <alignment horizontal="left" vertical="top"/>
    </xf>
    <xf numFmtId="14" fontId="14" fillId="0" borderId="0" xfId="0" applyNumberFormat="1" applyFont="1" applyAlignment="1">
      <alignment horizontal="left" wrapText="1"/>
    </xf>
    <xf numFmtId="0" fontId="14" fillId="0" borderId="0" xfId="0" applyFont="1" applyBorder="1" applyAlignment="1">
      <alignment horizontal="right" vertical="top"/>
    </xf>
    <xf numFmtId="0" fontId="14" fillId="0" borderId="0" xfId="0" applyFont="1" applyBorder="1"/>
    <xf numFmtId="0" fontId="16" fillId="0" borderId="0" xfId="0" applyFont="1" applyAlignment="1">
      <alignment vertical="center" wrapText="1"/>
    </xf>
    <xf numFmtId="0" fontId="6" fillId="0" borderId="1" xfId="3" applyFont="1" applyBorder="1" applyAlignment="1">
      <alignment horizontal="left" vertical="top"/>
    </xf>
    <xf numFmtId="0" fontId="0" fillId="0" borderId="0" xfId="0" applyAlignment="1"/>
    <xf numFmtId="167" fontId="6" fillId="0" borderId="0" xfId="0" applyNumberFormat="1" applyFont="1" applyBorder="1" applyAlignment="1">
      <alignment horizontal="right" vertical="center"/>
    </xf>
    <xf numFmtId="165" fontId="0" fillId="0" borderId="0" xfId="0" applyNumberFormat="1"/>
    <xf numFmtId="167" fontId="0" fillId="0" borderId="0" xfId="0" applyNumberFormat="1"/>
    <xf numFmtId="0" fontId="3" fillId="0" borderId="1" xfId="0" applyFont="1" applyBorder="1" applyAlignment="1">
      <alignment vertical="top"/>
    </xf>
    <xf numFmtId="164" fontId="5" fillId="0" borderId="2" xfId="3" applyNumberFormat="1" applyFont="1" applyBorder="1" applyAlignment="1">
      <alignment horizontal="left" vertical="center"/>
    </xf>
    <xf numFmtId="164" fontId="5" fillId="0" borderId="1" xfId="3" applyNumberFormat="1" applyFont="1" applyBorder="1" applyAlignment="1">
      <alignment horizontal="left" vertical="center"/>
    </xf>
    <xf numFmtId="164" fontId="5" fillId="0" borderId="2" xfId="3" applyNumberFormat="1" applyFont="1" applyBorder="1" applyAlignment="1">
      <alignment horizontal="left" vertical="center" wrapText="1"/>
    </xf>
    <xf numFmtId="164" fontId="5" fillId="0" borderId="1" xfId="3" applyNumberFormat="1" applyFont="1" applyBorder="1" applyAlignment="1">
      <alignment horizontal="left" vertical="center" wrapText="1"/>
    </xf>
  </cellXfs>
  <cellStyles count="8">
    <cellStyle name="Comma" xfId="1" builtinId="3"/>
    <cellStyle name="Hyperlink" xfId="6" builtinId="8"/>
    <cellStyle name="Normal" xfId="0" builtinId="0"/>
    <cellStyle name="Normal 4" xfId="3"/>
    <cellStyle name="Percent" xfId="2" builtinId="5"/>
    <cellStyle name="Style5" xfId="5"/>
    <cellStyle name="Style6 6" xfId="4"/>
    <cellStyle name="Style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Yearbook\ABS%20Inbound\11%20oct%20-%20QA'd\Physical%20Assualt%20Victimisation%20Survey%202008-09%20to%202013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. Significance testing"/>
      <sheetName val="Table 1"/>
      <sheetName val="Table 1a  (RSE)"/>
      <sheetName val="Licence Conditions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AUSSTATS/abs@.nsf/Lookup/4530.0Explanatory%20Notes12015-16?OpenDocument" TargetMode="External"/><Relationship Id="rId1" Type="http://schemas.openxmlformats.org/officeDocument/2006/relationships/hyperlink" Target="http://www.abs.gov.au/ausstats/abs@.nsf/mf/4530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zoomScaleNormal="100" zoomScaleSheetLayoutView="100" workbookViewId="0"/>
  </sheetViews>
  <sheetFormatPr defaultRowHeight="15"/>
  <cols>
    <col min="1" max="1" width="30.7109375" customWidth="1"/>
    <col min="2" max="4" width="9.7109375" customWidth="1"/>
    <col min="5" max="5" width="10.7109375" customWidth="1"/>
  </cols>
  <sheetData>
    <row r="1" spans="1:9">
      <c r="A1" s="2"/>
      <c r="B1" s="1"/>
      <c r="C1" s="1"/>
      <c r="D1" s="1"/>
      <c r="E1" s="1"/>
    </row>
    <row r="2" spans="1:9">
      <c r="A2" s="53" t="s">
        <v>0</v>
      </c>
      <c r="B2" s="53"/>
      <c r="C2" s="53"/>
      <c r="D2" s="53"/>
      <c r="E2" s="53"/>
    </row>
    <row r="3" spans="1:9" ht="21">
      <c r="A3" s="54" t="s">
        <v>1</v>
      </c>
      <c r="B3" s="3" t="s">
        <v>67</v>
      </c>
      <c r="C3" s="3" t="s">
        <v>2</v>
      </c>
      <c r="D3" s="3" t="s">
        <v>68</v>
      </c>
      <c r="E3" s="4" t="s">
        <v>69</v>
      </c>
    </row>
    <row r="4" spans="1:9" ht="31.5">
      <c r="A4" s="55"/>
      <c r="B4" s="5" t="s">
        <v>3</v>
      </c>
      <c r="C4" s="5" t="s">
        <v>3</v>
      </c>
      <c r="D4" s="5" t="s">
        <v>3</v>
      </c>
      <c r="E4" s="5" t="s">
        <v>4</v>
      </c>
    </row>
    <row r="5" spans="1:9">
      <c r="A5" s="6" t="s">
        <v>5</v>
      </c>
      <c r="B5" s="7">
        <v>2.9</v>
      </c>
      <c r="C5" s="7">
        <v>2.4</v>
      </c>
      <c r="D5" s="7">
        <v>2.2000000000000002</v>
      </c>
      <c r="E5" s="7">
        <f>D5-B5</f>
        <v>-0.69999999999999973</v>
      </c>
      <c r="G5" s="51"/>
    </row>
    <row r="6" spans="1:9">
      <c r="A6" s="6" t="s">
        <v>87</v>
      </c>
      <c r="B6" s="7">
        <v>3.5</v>
      </c>
      <c r="C6" s="7">
        <v>3.1</v>
      </c>
      <c r="D6" s="7">
        <v>2.5</v>
      </c>
      <c r="E6" s="7">
        <f t="shared" ref="E6:E8" si="0">D6-B6</f>
        <v>-1</v>
      </c>
      <c r="G6" s="51"/>
    </row>
    <row r="7" spans="1:9" s="49" customFormat="1">
      <c r="A7" s="48" t="s">
        <v>88</v>
      </c>
      <c r="B7" s="8">
        <v>3.6</v>
      </c>
      <c r="C7" s="8">
        <v>3.8</v>
      </c>
      <c r="D7" s="8">
        <v>3</v>
      </c>
      <c r="E7" s="8">
        <f t="shared" si="0"/>
        <v>-0.60000000000000009</v>
      </c>
      <c r="F7"/>
      <c r="G7" s="51"/>
      <c r="H7"/>
      <c r="I7"/>
    </row>
    <row r="8" spans="1:9">
      <c r="A8" s="9" t="s">
        <v>6</v>
      </c>
      <c r="B8" s="10">
        <v>3.1</v>
      </c>
      <c r="C8" s="10">
        <v>2.7</v>
      </c>
      <c r="D8" s="10">
        <v>2.4</v>
      </c>
      <c r="E8" s="10">
        <f t="shared" si="0"/>
        <v>-0.70000000000000018</v>
      </c>
      <c r="G8" s="51"/>
    </row>
    <row r="9" spans="1:9">
      <c r="A9" s="11"/>
      <c r="B9" s="12"/>
      <c r="C9" s="12"/>
      <c r="D9" s="12"/>
      <c r="E9" s="13"/>
    </row>
    <row r="10" spans="1:9">
      <c r="A10" s="30" t="s">
        <v>65</v>
      </c>
      <c r="B10" s="1"/>
      <c r="C10" s="1"/>
      <c r="D10" s="1"/>
      <c r="E10" s="1"/>
    </row>
    <row r="11" spans="1:9">
      <c r="A11" s="2" t="s">
        <v>91</v>
      </c>
      <c r="B11" s="1"/>
      <c r="C11" s="1"/>
      <c r="D11" s="1"/>
      <c r="E11" s="1"/>
    </row>
  </sheetData>
  <mergeCells count="2">
    <mergeCell ref="A2:E2"/>
    <mergeCell ref="A3:A4"/>
  </mergeCells>
  <conditionalFormatting sqref="E9">
    <cfRule type="dataBar" priority="2">
      <dataBar>
        <cfvo type="min"/>
        <cfvo type="max"/>
        <color rgb="FFF2B2BA"/>
      </dataBar>
      <extLst>
        <ext xmlns:x14="http://schemas.microsoft.com/office/spreadsheetml/2009/9/main" uri="{B025F937-C7B1-47D3-B67F-A62EFF666E3E}">
          <x14:id>{10055F3D-6234-4B1F-8203-D53C8E898D3D}</x14:id>
        </ext>
      </extLst>
    </cfRule>
  </conditionalFormatting>
  <conditionalFormatting sqref="E5:E8">
    <cfRule type="dataBar" priority="1">
      <dataBar>
        <cfvo type="num" val="-2"/>
        <cfvo type="num" val="2"/>
        <color rgb="FFF2B2BA"/>
      </dataBar>
      <extLst>
        <ext xmlns:x14="http://schemas.microsoft.com/office/spreadsheetml/2009/9/main" uri="{B025F937-C7B1-47D3-B67F-A62EFF666E3E}">
          <x14:id>{1C6C5803-6046-42C3-91B9-BB63021E8F04}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055F3D-6234-4B1F-8203-D53C8E898D3D}">
            <x14:dataBar minLength="0" maxLength="100" gradient="0" axisPosition="middle">
              <x14:cfvo type="autoMin"/>
              <x14:cfvo type="autoMax"/>
              <x14:negativeFillColor rgb="FF9DC0DC"/>
              <x14:axisColor rgb="FF000000"/>
            </x14:dataBar>
          </x14:cfRule>
          <xm:sqref>E9</xm:sqref>
        </x14:conditionalFormatting>
        <x14:conditionalFormatting xmlns:xm="http://schemas.microsoft.com/office/excel/2006/main">
          <x14:cfRule type="dataBar" id="{1C6C5803-6046-42C3-91B9-BB63021E8F04}">
            <x14:dataBar minLength="0" maxLength="100" gradient="0" axisPosition="middle">
              <x14:cfvo type="num">
                <xm:f>-2</xm:f>
              </x14:cfvo>
              <x14:cfvo type="num">
                <xm:f>2</xm:f>
              </x14:cfvo>
              <x14:negativeFillColor rgb="FF9DC0DC"/>
              <x14:axisColor rgb="FF000000"/>
            </x14:dataBar>
          </x14:cfRule>
          <xm:sqref>E5:E8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view="pageBreakPreview" zoomScaleNormal="100" zoomScaleSheetLayoutView="100" workbookViewId="0"/>
  </sheetViews>
  <sheetFormatPr defaultRowHeight="15"/>
  <cols>
    <col min="1" max="1" width="29.42578125" customWidth="1"/>
    <col min="2" max="5" width="10.7109375" customWidth="1"/>
  </cols>
  <sheetData>
    <row r="2" spans="1:7">
      <c r="A2" s="53" t="s">
        <v>10</v>
      </c>
      <c r="B2" s="53"/>
      <c r="C2" s="53"/>
      <c r="D2" s="53"/>
      <c r="E2" s="53"/>
    </row>
    <row r="3" spans="1:7" ht="21">
      <c r="A3" s="56" t="s">
        <v>11</v>
      </c>
      <c r="B3" s="3" t="s">
        <v>67</v>
      </c>
      <c r="C3" s="3" t="s">
        <v>2</v>
      </c>
      <c r="D3" s="3" t="s">
        <v>68</v>
      </c>
      <c r="E3" s="4" t="s">
        <v>69</v>
      </c>
    </row>
    <row r="4" spans="1:7" ht="31.5">
      <c r="A4" s="57"/>
      <c r="B4" s="5" t="s">
        <v>3</v>
      </c>
      <c r="C4" s="5" t="s">
        <v>3</v>
      </c>
      <c r="D4" s="5" t="s">
        <v>3</v>
      </c>
      <c r="E4" s="5" t="s">
        <v>4</v>
      </c>
    </row>
    <row r="5" spans="1:7">
      <c r="A5" s="14" t="s">
        <v>73</v>
      </c>
      <c r="B5" s="15">
        <v>2.8</v>
      </c>
      <c r="C5" s="15">
        <v>2.2999999999999998</v>
      </c>
      <c r="D5" s="15">
        <v>2.1</v>
      </c>
      <c r="E5" s="15">
        <f t="shared" ref="E5:E15" si="0">D5-B5</f>
        <v>-0.69999999999999973</v>
      </c>
      <c r="G5" s="52"/>
    </row>
    <row r="6" spans="1:7">
      <c r="A6" s="16" t="s">
        <v>12</v>
      </c>
      <c r="B6" s="17">
        <v>2.7</v>
      </c>
      <c r="C6" s="17">
        <v>1.9</v>
      </c>
      <c r="D6" s="17">
        <v>1.7</v>
      </c>
      <c r="E6" s="17">
        <f t="shared" si="0"/>
        <v>-1.0000000000000002</v>
      </c>
      <c r="G6" s="52"/>
    </row>
    <row r="7" spans="1:7">
      <c r="A7" s="16" t="s">
        <v>13</v>
      </c>
      <c r="B7" s="17">
        <v>3</v>
      </c>
      <c r="C7" s="17">
        <v>2.9</v>
      </c>
      <c r="D7" s="17">
        <v>2.7</v>
      </c>
      <c r="E7" s="17">
        <f t="shared" si="0"/>
        <v>-0.29999999999999982</v>
      </c>
      <c r="G7" s="52"/>
    </row>
    <row r="8" spans="1:7">
      <c r="A8" s="14" t="s">
        <v>74</v>
      </c>
      <c r="B8" s="15">
        <v>3.3</v>
      </c>
      <c r="C8" s="15">
        <v>2.6</v>
      </c>
      <c r="D8" s="15">
        <v>2.4</v>
      </c>
      <c r="E8" s="15">
        <f t="shared" si="0"/>
        <v>-0.89999999999999991</v>
      </c>
      <c r="G8" s="52"/>
    </row>
    <row r="9" spans="1:7" ht="15" customHeight="1">
      <c r="A9" s="18" t="s">
        <v>75</v>
      </c>
      <c r="B9" s="17">
        <v>3.3</v>
      </c>
      <c r="C9" s="17">
        <v>2.7</v>
      </c>
      <c r="D9" s="17">
        <v>2.5</v>
      </c>
      <c r="E9" s="17">
        <f t="shared" si="0"/>
        <v>-0.79999999999999982</v>
      </c>
      <c r="G9" s="52"/>
    </row>
    <row r="10" spans="1:7">
      <c r="A10" s="16" t="s">
        <v>76</v>
      </c>
      <c r="B10" s="17">
        <v>3.5</v>
      </c>
      <c r="C10" s="17">
        <v>2.5</v>
      </c>
      <c r="D10" s="17">
        <v>1.8</v>
      </c>
      <c r="E10" s="17">
        <f t="shared" si="0"/>
        <v>-1.7</v>
      </c>
      <c r="G10" s="52"/>
    </row>
    <row r="11" spans="1:7">
      <c r="A11" s="14" t="s">
        <v>7</v>
      </c>
      <c r="B11" s="15">
        <v>3</v>
      </c>
      <c r="C11" s="15">
        <v>3.1</v>
      </c>
      <c r="D11" s="15">
        <v>2.4</v>
      </c>
      <c r="E11" s="15">
        <f t="shared" si="0"/>
        <v>-0.60000000000000009</v>
      </c>
      <c r="G11" s="52"/>
    </row>
    <row r="12" spans="1:7">
      <c r="A12" s="16" t="s">
        <v>14</v>
      </c>
      <c r="B12" s="17">
        <v>2.4</v>
      </c>
      <c r="C12" s="17">
        <v>2.2999999999999998</v>
      </c>
      <c r="D12" s="17">
        <v>2.2999999999999998</v>
      </c>
      <c r="E12" s="17">
        <f t="shared" si="0"/>
        <v>-0.10000000000000009</v>
      </c>
      <c r="G12" s="52"/>
    </row>
    <row r="13" spans="1:7">
      <c r="A13" s="16" t="s">
        <v>77</v>
      </c>
      <c r="B13" s="17">
        <v>3.5</v>
      </c>
      <c r="C13" s="17">
        <v>3.7</v>
      </c>
      <c r="D13" s="17">
        <v>2.5</v>
      </c>
      <c r="E13" s="17">
        <f t="shared" si="0"/>
        <v>-1</v>
      </c>
      <c r="G13" s="52"/>
    </row>
    <row r="14" spans="1:7">
      <c r="A14" s="14" t="s">
        <v>8</v>
      </c>
      <c r="B14" s="15">
        <v>2.8</v>
      </c>
      <c r="C14" s="15">
        <v>2.6</v>
      </c>
      <c r="D14" s="15">
        <v>2.2000000000000002</v>
      </c>
      <c r="E14" s="15">
        <f t="shared" si="0"/>
        <v>-0.59999999999999964</v>
      </c>
      <c r="G14" s="52"/>
    </row>
    <row r="15" spans="1:7">
      <c r="A15" s="16" t="s">
        <v>15</v>
      </c>
      <c r="B15" s="17">
        <v>2.8</v>
      </c>
      <c r="C15" s="17">
        <v>2.4</v>
      </c>
      <c r="D15" s="17">
        <v>2.4</v>
      </c>
      <c r="E15" s="17">
        <f t="shared" si="0"/>
        <v>-0.39999999999999991</v>
      </c>
      <c r="G15" s="52"/>
    </row>
    <row r="16" spans="1:7">
      <c r="A16" s="16" t="s">
        <v>78</v>
      </c>
      <c r="B16" s="19">
        <v>2.7</v>
      </c>
      <c r="C16" s="17">
        <v>3.1</v>
      </c>
      <c r="D16" s="19" t="s">
        <v>70</v>
      </c>
      <c r="E16" s="17">
        <v>-1</v>
      </c>
      <c r="G16" s="52"/>
    </row>
    <row r="17" spans="1:7">
      <c r="A17" s="14" t="s">
        <v>79</v>
      </c>
      <c r="B17" s="15">
        <v>3.8</v>
      </c>
      <c r="C17" s="15">
        <v>3.5</v>
      </c>
      <c r="D17" s="15">
        <v>2.9</v>
      </c>
      <c r="E17" s="15">
        <f t="shared" ref="E17:E23" si="1">D17-B17</f>
        <v>-0.89999999999999991</v>
      </c>
      <c r="G17" s="52"/>
    </row>
    <row r="18" spans="1:7">
      <c r="A18" s="16" t="s">
        <v>80</v>
      </c>
      <c r="B18" s="17">
        <v>3.6</v>
      </c>
      <c r="C18" s="17">
        <v>3.4</v>
      </c>
      <c r="D18" s="17">
        <v>2.6</v>
      </c>
      <c r="E18" s="17">
        <f t="shared" si="1"/>
        <v>-1</v>
      </c>
      <c r="G18" s="52"/>
    </row>
    <row r="19" spans="1:7">
      <c r="A19" s="16" t="s">
        <v>81</v>
      </c>
      <c r="B19" s="17">
        <v>4.5</v>
      </c>
      <c r="C19" s="17">
        <v>3.6</v>
      </c>
      <c r="D19" s="17">
        <v>4.0999999999999996</v>
      </c>
      <c r="E19" s="17">
        <f t="shared" si="1"/>
        <v>-0.40000000000000036</v>
      </c>
      <c r="G19" s="52"/>
    </row>
    <row r="20" spans="1:7">
      <c r="A20" s="14" t="s">
        <v>9</v>
      </c>
      <c r="B20" s="15">
        <v>4.0999999999999996</v>
      </c>
      <c r="C20" s="15">
        <v>2.6</v>
      </c>
      <c r="D20" s="15">
        <v>2</v>
      </c>
      <c r="E20" s="15">
        <f t="shared" si="1"/>
        <v>-2.0999999999999996</v>
      </c>
      <c r="G20" s="52"/>
    </row>
    <row r="21" spans="1:7">
      <c r="A21" s="16" t="s">
        <v>82</v>
      </c>
      <c r="B21" s="17">
        <v>4</v>
      </c>
      <c r="C21" s="17">
        <v>3.4</v>
      </c>
      <c r="D21" s="17">
        <v>2.6</v>
      </c>
      <c r="E21" s="17">
        <f t="shared" si="1"/>
        <v>-1.4</v>
      </c>
      <c r="G21" s="52"/>
    </row>
    <row r="22" spans="1:7">
      <c r="A22" s="16" t="s">
        <v>16</v>
      </c>
      <c r="B22" s="17">
        <v>4.0999999999999996</v>
      </c>
      <c r="C22" s="17">
        <v>2</v>
      </c>
      <c r="D22" s="17">
        <v>1.3</v>
      </c>
      <c r="E22" s="17">
        <f t="shared" si="1"/>
        <v>-2.8</v>
      </c>
      <c r="G22" s="52"/>
    </row>
    <row r="23" spans="1:7">
      <c r="A23" s="14" t="s">
        <v>83</v>
      </c>
      <c r="B23" s="15">
        <v>5.7</v>
      </c>
      <c r="C23" s="15">
        <v>4.5</v>
      </c>
      <c r="D23" s="15">
        <v>4.9000000000000004</v>
      </c>
      <c r="E23" s="15">
        <f t="shared" si="1"/>
        <v>-0.79999999999999982</v>
      </c>
      <c r="G23" s="52"/>
    </row>
    <row r="24" spans="1:7">
      <c r="A24" s="16" t="s">
        <v>17</v>
      </c>
      <c r="B24" s="50" t="s">
        <v>72</v>
      </c>
      <c r="C24" s="17">
        <v>4.7</v>
      </c>
      <c r="D24" s="17">
        <v>3.7</v>
      </c>
      <c r="E24" s="50" t="s">
        <v>72</v>
      </c>
      <c r="G24" s="52"/>
    </row>
    <row r="25" spans="1:7">
      <c r="A25" s="16" t="s">
        <v>84</v>
      </c>
      <c r="B25" s="50" t="s">
        <v>72</v>
      </c>
      <c r="C25" s="17">
        <v>4.2</v>
      </c>
      <c r="D25" s="19" t="s">
        <v>71</v>
      </c>
      <c r="E25" s="50" t="s">
        <v>72</v>
      </c>
      <c r="G25" s="52"/>
    </row>
    <row r="26" spans="1:7">
      <c r="A26" s="21" t="s">
        <v>85</v>
      </c>
      <c r="B26" s="22">
        <v>2.8</v>
      </c>
      <c r="C26" s="22">
        <v>2.6</v>
      </c>
      <c r="D26" s="23">
        <v>2.2000000000000002</v>
      </c>
      <c r="E26" s="22">
        <f>D26-B26</f>
        <v>-0.59999999999999964</v>
      </c>
      <c r="G26" s="52"/>
    </row>
    <row r="27" spans="1:7">
      <c r="A27" s="24" t="s">
        <v>18</v>
      </c>
      <c r="B27" s="15">
        <v>2.9</v>
      </c>
      <c r="C27" s="15">
        <v>2.5</v>
      </c>
      <c r="D27" s="15">
        <v>2.2999999999999998</v>
      </c>
      <c r="E27" s="15">
        <f>D27-B27</f>
        <v>-0.60000000000000009</v>
      </c>
      <c r="G27" s="52"/>
    </row>
    <row r="28" spans="1:7">
      <c r="A28" s="25" t="s">
        <v>86</v>
      </c>
      <c r="B28" s="22">
        <v>3.4</v>
      </c>
      <c r="C28" s="22">
        <v>3.1</v>
      </c>
      <c r="D28" s="22">
        <v>2.5</v>
      </c>
      <c r="E28" s="22">
        <f>D28-B28</f>
        <v>-0.89999999999999991</v>
      </c>
      <c r="G28" s="52"/>
    </row>
    <row r="29" spans="1:7">
      <c r="A29" s="20"/>
      <c r="B29" s="26"/>
      <c r="C29" s="27"/>
      <c r="D29" s="27"/>
      <c r="E29" s="28"/>
    </row>
    <row r="30" spans="1:7">
      <c r="A30" s="30" t="s">
        <v>65</v>
      </c>
      <c r="B30" s="30"/>
      <c r="C30" s="1"/>
      <c r="D30" s="1"/>
      <c r="E30" s="1"/>
    </row>
    <row r="31" spans="1:7">
      <c r="A31" s="2" t="s">
        <v>90</v>
      </c>
      <c r="B31" s="30"/>
      <c r="C31" s="1"/>
      <c r="D31" s="1"/>
      <c r="E31" s="1"/>
    </row>
    <row r="32" spans="1:7">
      <c r="A32" s="30" t="s">
        <v>62</v>
      </c>
      <c r="B32" s="30"/>
      <c r="C32" s="1"/>
      <c r="D32" s="1"/>
      <c r="E32" s="1"/>
    </row>
    <row r="33" spans="1:1">
      <c r="A33" s="30" t="s">
        <v>61</v>
      </c>
    </row>
  </sheetData>
  <mergeCells count="2">
    <mergeCell ref="A2:E2"/>
    <mergeCell ref="A3:A4"/>
  </mergeCells>
  <conditionalFormatting sqref="E29">
    <cfRule type="dataBar" priority="2">
      <dataBar>
        <cfvo type="min"/>
        <cfvo type="max"/>
        <color rgb="FFF2B2BA"/>
      </dataBar>
      <extLst>
        <ext xmlns:x14="http://schemas.microsoft.com/office/spreadsheetml/2009/9/main" uri="{B025F937-C7B1-47D3-B67F-A62EFF666E3E}">
          <x14:id>{157FBF09-E8BC-4D99-8D74-626822DB7FFE}</x14:id>
        </ext>
      </extLst>
    </cfRule>
  </conditionalFormatting>
  <conditionalFormatting sqref="E5:E23 E26:E28">
    <cfRule type="dataBar" priority="1">
      <dataBar>
        <cfvo type="num" val="-2"/>
        <cfvo type="num" val="2"/>
        <color rgb="FFF2B2BA"/>
      </dataBar>
      <extLst>
        <ext xmlns:x14="http://schemas.microsoft.com/office/spreadsheetml/2009/9/main" uri="{B025F937-C7B1-47D3-B67F-A62EFF666E3E}">
          <x14:id>{3BD676BA-3CFD-41C8-BCCC-4E56B6A0E056}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7FBF09-E8BC-4D99-8D74-626822DB7FFE}">
            <x14:dataBar minLength="0" maxLength="100" gradient="0" axisPosition="middle">
              <x14:cfvo type="autoMin"/>
              <x14:cfvo type="autoMax"/>
              <x14:negativeFillColor rgb="FF9DC0DC"/>
              <x14:axisColor rgb="FF000000"/>
            </x14:dataBar>
          </x14:cfRule>
          <xm:sqref>E29</xm:sqref>
        </x14:conditionalFormatting>
        <x14:conditionalFormatting xmlns:xm="http://schemas.microsoft.com/office/excel/2006/main">
          <x14:cfRule type="dataBar" id="{3BD676BA-3CFD-41C8-BCCC-4E56B6A0E056}">
            <x14:dataBar minLength="0" maxLength="100" gradient="0" axisPosition="middle">
              <x14:cfvo type="num">
                <xm:f>-2</xm:f>
              </x14:cfvo>
              <x14:cfvo type="num">
                <xm:f>2</xm:f>
              </x14:cfvo>
              <x14:negativeFillColor rgb="FF9DC0DC"/>
              <x14:axisColor rgb="FF000000"/>
            </x14:dataBar>
          </x14:cfRule>
          <xm:sqref>E5:E23 E26:E28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pane xSplit="1" ySplit="1" topLeftCell="B2" activePane="bottomRight" state="frozen"/>
      <selection activeCell="R23" sqref="R23"/>
      <selection pane="topRight" activeCell="R23" sqref="R23"/>
      <selection pane="bottomLeft" activeCell="R23" sqref="R23"/>
      <selection pane="bottomRight"/>
    </sheetView>
  </sheetViews>
  <sheetFormatPr defaultRowHeight="11.25"/>
  <cols>
    <col min="1" max="1" width="28" style="46" customWidth="1"/>
    <col min="2" max="2" width="58.5703125" style="34" customWidth="1"/>
    <col min="3" max="16384" width="9.140625" style="35"/>
  </cols>
  <sheetData>
    <row r="1" spans="1:2" s="31" customFormat="1">
      <c r="A1" s="31" t="s">
        <v>19</v>
      </c>
      <c r="B1" s="32"/>
    </row>
    <row r="2" spans="1:2">
      <c r="A2" s="33" t="s">
        <v>20</v>
      </c>
      <c r="B2" s="34" t="s">
        <v>21</v>
      </c>
    </row>
    <row r="3" spans="1:2" s="38" customFormat="1">
      <c r="A3" s="36" t="s">
        <v>22</v>
      </c>
      <c r="B3" s="37"/>
    </row>
    <row r="4" spans="1:2">
      <c r="A4" s="39" t="s">
        <v>23</v>
      </c>
      <c r="B4" s="34" t="s">
        <v>24</v>
      </c>
    </row>
    <row r="5" spans="1:2">
      <c r="A5" s="39" t="s">
        <v>25</v>
      </c>
      <c r="B5" s="40" t="s">
        <v>26</v>
      </c>
    </row>
    <row r="6" spans="1:2" ht="22.5">
      <c r="A6" s="41" t="s">
        <v>27</v>
      </c>
      <c r="B6" s="40" t="s">
        <v>28</v>
      </c>
    </row>
    <row r="7" spans="1:2">
      <c r="A7" s="41" t="s">
        <v>29</v>
      </c>
      <c r="B7" s="34" t="s">
        <v>30</v>
      </c>
    </row>
    <row r="8" spans="1:2">
      <c r="A8" s="41" t="s">
        <v>31</v>
      </c>
      <c r="B8" s="34" t="s">
        <v>32</v>
      </c>
    </row>
    <row r="9" spans="1:2">
      <c r="A9" s="41" t="s">
        <v>33</v>
      </c>
      <c r="B9" s="42" t="s">
        <v>66</v>
      </c>
    </row>
    <row r="10" spans="1:2" s="38" customFormat="1">
      <c r="A10" s="43" t="s">
        <v>34</v>
      </c>
      <c r="B10" s="37"/>
    </row>
    <row r="11" spans="1:2">
      <c r="A11" s="41" t="s">
        <v>35</v>
      </c>
      <c r="B11" s="44">
        <v>43342</v>
      </c>
    </row>
    <row r="12" spans="1:2">
      <c r="A12" s="41" t="s">
        <v>36</v>
      </c>
      <c r="B12" s="34" t="s">
        <v>64</v>
      </c>
    </row>
    <row r="13" spans="1:2">
      <c r="A13" s="41" t="s">
        <v>37</v>
      </c>
      <c r="B13" s="34" t="s">
        <v>38</v>
      </c>
    </row>
    <row r="14" spans="1:2" s="38" customFormat="1">
      <c r="A14" s="43" t="s">
        <v>39</v>
      </c>
      <c r="B14" s="37"/>
    </row>
    <row r="15" spans="1:2">
      <c r="A15" s="41" t="s">
        <v>40</v>
      </c>
      <c r="B15" s="34" t="s">
        <v>41</v>
      </c>
    </row>
    <row r="16" spans="1:2">
      <c r="A16" s="41" t="s">
        <v>42</v>
      </c>
    </row>
    <row r="17" spans="1:13" s="38" customFormat="1">
      <c r="A17" s="43" t="s">
        <v>43</v>
      </c>
      <c r="B17" s="37"/>
    </row>
    <row r="18" spans="1:13">
      <c r="A18" s="41" t="s">
        <v>44</v>
      </c>
      <c r="B18" s="34" t="s">
        <v>89</v>
      </c>
    </row>
    <row r="19" spans="1:13">
      <c r="A19" s="41" t="s">
        <v>45</v>
      </c>
    </row>
    <row r="20" spans="1:13" s="38" customFormat="1">
      <c r="A20" s="43" t="s">
        <v>46</v>
      </c>
      <c r="B20" s="37"/>
    </row>
    <row r="21" spans="1:13">
      <c r="A21" s="41" t="s">
        <v>47</v>
      </c>
    </row>
    <row r="22" spans="1:13">
      <c r="A22" s="41" t="s">
        <v>48</v>
      </c>
      <c r="B22" s="44"/>
    </row>
    <row r="23" spans="1:13">
      <c r="A23" s="41" t="s">
        <v>49</v>
      </c>
    </row>
    <row r="24" spans="1:13" s="38" customFormat="1">
      <c r="A24" s="43" t="s">
        <v>50</v>
      </c>
      <c r="B24" s="37"/>
    </row>
    <row r="25" spans="1:13">
      <c r="A25" s="41" t="s">
        <v>51</v>
      </c>
      <c r="B25" s="34" t="s">
        <v>52</v>
      </c>
      <c r="H25" s="45"/>
      <c r="I25" s="20"/>
      <c r="J25" s="12"/>
      <c r="K25" s="12"/>
      <c r="L25" s="12"/>
      <c r="M25" s="46"/>
    </row>
    <row r="26" spans="1:13">
      <c r="A26" s="41" t="s">
        <v>53</v>
      </c>
      <c r="B26" s="34" t="s">
        <v>54</v>
      </c>
      <c r="H26" s="45"/>
      <c r="I26" s="20"/>
      <c r="J26" s="12"/>
      <c r="K26" s="12"/>
      <c r="L26" s="12"/>
      <c r="M26" s="46"/>
    </row>
    <row r="27" spans="1:13">
      <c r="A27" s="41" t="s">
        <v>55</v>
      </c>
      <c r="B27" s="34" t="s">
        <v>56</v>
      </c>
      <c r="H27" s="45"/>
      <c r="I27" s="20"/>
      <c r="J27" s="12"/>
      <c r="K27" s="12"/>
      <c r="L27" s="12"/>
      <c r="M27" s="46"/>
    </row>
    <row r="28" spans="1:13">
      <c r="H28" s="45"/>
      <c r="I28" s="20"/>
      <c r="J28" s="12"/>
      <c r="K28" s="12"/>
      <c r="L28" s="12"/>
      <c r="M28" s="46"/>
    </row>
    <row r="29" spans="1:13">
      <c r="A29" s="41" t="s">
        <v>57</v>
      </c>
      <c r="B29" s="34" t="s">
        <v>58</v>
      </c>
      <c r="H29" s="45"/>
      <c r="I29" s="20"/>
      <c r="J29" s="12"/>
      <c r="K29" s="12"/>
      <c r="L29" s="12"/>
    </row>
    <row r="30" spans="1:13">
      <c r="A30" s="41" t="s">
        <v>59</v>
      </c>
      <c r="B30" s="34" t="s">
        <v>21</v>
      </c>
      <c r="H30" s="45"/>
      <c r="I30" s="20"/>
      <c r="J30" s="12"/>
      <c r="K30" s="12"/>
      <c r="L30" s="12"/>
    </row>
    <row r="31" spans="1:13">
      <c r="A31" s="41" t="s">
        <v>60</v>
      </c>
      <c r="B31" s="47" t="s">
        <v>63</v>
      </c>
      <c r="H31" s="45"/>
      <c r="I31" s="20"/>
      <c r="J31" s="29"/>
      <c r="K31" s="12"/>
      <c r="L31" s="29"/>
    </row>
    <row r="32" spans="1:13">
      <c r="B32" s="47"/>
      <c r="H32" s="45"/>
      <c r="I32" s="20"/>
      <c r="J32" s="12"/>
      <c r="K32" s="12"/>
      <c r="L32" s="29"/>
    </row>
    <row r="33" spans="2:12">
      <c r="B33" s="47"/>
      <c r="H33" s="45"/>
      <c r="I33" s="20"/>
      <c r="J33" s="12"/>
      <c r="K33" s="12"/>
      <c r="L33" s="12"/>
    </row>
    <row r="34" spans="2:12">
      <c r="B34" s="47"/>
      <c r="H34" s="45"/>
      <c r="I34" s="20"/>
      <c r="J34" s="12"/>
      <c r="K34" s="12"/>
      <c r="L34" s="12"/>
    </row>
    <row r="35" spans="2:12">
      <c r="B35" s="47"/>
      <c r="H35" s="45"/>
      <c r="I35" s="20"/>
      <c r="J35" s="12"/>
      <c r="K35" s="12"/>
      <c r="L35" s="12"/>
    </row>
    <row r="36" spans="2:12">
      <c r="H36" s="45"/>
      <c r="I36" s="20"/>
      <c r="J36" s="12"/>
      <c r="K36" s="12"/>
      <c r="L36" s="29"/>
    </row>
    <row r="37" spans="2:12">
      <c r="H37" s="45"/>
      <c r="I37" s="20"/>
      <c r="J37" s="12"/>
      <c r="K37" s="12"/>
      <c r="L37" s="12"/>
    </row>
    <row r="38" spans="2:12">
      <c r="H38" s="46"/>
      <c r="I38" s="46"/>
      <c r="J38" s="46"/>
      <c r="K38" s="46"/>
      <c r="L38" s="46"/>
    </row>
  </sheetData>
  <hyperlinks>
    <hyperlink ref="B5" r:id="rId1"/>
    <hyperlink ref="B6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 RA-National </vt:lpstr>
      <vt:lpstr>2. CapBal </vt:lpstr>
      <vt:lpstr>Metadata</vt:lpstr>
      <vt:lpstr>'1. RA-National '!Print_Area</vt:lpstr>
      <vt:lpstr>'2. CapBal '!Print_Area</vt:lpstr>
    </vt:vector>
  </TitlesOfParts>
  <Company>Department of Infrastructure &amp; Regional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 Samantha</dc:creator>
  <cp:lastModifiedBy>ADAMS Mari</cp:lastModifiedBy>
  <dcterms:created xsi:type="dcterms:W3CDTF">2017-11-23T04:50:25Z</dcterms:created>
  <dcterms:modified xsi:type="dcterms:W3CDTF">2018-10-18T03:30:40Z</dcterms:modified>
</cp:coreProperties>
</file>