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4.xml" ContentType="application/vnd.openxmlformats-officedocument.drawing+xml"/>
  <Override PartName="/xl/charts/chart18.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CY\"/>
    </mc:Choice>
  </mc:AlternateContent>
  <bookViews>
    <workbookView xWindow="90" yWindow="495" windowWidth="15165" windowHeight="9405" activeTab="1"/>
  </bookViews>
  <sheets>
    <sheet name="ExpNotes" sheetId="9" r:id="rId1"/>
    <sheet name="High_YTD" sheetId="8" r:id="rId2"/>
    <sheet name="AUS" sheetId="14" r:id="rId3"/>
    <sheet name="FOR" sheetId="17" r:id="rId4"/>
    <sheet name="Table_1" sheetId="6" r:id="rId5"/>
    <sheet name="Table_2" sheetId="5" r:id="rId6"/>
    <sheet name="Table_3" sheetId="4" r:id="rId7"/>
    <sheet name="Table_4" sheetId="1" r:id="rId8"/>
    <sheet name="Table_5" sheetId="2" r:id="rId9"/>
    <sheet name="Table_6" sheetId="3" r:id="rId10"/>
    <sheet name="Table_7" sheetId="13" r:id="rId11"/>
  </sheets>
  <externalReferences>
    <externalReference r:id="rId12"/>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AUS!$B$3:$G$65</definedName>
    <definedName name="_xlnm.Print_Area" localSheetId="3">FOR!$B$2:$L$48</definedName>
    <definedName name="_xlnm.Print_Area" localSheetId="1">High_YTD!$B$2:$H$173</definedName>
    <definedName name="_xlnm.Print_Area" localSheetId="4">Table_1!$A$1:$I$150</definedName>
    <definedName name="_xlnm.Print_Area" localSheetId="5">Table_2!$A$1:$P$165</definedName>
    <definedName name="_xlnm.Print_Area" localSheetId="6">Table_3!$A$1:$K$145</definedName>
    <definedName name="_xlnm.Print_Area" localSheetId="7">Table_4!$A$1:$N$72</definedName>
    <definedName name="_xlnm.Print_Area" localSheetId="8">Table_5!$A$1:$Q$325</definedName>
    <definedName name="_xlnm.Print_Area" localSheetId="9">Table_6!$B$1:$E$31</definedName>
    <definedName name="_xlnm.Print_Area" localSheetId="10">Table_7!$B$3:$T$35</definedName>
    <definedName name="_xlnm.Print_Titles" localSheetId="4">Table_1!$1:$5</definedName>
    <definedName name="_xlnm.Print_Titles" localSheetId="5">Table_2!$1:$5</definedName>
    <definedName name="_xlnm.Print_Titles" localSheetId="6">Table_3!$1:$5</definedName>
    <definedName name="_xlnm.Print_Titles" localSheetId="8">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8" i="3" l="1"/>
  <c r="E10" i="3" l="1"/>
  <c r="F24" i="13" l="1"/>
  <c r="P24" i="13" l="1"/>
  <c r="Q24" i="13"/>
  <c r="R24" i="13"/>
  <c r="D24" i="13"/>
  <c r="E24" i="13"/>
  <c r="G24" i="13"/>
  <c r="H24" i="13"/>
  <c r="I24" i="13"/>
  <c r="J24" i="13"/>
  <c r="K24" i="13"/>
  <c r="L24" i="13"/>
  <c r="M24" i="13"/>
  <c r="T24" i="13"/>
  <c r="O24" i="13"/>
  <c r="C24" i="13"/>
</calcChain>
</file>

<file path=xl/sharedStrings.xml><?xml version="1.0" encoding="utf-8"?>
<sst xmlns="http://schemas.openxmlformats.org/spreadsheetml/2006/main" count="2652" uniqueCount="496">
  <si>
    <t>Passenger</t>
  </si>
  <si>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</si>
  <si>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</si>
  <si>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</si>
  <si>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</si>
  <si>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</si>
  <si>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</si>
  <si>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</si>
  <si>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</si>
  <si>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</si>
  <si>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</si>
  <si>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</si>
  <si>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</si>
  <si>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</si>
  <si>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</si>
  <si>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</si>
  <si>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</si>
  <si>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</si>
  <si>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</si>
  <si>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</si>
  <si>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</si>
  <si>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</si>
  <si>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</si>
  <si>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</si>
  <si>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</si>
  <si>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</si>
  <si>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</si>
  <si>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</si>
  <si>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</si>
  <si>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</si>
  <si>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</si>
  <si>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</si>
  <si>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</si>
  <si>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</si>
  <si>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</si>
  <si>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</si>
  <si>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</si>
  <si>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</si>
  <si>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</si>
  <si>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</si>
  <si>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</si>
  <si>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</si>
  <si>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</si>
  <si>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</si>
  <si>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</si>
  <si>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</si>
  <si>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</si>
  <si>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</si>
  <si>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</si>
  <si>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Norfolk Island</t>
  </si>
  <si>
    <t>Perth</t>
  </si>
  <si>
    <t>Johannesburg</t>
  </si>
  <si>
    <t>Sydney</t>
  </si>
  <si>
    <t>Apia</t>
  </si>
  <si>
    <t>Louisville</t>
  </si>
  <si>
    <t>San Francisco</t>
  </si>
  <si>
    <t>Santiago</t>
  </si>
  <si>
    <t>Tongatapu</t>
  </si>
  <si>
    <t>Vancouver</t>
  </si>
  <si>
    <t>Australia</t>
  </si>
  <si>
    <t>City Pair Route</t>
  </si>
  <si>
    <t>Brisbane/Cairns</t>
  </si>
  <si>
    <t>TOTAL</t>
  </si>
  <si>
    <t>Notes:</t>
  </si>
  <si>
    <t>(%)</t>
  </si>
  <si>
    <t>(%) of</t>
  </si>
  <si>
    <t>Change</t>
  </si>
  <si>
    <t>Freight (Tonnes)</t>
  </si>
  <si>
    <t>Aircraft Movements</t>
  </si>
  <si>
    <t>..</t>
  </si>
  <si>
    <t>-</t>
  </si>
  <si>
    <t>Scheduled Operator</t>
  </si>
  <si>
    <t>Service to/from</t>
  </si>
  <si>
    <t>No. of</t>
  </si>
  <si>
    <t>Pax</t>
  </si>
  <si>
    <t>Seats</t>
  </si>
  <si>
    <t>Seat</t>
  </si>
  <si>
    <t>Flights</t>
  </si>
  <si>
    <t>Carried</t>
  </si>
  <si>
    <t>Available</t>
  </si>
  <si>
    <t>Utilisation %</t>
  </si>
  <si>
    <t>New Caledonia</t>
  </si>
  <si>
    <t>Air Canada</t>
  </si>
  <si>
    <t>Canada</t>
  </si>
  <si>
    <t>Air China</t>
  </si>
  <si>
    <t>China</t>
  </si>
  <si>
    <t>Air New Zealand</t>
  </si>
  <si>
    <t>New Zealand</t>
  </si>
  <si>
    <t>Papua New Guinea</t>
  </si>
  <si>
    <t>Fiji</t>
  </si>
  <si>
    <t>Indonesia</t>
  </si>
  <si>
    <t>Vanuatu</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</si>
  <si>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</si>
  <si>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</si>
  <si>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</si>
  <si>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</si>
  <si>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</si>
  <si>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</si>
  <si>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</si>
  <si>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</si>
  <si>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</si>
  <si>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</si>
  <si>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</si>
  <si>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</si>
  <si>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</si>
  <si>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</si>
  <si>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</si>
  <si>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</si>
  <si>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</si>
  <si>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</si>
  <si>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</si>
  <si>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</si>
  <si>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</si>
  <si>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</si>
  <si>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</si>
  <si>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</si>
  <si>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</si>
  <si>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Brunei</t>
  </si>
  <si>
    <t>Singapore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</si>
  <si>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</si>
  <si>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</si>
  <si>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</si>
  <si>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</si>
  <si>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</si>
  <si>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</si>
  <si>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</si>
  <si>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</si>
  <si>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</si>
  <si>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</si>
  <si>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</si>
  <si>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</si>
  <si>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</si>
  <si>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</si>
  <si>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</si>
  <si>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</si>
  <si>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Available Seats</t>
  </si>
  <si>
    <t>Mail (tonnes)</t>
  </si>
  <si>
    <t>Airport</t>
  </si>
  <si>
    <t>Growth compared to</t>
  </si>
  <si>
    <t>May</t>
  </si>
  <si>
    <t>Jun</t>
  </si>
  <si>
    <t>Jul</t>
  </si>
  <si>
    <t>Aug</t>
  </si>
  <si>
    <t>Sep</t>
  </si>
  <si>
    <t>Oct</t>
  </si>
  <si>
    <t>Nov</t>
  </si>
  <si>
    <t>Dec</t>
  </si>
  <si>
    <t>Jan</t>
  </si>
  <si>
    <t>Feb</t>
  </si>
  <si>
    <t>Mar</t>
  </si>
  <si>
    <t>Apr</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</si>
  <si>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</si>
  <si>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</si>
  <si>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</si>
  <si>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</si>
  <si>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</si>
  <si>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</si>
  <si>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</si>
  <si>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</si>
  <si>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</si>
  <si>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</si>
  <si>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</si>
  <si>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</si>
  <si>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</si>
  <si>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</si>
  <si>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</si>
  <si>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</si>
  <si>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</si>
  <si>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</si>
  <si>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</si>
  <si>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Some airlines (generally, dedicated freighter operators) operate scheduled services into Australia but operate non-scheduled services out of Australia and therefore outbound activity is not recorded in this data collection.</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</si>
  <si>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</si>
  <si>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</si>
  <si>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Table 3 shows figures for the country of service (or route) for each airline and therefore may not equate to the data in Tables 1 and 2.  For example, the British Airways UK service identified in Table 3 could include passengers uplifted or discharged in Singapore or Thailand as well as the UK; these passengers would be shown individually under those countries in Tables 1 and 2.  The difference in treatment of data between Tables 1 and 2 and Table 3 is necessary in order to work out a meaningful Seat Utilisation figure for Table 3.</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</si>
  <si>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</si>
  <si>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</si>
  <si>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</si>
  <si>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</si>
  <si>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</si>
  <si>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</si>
  <si>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</si>
  <si>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</si>
  <si>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</si>
  <si>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</si>
  <si>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</si>
  <si>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</si>
  <si>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</si>
  <si>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</si>
  <si>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</si>
  <si>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</si>
  <si>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</si>
  <si>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</si>
  <si>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</si>
  <si>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</si>
  <si>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</si>
  <si>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</si>
  <si>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</si>
  <si>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</si>
  <si>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</si>
  <si>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</si>
  <si>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</si>
  <si>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</si>
  <si>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</si>
  <si>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</si>
  <si>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</si>
  <si>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</si>
  <si>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</si>
  <si>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</si>
  <si>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Table 5 - shows uplift/discharge passenger and freight data for city pairs with same flight number international flight connections.</t>
  </si>
  <si>
    <t xml:space="preserve"> </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</si>
  <si>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</si>
  <si>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</si>
  <si>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</si>
  <si>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</si>
  <si>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</si>
  <si>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</si>
  <si>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 For July 2000 and onwards: All passengers paying any fare (frequent flyer redemption passengers are regarded as revenue passengers). In most cases, Revenue Passengers will now include all passengers excluding Free Of Charge passengers and positioning crew.</t>
  </si>
  <si>
    <t>- To December 1999: The aggregate of all passengers paying 25% or more of the standard air fare (as defined by ICAO).</t>
  </si>
  <si>
    <t>- January 2000 to June 2000: Transition period.</t>
  </si>
  <si>
    <t>- Prior to January 2003: Uplift/Discharge within Qantas Airways' international network.</t>
  </si>
  <si>
    <t>- For January 2003 and onwards: Uplift/Discharge within flight number - as per the standard definition.</t>
  </si>
  <si>
    <t>- 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</si>
  <si>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 Country of Service data (Table 3) - no change, as the Uplift/Discharge definition is not applicable to classifying the country of service.</t>
  </si>
  <si>
    <t>- Australian International Airports (Table 4) - there may be a shift of traffic to the major airports.</t>
  </si>
  <si>
    <t xml:space="preserve">- City Pairs (Table 5) - There will be a shift in traffic to cities such as Singapore which are used as hubs and away from cities such as Paris, Frankfurt and Rome which previously received traffic channelled through hubs. The total volume of traffic is not affected. </t>
  </si>
  <si>
    <t>-   nil or zero</t>
  </si>
  <si>
    <t>..   not applicable</t>
  </si>
  <si>
    <t>India</t>
  </si>
  <si>
    <t>Movements</t>
  </si>
  <si>
    <t>Year</t>
  </si>
  <si>
    <t>United Parcel Service</t>
  </si>
  <si>
    <t>Cook Islands</t>
  </si>
  <si>
    <t>Rarotonga</t>
  </si>
  <si>
    <t>Freighters</t>
  </si>
  <si>
    <t>32S</t>
  </si>
  <si>
    <t>330</t>
  </si>
  <si>
    <t>340</t>
  </si>
  <si>
    <t>737</t>
  </si>
  <si>
    <t>747</t>
  </si>
  <si>
    <t>767</t>
  </si>
  <si>
    <t>777</t>
  </si>
  <si>
    <t>74F</t>
  </si>
  <si>
    <t>M1F</t>
  </si>
  <si>
    <t>All Types</t>
  </si>
  <si>
    <t>NOTE:</t>
  </si>
  <si>
    <t>Aircraft Types (all series)</t>
  </si>
  <si>
    <t>Airbus</t>
  </si>
  <si>
    <t>Boeing</t>
  </si>
  <si>
    <t>McDonnell Douglas</t>
  </si>
  <si>
    <t>Fokker</t>
  </si>
  <si>
    <t>QF</t>
  </si>
  <si>
    <t>SQ</t>
  </si>
  <si>
    <t>NZ</t>
  </si>
  <si>
    <t>MH</t>
  </si>
  <si>
    <t>EK</t>
  </si>
  <si>
    <t>CX</t>
  </si>
  <si>
    <t>TG</t>
  </si>
  <si>
    <t>GA</t>
  </si>
  <si>
    <t>Passengers carried</t>
  </si>
  <si>
    <t>Data for chart III</t>
  </si>
  <si>
    <t>SQ - Singapore Airlines</t>
  </si>
  <si>
    <t>TG - Thai Airways</t>
  </si>
  <si>
    <t>MH - Malaysia Airlines</t>
  </si>
  <si>
    <t>CX - Cathay Pacific Airways</t>
  </si>
  <si>
    <t>NZ - Air New Zealand</t>
  </si>
  <si>
    <t>EK - Emirates</t>
  </si>
  <si>
    <t>QF - Qantas Airways</t>
  </si>
  <si>
    <t>Toronto</t>
  </si>
  <si>
    <t>DH8</t>
  </si>
  <si>
    <t>Jetstar</t>
  </si>
  <si>
    <t>Asiana Airlines</t>
  </si>
  <si>
    <t>Chart II       Total International Passengers Carried (millions) - By Month</t>
  </si>
  <si>
    <t xml:space="preserve">Table V       Summary Statistics   </t>
  </si>
  <si>
    <t xml:space="preserve">TABLE 6       INTERNATIONAL AIRLINES OWN STOPOVER REVENUE PASSENGERS,   </t>
  </si>
  <si>
    <t>These figures only cover scheduled operations of the airlines listed in this publication. Charter/ferry operations are not included.</t>
  </si>
  <si>
    <t>Passenger Aircraft</t>
  </si>
  <si>
    <t>This publication continues the series of publications on a calendar year basis presenting statistical Information on the scheduled operations of international airlines operating into/out of Australia.</t>
  </si>
  <si>
    <t>Abu Dhabi</t>
  </si>
  <si>
    <t>JQ</t>
  </si>
  <si>
    <t>JQ - Jetstar</t>
  </si>
  <si>
    <t>The Bureau of Infrastructure,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</si>
  <si>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Espiritu Santo</t>
  </si>
  <si>
    <t>380</t>
  </si>
  <si>
    <t>73F</t>
  </si>
  <si>
    <t>AirAsia X</t>
  </si>
  <si>
    <t>Etihad Airways</t>
  </si>
  <si>
    <t>Japan Airlines</t>
  </si>
  <si>
    <t>Pacific Air Express</t>
  </si>
  <si>
    <t>Royal Brunei Airlines</t>
  </si>
  <si>
    <t>&gt;999.9</t>
  </si>
  <si>
    <t xml:space="preserve">The information on Traffic On Board is derived from the uplift/discharge data used to produce the main Tables in this publication. </t>
  </si>
  <si>
    <t>Table VI       Traffic on Board Passenger Movements, Flights and Seats at Australian</t>
  </si>
  <si>
    <t>International Airports - Scheduled International Passenger Services</t>
  </si>
  <si>
    <t>First/Last port of call *</t>
  </si>
  <si>
    <t>Country *</t>
  </si>
  <si>
    <t>* First country/port of call for departures from Australia or last country/port of call for arrivals to Australia.</t>
  </si>
  <si>
    <t>* First port of call for arrivals to Australia or last port of call for departures from Australia.</t>
  </si>
  <si>
    <t>Gold Coast</t>
  </si>
  <si>
    <t>Please see notes on page 14 as well.</t>
  </si>
  <si>
    <t xml:space="preserve">Table VII       Traffic on Board Passenger Movements, Flights and </t>
  </si>
  <si>
    <t xml:space="preserve">Table VIII        Traffic on Board Passenger Movements, Flights and </t>
  </si>
  <si>
    <t>Hong Kong (SAR)</t>
  </si>
  <si>
    <t>76F</t>
  </si>
  <si>
    <t>D7</t>
  </si>
  <si>
    <t>Indonesia AirAsia</t>
  </si>
  <si>
    <t>Macau</t>
  </si>
  <si>
    <t>Qatar</t>
  </si>
  <si>
    <t>Tasman Cargo Airlines</t>
  </si>
  <si>
    <t>Kota Kinabalu</t>
  </si>
  <si>
    <t>Dallas</t>
  </si>
  <si>
    <t>D7 - AirAsia X</t>
  </si>
  <si>
    <t>Bombardier</t>
  </si>
  <si>
    <t>Delta Air Lines</t>
  </si>
  <si>
    <t>Jetstar Asia</t>
  </si>
  <si>
    <t>Qatar Airways</t>
  </si>
  <si>
    <t>Solomon Airlines</t>
  </si>
  <si>
    <t>Nanjing</t>
  </si>
  <si>
    <t>75F</t>
  </si>
  <si>
    <t>32S (319, 320, 321)</t>
  </si>
  <si>
    <t>Air Vanuatu</t>
  </si>
  <si>
    <t>Doha</t>
  </si>
  <si>
    <t>Shenzhen</t>
  </si>
  <si>
    <t>Virgin Australia</t>
  </si>
  <si>
    <t>Air Niugini</t>
  </si>
  <si>
    <t>Share of All Types</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</si>
  <si>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</si>
  <si>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</si>
  <si>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</si>
  <si>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</si>
  <si>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The total number of flights, passenger movements and seats shown correspond to total passenger services reported in Table 3.</t>
  </si>
  <si>
    <t>Sunshine Coast</t>
  </si>
  <si>
    <t>Vietnam Airlines</t>
  </si>
  <si>
    <t>Chongqing</t>
  </si>
  <si>
    <t>Air Mauritius</t>
  </si>
  <si>
    <t>Silk Air</t>
  </si>
  <si>
    <t>Chengdu</t>
  </si>
  <si>
    <t>Polar Air Cargo</t>
  </si>
  <si>
    <t>VA</t>
  </si>
  <si>
    <t>VA - Virgin Australia</t>
  </si>
  <si>
    <t>Fiji Airways</t>
  </si>
  <si>
    <t>Hainan Airlines</t>
  </si>
  <si>
    <t>Air India</t>
  </si>
  <si>
    <t>Sichuan Airlines</t>
  </si>
  <si>
    <t>787</t>
  </si>
  <si>
    <t>New Delhi</t>
  </si>
  <si>
    <t>Zhengzhou</t>
  </si>
  <si>
    <t>Bahrain</t>
  </si>
  <si>
    <t>Suva</t>
  </si>
  <si>
    <t>Please refer to explanatory notes - paragraphs 4, 5, and 7 in particular.</t>
  </si>
  <si>
    <t>Seat Factors shown in this table:</t>
  </si>
  <si>
    <t>Cebu Pacific Air</t>
  </si>
  <si>
    <t>Nauru Airlines</t>
  </si>
  <si>
    <t>Port Hedland</t>
  </si>
  <si>
    <t>Qingdao</t>
  </si>
  <si>
    <t>EY</t>
  </si>
  <si>
    <t>EY - Etihad Airways</t>
  </si>
  <si>
    <t>Townsville</t>
  </si>
  <si>
    <t>Air Caledonie International</t>
  </si>
  <si>
    <t>All Nippon Airways</t>
  </si>
  <si>
    <t>American Airlines</t>
  </si>
  <si>
    <t>Malindo Air</t>
  </si>
  <si>
    <t>Xiamen Airlines</t>
  </si>
  <si>
    <t>Wuhan</t>
  </si>
  <si>
    <t>Fuzhou</t>
  </si>
  <si>
    <t>Xiamen</t>
  </si>
  <si>
    <t>Xi'an</t>
  </si>
  <si>
    <t>77F</t>
  </si>
  <si>
    <t>Tigerair Australia</t>
  </si>
  <si>
    <t>33F</t>
  </si>
  <si>
    <t>33F/73F/75F/77F</t>
  </si>
  <si>
    <t>CZ</t>
  </si>
  <si>
    <t>CZ - China Southern Airlines</t>
  </si>
  <si>
    <t>Canberra</t>
  </si>
  <si>
    <t>Beijing Capital Airlines</t>
  </si>
  <si>
    <t>Changsha</t>
  </si>
  <si>
    <t>Lanzhou</t>
  </si>
  <si>
    <t>Shenyang</t>
  </si>
  <si>
    <t>Taiyuan</t>
  </si>
  <si>
    <t>Hangzhou</t>
  </si>
  <si>
    <t>Kunming</t>
  </si>
  <si>
    <t>uplift/discharge traffic only. All other airlines report uplift/discharge traffic only. Currently, there are no other airlines operating via Australia, and</t>
  </si>
  <si>
    <t>therefore uplift/discharge traffic is the same as total traffic into and ex Australia for all other airlines.</t>
  </si>
  <si>
    <t xml:space="preserve">total carried into and out of Australia. </t>
  </si>
  <si>
    <t>Batik Air Indonesia</t>
  </si>
  <si>
    <t>LATAM Airlines</t>
  </si>
  <si>
    <t>Guiyang</t>
  </si>
  <si>
    <t>Hanoi</t>
  </si>
  <si>
    <t>(a) Scheduled services recommenced September 2016.</t>
  </si>
  <si>
    <t>Scoot Tigerair</t>
  </si>
  <si>
    <t>Sri Lanka</t>
  </si>
  <si>
    <t>SriLankan Airlines</t>
  </si>
  <si>
    <t>Tianjin Airlines</t>
  </si>
  <si>
    <t>Toowoomba Wellcamp</t>
  </si>
  <si>
    <t>Colombo</t>
  </si>
  <si>
    <t>Luzon Island</t>
  </si>
  <si>
    <t>Other</t>
  </si>
  <si>
    <t>Other:</t>
  </si>
  <si>
    <t>Macau (SAR)</t>
  </si>
  <si>
    <t>Changchun</t>
  </si>
  <si>
    <t>Haikou</t>
  </si>
  <si>
    <t>Houston</t>
  </si>
  <si>
    <t>Surabaya</t>
  </si>
  <si>
    <t>Tianjin</t>
  </si>
  <si>
    <t>Sydney/Canberra</t>
  </si>
  <si>
    <t>Canberra (a)</t>
  </si>
  <si>
    <t>GA - Garuda Indonesia</t>
  </si>
  <si>
    <t>Please refer to explanatory notes - paragraphs 3 and 8 in particular.</t>
  </si>
  <si>
    <t>2018/17</t>
  </si>
  <si>
    <t>Avalon</t>
  </si>
  <si>
    <t>Newcastle</t>
  </si>
  <si>
    <t>The information on Traffic On Board is derived from the uplift/discharge data used to produce the main Tables in this publication. The figures above include some adjustments. The data shown here covers non-stop international connections only - it does not include movements between Australian airports.</t>
  </si>
  <si>
    <t>TABLE 7       TOTAL AIRCRAFT MOVEMENTS AT AUSTRALIAN INTERNATIONAL AIRPORTS BY AIRCRAFT TYPES: Year ended December 2018</t>
  </si>
  <si>
    <t>757</t>
  </si>
  <si>
    <t xml:space="preserve">Traffic shown in this table for AirAsia X, China Airlines, Emirates, Qantas Airways and Singapore Airlines will differ from traffic shown in </t>
  </si>
  <si>
    <t xml:space="preserve">Tables 1 and 2 because of the inclusion in this table of total traffic into and ex Australia (for seat factor purposes) whereas Tables 1 and 2 include </t>
  </si>
  <si>
    <t>TABLE 1       SCHEDULED INTERNATIONAL AIR TRAFFIC TO AND FROM AUSTRALIA: Year ended December 2018</t>
  </si>
  <si>
    <t>TABLE 2       SCHEDULED OPERATOR MARKET SHARES AND GROWTH: Year ended December</t>
  </si>
  <si>
    <t>AUSTRALIAN CITY PAIRS:  Year ended December 2018</t>
  </si>
  <si>
    <t>Kuching</t>
  </si>
  <si>
    <t>Medan</t>
  </si>
  <si>
    <t>Sapporo</t>
  </si>
  <si>
    <t>Gold Coast/Cairns</t>
  </si>
  <si>
    <t>TABLE 4       SCHEDULED INTERNATIONAL AIRPORT TRAFFIC AND AIRCRAFT MOVEMENTS: Year ended December</t>
  </si>
  <si>
    <t>Avalon (b)</t>
  </si>
  <si>
    <t>(b) Scheduled passenger services commenced December 2018.</t>
  </si>
  <si>
    <t>Townsville (c)</t>
  </si>
  <si>
    <t>Sunshine Coast (d)</t>
  </si>
  <si>
    <t>(c) Scheduled services ceased September 2018.</t>
  </si>
  <si>
    <t>(d) Seasonal services only.</t>
  </si>
  <si>
    <t>Norfolk Island (f)</t>
  </si>
  <si>
    <t>Newcastle (e)</t>
  </si>
  <si>
    <t>(f) Scheduled services ceased May 2017.</t>
  </si>
  <si>
    <t>(e) Scheduled services recommenced November 2018.</t>
  </si>
  <si>
    <t>Please refer to explanatory notes - paragraphs 3, 6 and 13 in particular.</t>
  </si>
  <si>
    <t>(a) Services commenced May 2018.</t>
  </si>
  <si>
    <t>(b) Services ceased October 2018.</t>
  </si>
  <si>
    <t>(c) Seasonal services recommenced December 2017 and ceased January 2018.</t>
  </si>
  <si>
    <t>(d) Scheduled services commenced late March 2018.</t>
  </si>
  <si>
    <t>Donghai Airlines (a)</t>
  </si>
  <si>
    <t>Hong Kong Airlines (b)</t>
  </si>
  <si>
    <t>Jin Air (c)</t>
  </si>
  <si>
    <t>Samoa Airways (d)</t>
  </si>
  <si>
    <t>(a) Services commenced June 2017.</t>
  </si>
  <si>
    <t>(b) Services commenced May 2018.</t>
  </si>
  <si>
    <t>(c) Services ceased October 2018.</t>
  </si>
  <si>
    <t>(d) Seasonal services operated from December 2016 to February 2017 and December 2017 to January 2018.</t>
  </si>
  <si>
    <t>(e) Scheduled services commenced late March 2018.</t>
  </si>
  <si>
    <t>(f) Operated as Scoot to 24 July 2017 and as Scoot Tigerair from 25 July 2017.</t>
  </si>
  <si>
    <t>(g) Services recommenced October 2017.</t>
  </si>
  <si>
    <t>(h) Services commenced November 2017.</t>
  </si>
  <si>
    <t>(i) Services ceased November 2017.</t>
  </si>
  <si>
    <t>Batik Air Indonesia (a)</t>
  </si>
  <si>
    <t>Donghai Airlines (b)</t>
  </si>
  <si>
    <t>Hong Kong Airlines (c)</t>
  </si>
  <si>
    <t>Jin Air (d)</t>
  </si>
  <si>
    <t>Samoa Airways (e)</t>
  </si>
  <si>
    <t>Scoot (f)</t>
  </si>
  <si>
    <t>Scoot Tigerair (f)</t>
  </si>
  <si>
    <t>SriLankan Airlines (g)</t>
  </si>
  <si>
    <t>Tianjin Airlines (h)</t>
  </si>
  <si>
    <t>Virgin Samoa (i)</t>
  </si>
  <si>
    <t>(b) Freight flights only.</t>
  </si>
  <si>
    <t>(d) Seasonal services recommenced December 2017 and ceased January 2018.</t>
  </si>
  <si>
    <t>Federal Express Corporation (b)</t>
  </si>
  <si>
    <t>Pacific Air Express (b)</t>
  </si>
  <si>
    <t>Polar Air Cargo (b)</t>
  </si>
  <si>
    <t>Tasman Cargo Airlines (b)</t>
  </si>
  <si>
    <t>United Parcel Service (b)</t>
  </si>
  <si>
    <t>TABLE 3       AIRLINE PASSENGER CAPACITY AND UTILISATION TO AND FROM AUSTRALIA BY OPERATOR: Year ended December 2018</t>
  </si>
  <si>
    <t>TABLE 5       SCHEDULED INTERNATIONAL TRAFFIC BY CITY PAIRS: Year ended December</t>
  </si>
  <si>
    <t xml:space="preserve">Passenger numbers used here for AirAsia X, China Airlines, Emirates, Qantas Airways and Singapore Airlines are </t>
  </si>
  <si>
    <t>December 2016</t>
  </si>
  <si>
    <t>December 2017</t>
  </si>
  <si>
    <t>December 2018</t>
  </si>
  <si>
    <t>YEAR ENDED DECEMBER 2018</t>
  </si>
  <si>
    <t>Chart I       Total International Passengers Carried (millions) - Years ended December</t>
  </si>
  <si>
    <t xml:space="preserve">Chart III       International Passengers by Major Airlines - Years ended December </t>
  </si>
  <si>
    <t>Top 10 in 2018</t>
  </si>
  <si>
    <t>Top 10 in 2013</t>
  </si>
  <si>
    <t>Top 10 in 2008</t>
  </si>
  <si>
    <t>2017</t>
  </si>
  <si>
    <t>2016</t>
  </si>
  <si>
    <t>2018</t>
  </si>
  <si>
    <t>2013</t>
  </si>
  <si>
    <t>2008</t>
  </si>
  <si>
    <t>2009</t>
  </si>
  <si>
    <t>2010</t>
  </si>
  <si>
    <t>2011</t>
  </si>
  <si>
    <t>2012</t>
  </si>
  <si>
    <t>2014</t>
  </si>
  <si>
    <t>2015</t>
  </si>
  <si>
    <t>YE Dec 2017</t>
  </si>
  <si>
    <t>YE Dec 2018</t>
  </si>
  <si>
    <t xml:space="preserve">Chart IV       Share of Operated Seats at Australian International Airports - 2018   </t>
  </si>
  <si>
    <t xml:space="preserve">Seats on Non-Stop Passenger Services By Country - 2018   </t>
  </si>
  <si>
    <t xml:space="preserve">Seats on Non-Stop Passenger Services By City - 2018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</si>
</sst>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69" formatCode="0.0%"/>
    <numFmt numFmtId="170" formatCode="0.000"/>
    <numFmt numFmtId="171" formatCode="mmmm\ yyyy"/>
    <numFmt numFmtId="172" formatCode="mmmm\ yy"/>
  </numFmts>
  <fonts count="35" x14ac:knownFonts="1">
    <font>
      <sz val="10"/>
      <name val="Arial"/>
    </font>
    <font>
      <sz val="10"/>
      <name val="Arial"/>
      <family val="2"/>
    </font>
    <font>
      <b/>
      <sz val="10"/>
      <name val="Arial"/>
      <family val="2"/>
    </font>
    <font>
      <sz val="12"/>
      <name val="Times New Roman"/>
      <family val="1"/>
    </font>
    <font>
      <sz val="8"/>
      <name val="Arial"/>
      <family val="2"/>
    </font>
    <font>
      <sz val="10"/>
      <name val="MS Sans Serif"/>
      <family val="2"/>
    </font>
    <font>
      <sz val="12"/>
      <name val="Times New Roman"/>
      <family val="1"/>
    </font>
    <font>
      <sz val="10"/>
      <color rgb="FF333333"/>
      <name val="Verdana"/>
      <family val="2"/>
    </font>
    <font>
      <b/>
      <sz val="10"/>
      <color rgb="FF333333"/>
      <name val="Verdana"/>
      <family val="2"/>
    </font>
    <font>
      <b/>
      <sz val="16"/>
      <color rgb="FF1D1DF3"/>
      <name val="Verdana"/>
      <family val="2"/>
    </font>
    <font>
      <b/>
      <sz val="10"/>
      <color rgb="FF000080"/>
      <name val="Verdana"/>
      <family val="2"/>
    </font>
    <font>
      <sz val="10"/>
      <name val="Verdana"/>
      <family val="2"/>
    </font>
    <font>
      <b/>
      <sz val="14"/>
      <color rgb="FF333333"/>
      <name val="Verdana"/>
      <family val="2"/>
    </font>
    <font>
      <b/>
      <u/>
      <sz val="10"/>
      <color rgb="FF333333"/>
      <name val="Verdana"/>
      <family val="2"/>
    </font>
    <font>
      <sz val="12"/>
      <name val="Times New Roman"/>
      <family val="1"/>
    </font>
    <font>
      <b/>
      <sz val="10"/>
      <name val="Verdana"/>
      <family val="2"/>
    </font>
    <font>
      <u/>
      <sz val="10"/>
      <name val="Verdana"/>
      <family val="2"/>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8"/>
      <color rgb="FF333333"/>
      <name val="Verdana"/>
      <family val="2"/>
    </font>
  </fonts>
  <fills count="2">
    <fill>
      <patternFill patternType="none"/>
    </fill>
    <fill>
      <patternFill patternType="gray125"/>
    </fill>
  </fills>
  <borders count="7">
    <border>
      <left/>
      <right/>
      <top/>
      <bottom/>
      <diagonal/>
    </border>
    <border>
      <left/>
      <right/>
      <top/>
      <bottom style="medium">
        <color rgb="FF80A1B6"/>
      </bottom>
      <diagonal/>
    </border>
    <border>
      <left/>
      <right/>
      <top style="medium">
        <color rgb="FF80A1B6"/>
      </top>
      <bottom style="thin">
        <color rgb="FF80A1B6"/>
      </bottom>
      <diagonal/>
    </border>
    <border>
      <left/>
      <right/>
      <top style="thin">
        <color rgb="FF80A1B6"/>
      </top>
      <bottom style="medium">
        <color rgb="FF80A1B6"/>
      </bottom>
      <diagonal/>
    </border>
    <border>
      <left/>
      <right/>
      <top style="medium">
        <color rgb="FF80A1B6"/>
      </top>
      <bottom/>
      <diagonal/>
    </border>
    <border>
      <left/>
      <right/>
      <top style="thin">
        <color rgb="FF80A1B6"/>
      </top>
      <bottom/>
      <diagonal/>
    </border>
    <border>
      <left/>
      <right/>
      <top style="thin">
        <color rgb="FF80A1B6"/>
      </top>
      <bottom style="thin">
        <color rgb="FF80A1B6"/>
      </bottom>
      <diagonal/>
    </border>
  </borders>
  <cellStyleXfs count="116">
    <xf numFmtId="0" fontId="0" fillId="0" borderId="0"/>
    <xf numFmtId="0" fontId="6" fillId="0" borderId="0"/>
    <xf numFmtId="0" fontId="6" fillId="0" borderId="0"/>
    <xf numFmtId="0" fontId="6" fillId="0" borderId="0"/>
    <xf numFmtId="0" fontId="6"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6" fillId="0" borderId="0"/>
    <xf numFmtId="0" fontId="5" fillId="0" borderId="0"/>
    <xf numFmtId="0" fontId="3" fillId="0" borderId="0"/>
    <xf numFmtId="0" fontId="6" fillId="0" borderId="0"/>
    <xf numFmtId="0" fontId="6" fillId="0" borderId="0"/>
    <xf numFmtId="9" fontId="1" fillId="0" borderId="0" applyFont="0" applyFill="0" applyBorder="0" applyAlignment="0" applyProtection="0"/>
    <xf numFmtId="0" fontId="5" fillId="0" borderId="0"/>
    <xf numFmtId="0" fontId="5"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17" fillId="0" borderId="0"/>
    <xf numFmtId="0" fontId="17" fillId="0" borderId="0"/>
    <xf numFmtId="0" fontId="17" fillId="0" borderId="0"/>
    <xf numFmtId="0" fontId="17" fillId="0" borderId="0"/>
    <xf numFmtId="0" fontId="1" fillId="0" borderId="0"/>
    <xf numFmtId="0" fontId="1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20" fillId="0" borderId="0"/>
    <xf numFmtId="0" fontId="1" fillId="0" borderId="0"/>
    <xf numFmtId="0" fontId="5" fillId="0" borderId="0"/>
    <xf numFmtId="0" fontId="21" fillId="0" borderId="0"/>
    <xf numFmtId="0" fontId="22" fillId="0" borderId="0"/>
    <xf numFmtId="0" fontId="3" fillId="0" borderId="0"/>
    <xf numFmtId="0" fontId="23" fillId="0" borderId="0"/>
    <xf numFmtId="9" fontId="5" fillId="0" borderId="0" applyFont="0" applyFill="0" applyBorder="0" applyAlignment="0" applyProtection="0"/>
    <xf numFmtId="0" fontId="24" fillId="0" borderId="0"/>
    <xf numFmtId="0" fontId="25" fillId="0" borderId="0"/>
    <xf numFmtId="0" fontId="26" fillId="0" borderId="0"/>
    <xf numFmtId="0" fontId="27" fillId="0" borderId="0"/>
    <xf numFmtId="0" fontId="28" fillId="0" borderId="0"/>
    <xf numFmtId="0" fontId="29" fillId="0" borderId="0"/>
    <xf numFmtId="0" fontId="30" fillId="0" borderId="0"/>
    <xf numFmtId="0" fontId="31" fillId="0" borderId="0"/>
    <xf numFmtId="0" fontId="32" fillId="0" borderId="0"/>
    <xf numFmtId="0" fontId="33" fillId="0" borderId="0"/>
    <xf numFmtId="0" fontId="3" fillId="0" borderId="0"/>
    <xf numFmtId="0" fontId="32" fillId="0" borderId="0"/>
  </cellStyleXfs>
  <cellXfs count="175">
    <xf numFmtId="0" fontId="0" fillId="0" borderId="0" xfId="0"/>
    <xf numFmtId="0" fontId="0" fillId="0" borderId="0" xfId="0" quotePrefix="1"/>
    <xf numFmtId="0" fontId="0" fillId="0" borderId="0" xfId="0" applyAlignment="1">
      <alignment wrapText="1"/>
    </xf>
    <xf numFmtId="0" fontId="0" fillId="0" borderId="0" xfId="0" applyNumberFormat="1" applyAlignment="1">
      <alignment wrapText="1"/>
    </xf>
    <xf numFmtId="0" fontId="0" fillId="0" borderId="0" xfId="0" quotePrefix="1" applyNumberFormat="1" applyAlignment="1">
      <alignment wrapText="1"/>
    </xf>
    <xf numFmtId="0" fontId="0" fillId="0" borderId="0" xfId="0" quotePrefix="1" applyAlignment="1">
      <alignment wrapText="1"/>
    </xf>
    <xf numFmtId="0" fontId="0" fillId="0" borderId="0" xfId="0" applyAlignment="1">
      <alignment horizontal="left" vertical="top"/>
    </xf>
    <xf numFmtId="0" fontId="2" fillId="0" borderId="0" xfId="0" applyFont="1" applyAlignment="1">
      <alignment horizontal="left" vertical="top"/>
    </xf>
    <xf numFmtId="0" fontId="7" fillId="0" borderId="0" xfId="0" applyFont="1" applyAlignment="1"/>
    <xf numFmtId="0" fontId="7" fillId="0" borderId="0" xfId="0" applyFont="1"/>
    <xf numFmtId="0" fontId="8" fillId="0" borderId="0" xfId="0" applyFont="1" applyAlignment="1">
      <alignment vertical="top"/>
    </xf>
    <xf numFmtId="0" fontId="7" fillId="0" borderId="0" xfId="0" applyFont="1" applyBorder="1" applyAlignment="1">
      <alignment horizontal="centerContinuous"/>
    </xf>
    <xf numFmtId="0" fontId="7" fillId="0" borderId="0" xfId="0" applyFont="1" applyBorder="1"/>
    <xf numFmtId="164" fontId="7" fillId="0" borderId="0" xfId="0" applyNumberFormat="1" applyFont="1" applyBorder="1"/>
    <xf numFmtId="169" fontId="7" fillId="0" borderId="0" xfId="28" applyNumberFormat="1" applyFont="1" applyBorder="1" applyAlignment="1">
      <alignment horizontal="right"/>
    </xf>
    <xf numFmtId="168" fontId="7" fillId="0" borderId="0" xfId="0" applyNumberFormat="1" applyFont="1" applyBorder="1" applyAlignment="1">
      <alignment horizontal="center"/>
    </xf>
    <xf numFmtId="164" fontId="7" fillId="0" borderId="0" xfId="0" applyNumberFormat="1" applyFont="1" applyBorder="1" applyAlignment="1">
      <alignment horizontal="right"/>
    </xf>
    <xf numFmtId="3" fontId="7" fillId="0" borderId="0" xfId="0" applyNumberFormat="1" applyFont="1"/>
    <xf numFmtId="0" fontId="7" fillId="0" borderId="0" xfId="0" applyFont="1" applyAlignment="1">
      <alignment horizontal="center"/>
    </xf>
    <xf numFmtId="0" fontId="8" fillId="0" borderId="0" xfId="0" applyFont="1"/>
    <xf numFmtId="0" fontId="7" fillId="0" borderId="0" xfId="0" applyFont="1" applyAlignment="1">
      <alignment horizontal="right"/>
    </xf>
    <xf numFmtId="164" fontId="7" fillId="0" borderId="0" xfId="0" applyNumberFormat="1" applyFont="1"/>
    <xf numFmtId="169" fontId="7" fillId="0" borderId="0" xfId="28" applyNumberFormat="1" applyFont="1" applyAlignment="1">
      <alignment horizontal="right"/>
    </xf>
    <xf numFmtId="170" fontId="7" fillId="0" borderId="0" xfId="0" applyNumberFormat="1" applyFont="1"/>
    <xf numFmtId="168" fontId="7" fillId="0" borderId="0" xfId="0" applyNumberFormat="1" applyFont="1"/>
    <xf numFmtId="169" fontId="7" fillId="0" borderId="0" xfId="28" applyNumberFormat="1" applyFont="1"/>
    <xf numFmtId="169" fontId="7" fillId="0" borderId="0" xfId="0" applyNumberFormat="1" applyFont="1"/>
    <xf numFmtId="1" fontId="7" fillId="0" borderId="0" xfId="0" applyNumberFormat="1" applyFont="1"/>
    <xf numFmtId="17" fontId="7" fillId="0" borderId="0" xfId="0" applyNumberFormat="1" applyFont="1"/>
    <xf numFmtId="0" fontId="7" fillId="0" borderId="0" xfId="0" applyFont="1" applyAlignment="1">
      <alignment horizontal="centerContinuous"/>
    </xf>
    <xf numFmtId="0" fontId="10" fillId="0" borderId="0" xfId="0" applyFont="1" applyBorder="1" applyAlignment="1">
      <alignment vertical="top"/>
    </xf>
    <xf numFmtId="0" fontId="10" fillId="0" borderId="0" xfId="0" applyFont="1" applyAlignment="1">
      <alignment vertical="top"/>
    </xf>
    <xf numFmtId="0" fontId="9" fillId="0" borderId="1" xfId="0" applyFont="1" applyFill="1" applyBorder="1" applyAlignment="1">
      <alignment horizontal="left" vertical="center"/>
    </xf>
    <xf numFmtId="0" fontId="7" fillId="0" borderId="1" xfId="0" applyFont="1" applyFill="1" applyBorder="1" applyAlignment="1">
      <alignment horizontal="centerContinuous"/>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right" vertical="center"/>
    </xf>
    <xf numFmtId="0" fontId="10" fillId="0" borderId="1" xfId="0" applyFont="1" applyBorder="1" applyAlignment="1">
      <alignment horizontal="left" vertical="top"/>
    </xf>
    <xf numFmtId="0" fontId="7" fillId="0" borderId="1" xfId="0" applyFont="1" applyBorder="1" applyAlignment="1">
      <alignment horizontal="centerContinuous"/>
    </xf>
    <xf numFmtId="0" fontId="7" fillId="0" borderId="1" xfId="0" applyFont="1" applyBorder="1" applyAlignment="1">
      <alignment vertical="center"/>
    </xf>
    <xf numFmtId="171" fontId="7" fillId="0" borderId="1" xfId="0" applyNumberFormat="1" applyFont="1" applyBorder="1" applyAlignment="1">
      <alignment horizontal="left" vertical="center"/>
    </xf>
    <xf numFmtId="171" fontId="7" fillId="0" borderId="1" xfId="0" applyNumberFormat="1" applyFont="1" applyBorder="1" applyAlignment="1">
      <alignment horizontal="right" vertical="center"/>
    </xf>
    <xf numFmtId="172" fontId="7" fillId="0" borderId="1" xfId="0" applyNumberFormat="1" applyFont="1" applyBorder="1" applyAlignment="1">
      <alignment horizontal="right" vertical="center"/>
    </xf>
    <xf numFmtId="0" fontId="7" fillId="0" borderId="1" xfId="0" applyFont="1" applyBorder="1" applyAlignment="1">
      <alignment horizontal="right" vertical="center"/>
    </xf>
    <xf numFmtId="164" fontId="7" fillId="0" borderId="1" xfId="0" applyNumberFormat="1" applyFont="1" applyBorder="1" applyAlignment="1">
      <alignment vertical="center"/>
    </xf>
    <xf numFmtId="169" fontId="7" fillId="0" borderId="1" xfId="28" applyNumberFormat="1" applyFont="1" applyBorder="1" applyAlignment="1">
      <alignment horizontal="right" vertical="center"/>
    </xf>
    <xf numFmtId="0" fontId="10" fillId="0" borderId="1" xfId="0" applyFont="1" applyBorder="1" applyAlignment="1">
      <alignment vertical="top"/>
    </xf>
    <xf numFmtId="164" fontId="7" fillId="0" borderId="1" xfId="0" applyNumberFormat="1" applyFont="1" applyBorder="1" applyAlignment="1">
      <alignment horizontal="right" vertical="center"/>
    </xf>
    <xf numFmtId="0" fontId="7" fillId="0" borderId="1" xfId="0" applyFont="1" applyBorder="1"/>
    <xf numFmtId="0" fontId="7" fillId="0" borderId="0" xfId="0" applyFont="1" applyAlignment="1">
      <alignment vertical="center"/>
    </xf>
    <xf numFmtId="0" fontId="7" fillId="0" borderId="1" xfId="0" applyFont="1" applyBorder="1" applyAlignment="1">
      <alignment horizontal="right"/>
    </xf>
    <xf numFmtId="164" fontId="7" fillId="0" borderId="0" xfId="0" applyNumberFormat="1" applyFont="1" applyAlignment="1">
      <alignment horizontal="right"/>
    </xf>
    <xf numFmtId="164" fontId="7" fillId="0" borderId="1" xfId="0" applyNumberFormat="1" applyFont="1" applyBorder="1"/>
    <xf numFmtId="0" fontId="10" fillId="0" borderId="0" xfId="0" applyFont="1"/>
    <xf numFmtId="0" fontId="11" fillId="0" borderId="0" xfId="0" applyFont="1"/>
    <xf numFmtId="164" fontId="11" fillId="0" borderId="0" xfId="0" applyNumberFormat="1" applyFont="1"/>
    <xf numFmtId="169" fontId="7" fillId="0" borderId="0" xfId="28" applyNumberFormat="1" applyFont="1" applyAlignment="1"/>
    <xf numFmtId="0" fontId="7" fillId="0" borderId="1" xfId="0" applyFont="1" applyFill="1" applyBorder="1" applyAlignment="1">
      <alignment horizontal="right"/>
    </xf>
    <xf numFmtId="166" fontId="7" fillId="0" borderId="0" xfId="0" applyNumberFormat="1" applyFont="1"/>
    <xf numFmtId="166" fontId="8" fillId="0" borderId="0" xfId="0" applyNumberFormat="1" applyFont="1" applyAlignment="1"/>
    <xf numFmtId="166" fontId="10" fillId="0" borderId="0" xfId="0" applyNumberFormat="1" applyFont="1" applyAlignment="1">
      <alignment vertical="top"/>
    </xf>
    <xf numFmtId="166" fontId="12" fillId="0" borderId="0" xfId="0" applyNumberFormat="1" applyFont="1" applyAlignment="1"/>
    <xf numFmtId="166" fontId="13" fillId="0" borderId="0" xfId="0" applyNumberFormat="1" applyFont="1" applyAlignment="1"/>
    <xf numFmtId="166" fontId="7" fillId="0" borderId="0" xfId="0" applyNumberFormat="1" applyFont="1" applyAlignment="1">
      <alignment vertical="center"/>
    </xf>
    <xf numFmtId="166" fontId="7" fillId="0" borderId="0" xfId="0" applyNumberFormat="1" applyFont="1" applyAlignment="1">
      <alignment horizontal="left"/>
    </xf>
    <xf numFmtId="166" fontId="10" fillId="0" borderId="1" xfId="0" applyNumberFormat="1" applyFont="1" applyBorder="1" applyAlignment="1">
      <alignment vertical="top"/>
    </xf>
    <xf numFmtId="166" fontId="13" fillId="0" borderId="1" xfId="0" applyNumberFormat="1" applyFont="1" applyBorder="1" applyAlignment="1">
      <alignment horizontal="left"/>
    </xf>
    <xf numFmtId="166" fontId="7" fillId="0" borderId="1" xfId="0" applyNumberFormat="1" applyFont="1" applyBorder="1"/>
    <xf numFmtId="0" fontId="7" fillId="0" borderId="0" xfId="0" applyFont="1" applyAlignment="1">
      <alignment vertical="top"/>
    </xf>
    <xf numFmtId="0" fontId="7" fillId="0" borderId="1" xfId="0" applyFont="1" applyBorder="1" applyAlignment="1">
      <alignment vertical="top"/>
    </xf>
    <xf numFmtId="0" fontId="11" fillId="0" borderId="1" xfId="0" applyFont="1" applyBorder="1" applyAlignment="1">
      <alignment vertical="center"/>
    </xf>
    <xf numFmtId="0" fontId="11" fillId="0" borderId="1" xfId="0" applyFont="1" applyBorder="1" applyAlignment="1">
      <alignment horizontal="right" vertical="center"/>
    </xf>
    <xf numFmtId="0" fontId="11" fillId="0" borderId="0" xfId="0" applyFont="1" applyBorder="1"/>
    <xf numFmtId="0" fontId="11" fillId="0" borderId="0" xfId="0" applyFont="1" applyBorder="1" applyAlignment="1">
      <alignment vertical="center"/>
    </xf>
    <xf numFmtId="0" fontId="11" fillId="0" borderId="1" xfId="0" applyFont="1" applyBorder="1" applyAlignment="1">
      <alignment horizontal="left" vertical="center"/>
    </xf>
    <xf numFmtId="0" fontId="11" fillId="0" borderId="0" xfId="0" applyFont="1" applyBorder="1" applyAlignment="1">
      <alignment horizontal="left" vertical="center"/>
    </xf>
    <xf numFmtId="166" fontId="16" fillId="0" borderId="0" xfId="0" applyNumberFormat="1" applyFont="1" applyBorder="1" applyAlignment="1">
      <alignment vertical="center"/>
    </xf>
    <xf numFmtId="166" fontId="11" fillId="0" borderId="0" xfId="0" applyNumberFormat="1" applyFont="1" applyBorder="1" applyAlignment="1">
      <alignment vertical="center"/>
    </xf>
    <xf numFmtId="166" fontId="15" fillId="0" borderId="0" xfId="0" applyNumberFormat="1" applyFont="1" applyBorder="1" applyAlignment="1">
      <alignment horizontal="right" vertical="center"/>
    </xf>
    <xf numFmtId="166" fontId="11" fillId="0" borderId="0" xfId="0" applyNumberFormat="1" applyFont="1" applyBorder="1" applyAlignment="1">
      <alignment horizontal="right" vertical="center"/>
    </xf>
    <xf numFmtId="166" fontId="11" fillId="0" borderId="1" xfId="0" applyNumberFormat="1" applyFont="1" applyBorder="1" applyAlignment="1">
      <alignment vertical="center"/>
    </xf>
    <xf numFmtId="166" fontId="15" fillId="0" borderId="1" xfId="0" applyNumberFormat="1" applyFont="1" applyBorder="1" applyAlignment="1">
      <alignment horizontal="right" vertical="center"/>
    </xf>
    <xf numFmtId="166" fontId="11" fillId="0" borderId="1" xfId="0" applyNumberFormat="1" applyFont="1" applyBorder="1" applyAlignment="1">
      <alignment horizontal="right" vertical="center"/>
    </xf>
    <xf numFmtId="166" fontId="11" fillId="0" borderId="0" xfId="0" applyNumberFormat="1" applyFont="1"/>
    <xf numFmtId="167" fontId="11" fillId="0" borderId="0" xfId="0" applyNumberFormat="1" applyFont="1" applyBorder="1"/>
    <xf numFmtId="1" fontId="11" fillId="0" borderId="1" xfId="0" applyNumberFormat="1" applyFont="1" applyBorder="1" applyAlignment="1">
      <alignment horizontal="left" vertical="center"/>
    </xf>
    <xf numFmtId="167" fontId="11" fillId="0" borderId="1" xfId="0" applyNumberFormat="1" applyFont="1" applyBorder="1" applyAlignment="1" applyProtection="1">
      <alignment horizontal="right" vertical="center"/>
      <protection locked="0"/>
    </xf>
    <xf numFmtId="164" fontId="11" fillId="0" borderId="0" xfId="0" applyNumberFormat="1" applyFont="1" applyBorder="1"/>
    <xf numFmtId="3" fontId="11" fillId="0" borderId="0" xfId="0" applyNumberFormat="1" applyFont="1" applyBorder="1"/>
    <xf numFmtId="169" fontId="11" fillId="0" borderId="0" xfId="28" applyNumberFormat="1" applyFont="1" applyBorder="1"/>
    <xf numFmtId="168" fontId="11" fillId="0" borderId="0" xfId="0" applyNumberFormat="1" applyFont="1" applyBorder="1"/>
    <xf numFmtId="168" fontId="11" fillId="0" borderId="0" xfId="0" applyNumberFormat="1" applyFont="1"/>
    <xf numFmtId="0" fontId="11" fillId="0" borderId="0" xfId="0" applyFont="1" applyAlignment="1">
      <alignment horizontal="left"/>
    </xf>
    <xf numFmtId="0" fontId="7" fillId="0" borderId="0" xfId="0" applyFont="1" applyAlignment="1">
      <alignment horizontal="left"/>
    </xf>
    <xf numFmtId="0" fontId="11" fillId="0" borderId="0" xfId="0" applyFont="1" applyAlignment="1"/>
    <xf numFmtId="164" fontId="11" fillId="0" borderId="1" xfId="0" applyNumberFormat="1" applyFont="1" applyBorder="1" applyAlignment="1">
      <alignment vertical="center"/>
    </xf>
    <xf numFmtId="168" fontId="11" fillId="0" borderId="0" xfId="0" applyNumberFormat="1" applyFont="1" applyAlignment="1">
      <alignment horizontal="right"/>
    </xf>
    <xf numFmtId="0" fontId="11" fillId="0" borderId="0" xfId="0" applyFont="1" applyAlignment="1">
      <alignment horizontal="right"/>
    </xf>
    <xf numFmtId="164" fontId="11" fillId="0" borderId="0" xfId="0" applyNumberFormat="1" applyFont="1" applyAlignment="1">
      <alignment horizontal="right"/>
    </xf>
    <xf numFmtId="165" fontId="11" fillId="0" borderId="0" xfId="0" applyNumberFormat="1" applyFont="1" applyAlignment="1">
      <alignment horizontal="right"/>
    </xf>
    <xf numFmtId="0" fontId="11" fillId="0" borderId="2" xfId="0" applyFont="1" applyBorder="1" applyAlignment="1">
      <alignment vertical="center"/>
    </xf>
    <xf numFmtId="164" fontId="7" fillId="0" borderId="0" xfId="0" applyNumberFormat="1" applyFont="1" applyBorder="1" applyAlignment="1">
      <alignment horizontal="right" vertical="center"/>
    </xf>
    <xf numFmtId="169" fontId="7" fillId="0" borderId="0" xfId="28" applyNumberFormat="1" applyFont="1" applyBorder="1" applyAlignment="1">
      <alignment horizontal="right" vertical="center"/>
    </xf>
    <xf numFmtId="0" fontId="11" fillId="0" borderId="3" xfId="0" applyFont="1" applyBorder="1" applyAlignment="1">
      <alignment horizontal="right" vertical="center"/>
    </xf>
    <xf numFmtId="0" fontId="11" fillId="0" borderId="0" xfId="0" applyFont="1" applyAlignment="1">
      <alignment vertical="center"/>
    </xf>
    <xf numFmtId="0" fontId="0" fillId="0" borderId="0" xfId="0"/>
    <xf numFmtId="0" fontId="34" fillId="0" borderId="0" xfId="0" applyFont="1"/>
    <xf numFmtId="0" fontId="11" fillId="0" borderId="1" xfId="0" applyFont="1" applyBorder="1" applyAlignment="1">
      <alignment horizontal="right" vertical="center" wrapText="1"/>
    </xf>
    <xf numFmtId="168" fontId="11" fillId="0" borderId="0" xfId="0" applyNumberFormat="1" applyFont="1" applyFill="1" applyAlignment="1">
      <alignment horizontal="right"/>
    </xf>
    <xf numFmtId="164" fontId="11" fillId="0" borderId="0" xfId="0" applyNumberFormat="1" applyFont="1" applyFill="1" applyAlignment="1">
      <alignment horizontal="right"/>
    </xf>
    <xf numFmtId="0" fontId="11" fillId="0" borderId="0" xfId="0" applyFont="1" applyFill="1" applyAlignment="1">
      <alignment horizontal="right"/>
    </xf>
    <xf numFmtId="164" fontId="11" fillId="0" borderId="0" xfId="0" applyNumberFormat="1" applyFont="1" applyAlignment="1"/>
    <xf numFmtId="0" fontId="7" fillId="0" borderId="0" xfId="0" applyFont="1" applyFill="1"/>
    <xf numFmtId="0" fontId="11" fillId="0" borderId="0" xfId="97" applyFont="1" applyAlignment="1"/>
    <xf numFmtId="0" fontId="7" fillId="0" borderId="0" xfId="0" quotePrefix="1" applyFont="1"/>
    <xf numFmtId="0" fontId="11" fillId="0" borderId="1" xfId="0" applyFont="1" applyBorder="1"/>
    <xf numFmtId="164" fontId="11" fillId="0" borderId="0" xfId="0" applyNumberFormat="1" applyFont="1" applyBorder="1" applyAlignment="1">
      <alignment horizontal="right"/>
    </xf>
    <xf numFmtId="165" fontId="11" fillId="0" borderId="0" xfId="0" applyNumberFormat="1" applyFont="1" applyBorder="1" applyAlignment="1">
      <alignment horizontal="right"/>
    </xf>
    <xf numFmtId="0" fontId="11" fillId="0" borderId="1" xfId="0" applyFont="1" applyBorder="1" applyAlignment="1">
      <alignment horizontal="right"/>
    </xf>
    <xf numFmtId="164" fontId="11" fillId="0" borderId="2" xfId="0" applyNumberFormat="1" applyFont="1" applyBorder="1" applyAlignment="1">
      <alignment horizontal="left" vertical="center"/>
    </xf>
    <xf numFmtId="165" fontId="11" fillId="0" borderId="2" xfId="0" applyNumberFormat="1" applyFont="1" applyBorder="1" applyAlignment="1">
      <alignment horizontal="right" vertical="center"/>
    </xf>
    <xf numFmtId="0" fontId="11" fillId="0" borderId="0" xfId="0" applyFont="1" applyAlignment="1">
      <alignment horizontal="right" vertical="center"/>
    </xf>
    <xf numFmtId="164" fontId="11" fillId="0" borderId="0" xfId="0" quotePrefix="1" applyNumberFormat="1" applyFont="1" applyAlignment="1">
      <alignment horizontal="right" vertical="center"/>
    </xf>
    <xf numFmtId="165" fontId="11" fillId="0" borderId="0" xfId="0" quotePrefix="1" applyNumberFormat="1" applyFont="1" applyAlignment="1">
      <alignment horizontal="right" vertical="center"/>
    </xf>
    <xf numFmtId="0" fontId="11" fillId="0" borderId="0" xfId="0" quotePrefix="1" applyFont="1" applyAlignment="1">
      <alignment horizontal="right" vertical="center"/>
    </xf>
    <xf numFmtId="164" fontId="11" fillId="0" borderId="1" xfId="0" applyNumberFormat="1" applyFont="1" applyBorder="1" applyAlignment="1">
      <alignment horizontal="right" vertical="center"/>
    </xf>
    <xf numFmtId="165" fontId="11" fillId="0" borderId="1" xfId="0" applyNumberFormat="1" applyFont="1" applyBorder="1" applyAlignment="1">
      <alignment horizontal="right" vertical="center"/>
    </xf>
    <xf numFmtId="0" fontId="11" fillId="0" borderId="0" xfId="0" applyFont="1" applyBorder="1" applyAlignment="1">
      <alignment horizontal="right"/>
    </xf>
    <xf numFmtId="168" fontId="11" fillId="0" borderId="0" xfId="0" applyNumberFormat="1" applyFont="1" applyBorder="1" applyAlignment="1">
      <alignment horizontal="right"/>
    </xf>
    <xf numFmtId="0" fontId="11" fillId="0" borderId="4" xfId="0" applyFont="1" applyBorder="1" applyAlignment="1">
      <alignment vertical="center"/>
    </xf>
    <xf numFmtId="164" fontId="11" fillId="0" borderId="2" xfId="0" applyNumberFormat="1" applyFont="1" applyBorder="1" applyAlignment="1">
      <alignment horizontal="right" vertical="center"/>
    </xf>
    <xf numFmtId="168" fontId="11" fillId="0" borderId="2" xfId="0" applyNumberFormat="1" applyFont="1" applyBorder="1" applyAlignment="1">
      <alignment horizontal="right" vertical="center"/>
    </xf>
    <xf numFmtId="0" fontId="11" fillId="0" borderId="4" xfId="0" applyFont="1" applyBorder="1" applyAlignment="1">
      <alignment horizontal="right" vertical="center"/>
    </xf>
    <xf numFmtId="164" fontId="11" fillId="0" borderId="0" xfId="0" applyNumberFormat="1" applyFont="1" applyAlignment="1">
      <alignment horizontal="right" vertical="center"/>
    </xf>
    <xf numFmtId="168" fontId="11" fillId="0" borderId="0" xfId="0" applyNumberFormat="1" applyFont="1" applyAlignment="1">
      <alignment horizontal="right" vertical="center"/>
    </xf>
    <xf numFmtId="165" fontId="11" fillId="0" borderId="0" xfId="0" applyNumberFormat="1" applyFont="1" applyAlignment="1">
      <alignment horizontal="right" vertical="center"/>
    </xf>
    <xf numFmtId="49" fontId="11" fillId="0" borderId="1" xfId="0" applyNumberFormat="1" applyFont="1" applyBorder="1" applyAlignment="1">
      <alignment vertical="center"/>
    </xf>
    <xf numFmtId="1" fontId="11" fillId="0" borderId="1" xfId="0" applyNumberFormat="1" applyFont="1" applyBorder="1" applyAlignment="1">
      <alignment horizontal="right" vertical="center"/>
    </xf>
    <xf numFmtId="168" fontId="11" fillId="0" borderId="1" xfId="0" applyNumberFormat="1" applyFont="1" applyBorder="1" applyAlignment="1">
      <alignment horizontal="right" vertical="center"/>
    </xf>
    <xf numFmtId="49" fontId="11" fillId="0" borderId="1" xfId="0" applyNumberFormat="1" applyFont="1" applyBorder="1" applyAlignment="1">
      <alignment horizontal="right" vertical="center"/>
    </xf>
    <xf numFmtId="2" fontId="11" fillId="0" borderId="0" xfId="0" applyNumberFormat="1" applyFont="1"/>
    <xf numFmtId="2" fontId="11" fillId="0" borderId="0" xfId="0" applyNumberFormat="1" applyFont="1" applyAlignment="1">
      <alignment horizontal="right"/>
    </xf>
    <xf numFmtId="2" fontId="11" fillId="0" borderId="1" xfId="0" applyNumberFormat="1" applyFont="1" applyBorder="1" applyAlignment="1">
      <alignment horizontal="right" vertical="center"/>
    </xf>
    <xf numFmtId="0" fontId="11" fillId="0" borderId="0" xfId="0" applyFont="1" applyBorder="1" applyAlignment="1">
      <alignment vertical="top"/>
    </xf>
    <xf numFmtId="164" fontId="11" fillId="0" borderId="0" xfId="0" applyNumberFormat="1" applyFont="1" applyBorder="1" applyAlignment="1">
      <alignment horizontal="right" vertical="top"/>
    </xf>
    <xf numFmtId="168" fontId="11" fillId="0" borderId="0" xfId="0" applyNumberFormat="1" applyFont="1" applyBorder="1" applyAlignment="1">
      <alignment horizontal="right" vertical="top"/>
    </xf>
    <xf numFmtId="0" fontId="11" fillId="0" borderId="0" xfId="0" applyFont="1" applyBorder="1" applyAlignment="1">
      <alignment horizontal="right" vertical="top"/>
    </xf>
    <xf numFmtId="164" fontId="11" fillId="0" borderId="0" xfId="0" applyNumberFormat="1" applyFont="1" applyBorder="1" applyAlignment="1">
      <alignment horizontal="right" vertical="center"/>
    </xf>
    <xf numFmtId="168" fontId="11" fillId="0" borderId="0" xfId="0" applyNumberFormat="1" applyFont="1" applyBorder="1" applyAlignment="1">
      <alignment horizontal="right" vertical="center"/>
    </xf>
    <xf numFmtId="0" fontId="11" fillId="0" borderId="0" xfId="0" applyFont="1" applyBorder="1" applyAlignment="1">
      <alignment horizontal="right" vertical="center"/>
    </xf>
    <xf numFmtId="164" fontId="11" fillId="0" borderId="1" xfId="0" applyNumberFormat="1" applyFont="1" applyFill="1" applyBorder="1" applyAlignment="1">
      <alignment horizontal="right" vertical="center"/>
    </xf>
    <xf numFmtId="168" fontId="11" fillId="0" borderId="1" xfId="0" applyNumberFormat="1" applyFont="1" applyFill="1" applyBorder="1" applyAlignment="1">
      <alignment horizontal="right" vertical="center"/>
    </xf>
    <xf numFmtId="0" fontId="11" fillId="0" borderId="1" xfId="0" applyFont="1" applyFill="1" applyBorder="1" applyAlignment="1">
      <alignment horizontal="right" vertical="center"/>
    </xf>
    <xf numFmtId="164" fontId="11" fillId="0" borderId="0" xfId="0" applyNumberFormat="1" applyFont="1" applyBorder="1" applyAlignment="1">
      <alignment vertical="top"/>
    </xf>
    <xf numFmtId="164" fontId="11" fillId="0" borderId="2" xfId="0" applyNumberFormat="1" applyFont="1" applyBorder="1" applyAlignment="1">
      <alignment vertical="center"/>
    </xf>
    <xf numFmtId="168" fontId="11" fillId="0" borderId="4" xfId="0" applyNumberFormat="1" applyFont="1" applyBorder="1" applyAlignment="1">
      <alignment horizontal="right" vertical="center"/>
    </xf>
    <xf numFmtId="1" fontId="11" fillId="0" borderId="1" xfId="0" applyNumberFormat="1" applyFont="1" applyBorder="1" applyAlignment="1">
      <alignment vertical="center"/>
    </xf>
    <xf numFmtId="49" fontId="11" fillId="0" borderId="0" xfId="0" applyNumberFormat="1" applyFont="1" applyBorder="1" applyAlignment="1">
      <alignment vertical="center"/>
    </xf>
    <xf numFmtId="164" fontId="11" fillId="0" borderId="0" xfId="0" applyNumberFormat="1" applyFont="1" applyBorder="1" applyAlignment="1">
      <alignment vertical="center"/>
    </xf>
    <xf numFmtId="164" fontId="11" fillId="0" borderId="1" xfId="0" applyNumberFormat="1" applyFont="1" applyBorder="1"/>
    <xf numFmtId="168" fontId="11" fillId="0" borderId="1" xfId="0" applyNumberFormat="1" applyFont="1" applyBorder="1" applyAlignment="1">
      <alignment horizontal="right"/>
    </xf>
    <xf numFmtId="0" fontId="11" fillId="0" borderId="0" xfId="0" applyFont="1" applyAlignment="1">
      <alignment horizontal="left" vertical="center"/>
    </xf>
    <xf numFmtId="164" fontId="11" fillId="0" borderId="6" xfId="0" applyNumberFormat="1" applyFont="1" applyBorder="1" applyAlignment="1">
      <alignment horizontal="right" vertical="center"/>
    </xf>
    <xf numFmtId="1" fontId="11" fillId="0" borderId="6" xfId="0" applyNumberFormat="1" applyFont="1" applyBorder="1" applyAlignment="1">
      <alignment horizontal="right" vertical="center"/>
    </xf>
    <xf numFmtId="0" fontId="11" fillId="0" borderId="5" xfId="0" applyFont="1" applyBorder="1" applyAlignment="1">
      <alignment vertical="center"/>
    </xf>
    <xf numFmtId="165" fontId="11" fillId="0" borderId="6" xfId="0" applyNumberFormat="1" applyFont="1" applyBorder="1" applyAlignment="1">
      <alignment horizontal="right" vertical="center"/>
    </xf>
    <xf numFmtId="165" fontId="11" fillId="0" borderId="0" xfId="0" applyNumberFormat="1" applyFont="1" applyBorder="1" applyAlignment="1">
      <alignment horizontal="right" vertical="center"/>
    </xf>
    <xf numFmtId="0" fontId="15" fillId="0" borderId="0" xfId="0" applyFont="1" applyAlignment="1">
      <alignment horizontal="left"/>
    </xf>
    <xf numFmtId="0" fontId="15" fillId="0" borderId="1" xfId="0" applyFont="1" applyBorder="1" applyAlignment="1">
      <alignment horizontal="left" vertical="center"/>
    </xf>
    <xf numFmtId="0" fontId="7" fillId="0" borderId="0" xfId="0" applyFont="1" applyAlignment="1">
      <alignment horizontal="center"/>
    </xf>
    <xf numFmtId="0" fontId="7" fillId="0" borderId="0" xfId="0" applyFont="1" applyBorder="1" applyAlignment="1">
      <alignment horizontal="center" vertical="center"/>
    </xf>
    <xf numFmtId="0" fontId="10" fillId="0" borderId="0" xfId="0" applyFont="1" applyAlignment="1">
      <alignment horizontal="center"/>
    </xf>
    <xf numFmtId="0" fontId="10" fillId="0" borderId="0" xfId="0" applyFont="1" applyAlignment="1">
      <alignment horizontal="center" vertical="top"/>
    </xf>
    <xf numFmtId="0" fontId="34" fillId="0" borderId="0" xfId="0" applyFont="1" applyAlignment="1">
      <alignment horizontal="left" wrapText="1"/>
    </xf>
    <xf numFmtId="0" fontId="11" fillId="0" borderId="2" xfId="0" applyFont="1" applyBorder="1" applyAlignment="1">
      <alignment horizontal="center" vertical="center"/>
    </xf>
  </cellXfs>
  <cellStyles count="116">
    <cellStyle name="Normal" xfId="0" builtinId="0"/>
    <cellStyle name="Normal 10" xfId="31"/>
    <cellStyle name="Normal 100" xfId="108"/>
    <cellStyle name="Normal 101" xfId="109"/>
    <cellStyle name="Normal 102" xfId="110"/>
    <cellStyle name="Normal 103" xfId="111"/>
    <cellStyle name="Normal 104" xfId="112"/>
    <cellStyle name="Normal 105" xfId="113"/>
    <cellStyle name="Normal 11" xfId="32"/>
    <cellStyle name="Normal 12" xfId="33"/>
    <cellStyle name="Normal 13" xfId="1"/>
    <cellStyle name="Normal 14" xfId="34"/>
    <cellStyle name="Normal 15" xfId="35"/>
    <cellStyle name="Normal 16" xfId="2"/>
    <cellStyle name="Normal 17" xfId="3"/>
    <cellStyle name="Normal 18" xfId="36"/>
    <cellStyle name="Normal 19" xfId="37"/>
    <cellStyle name="Normal 2" xfId="4"/>
    <cellStyle name="Normal 2 2" xfId="5"/>
    <cellStyle name="Normal 2 2 2" xfId="98"/>
    <cellStyle name="Normal 2 2 2 2" xfId="6"/>
    <cellStyle name="Normal 2 4" xfId="7"/>
    <cellStyle name="Normal 2 6" xfId="72"/>
    <cellStyle name="Normal 20" xfId="38"/>
    <cellStyle name="Normal 21" xfId="39"/>
    <cellStyle name="Normal 22" xfId="54"/>
    <cellStyle name="Normal 23" xfId="40"/>
    <cellStyle name="Normal 24" xfId="41"/>
    <cellStyle name="Normal 241 2" xfId="97"/>
    <cellStyle name="Normal 25" xfId="42"/>
    <cellStyle name="Normal 26" xfId="43"/>
    <cellStyle name="Normal 260" xfId="101"/>
    <cellStyle name="Normal 27" xfId="44"/>
    <cellStyle name="Normal 28" xfId="45"/>
    <cellStyle name="Normal 29" xfId="46"/>
    <cellStyle name="Normal 3" xfId="8"/>
    <cellStyle name="Normal 3 2" xfId="115"/>
    <cellStyle name="Normal 30" xfId="47"/>
    <cellStyle name="Normal 31" xfId="48"/>
    <cellStyle name="Normal 32" xfId="49"/>
    <cellStyle name="Normal 33" xfId="50"/>
    <cellStyle name="Normal 34" xfId="51"/>
    <cellStyle name="Normal 35" xfId="52"/>
    <cellStyle name="Normal 36" xfId="53"/>
    <cellStyle name="Normal 37" xfId="9"/>
    <cellStyle name="Normal 38" xfId="10"/>
    <cellStyle name="Normal 39" xfId="11"/>
    <cellStyle name="Normal 4" xfId="12"/>
    <cellStyle name="Normal 40" xfId="13"/>
    <cellStyle name="Normal 41" xfId="14"/>
    <cellStyle name="Normal 42" xfId="15"/>
    <cellStyle name="Normal 43" xfId="16"/>
    <cellStyle name="Normal 44" xfId="17"/>
    <cellStyle name="Normal 45" xfId="18"/>
    <cellStyle name="Normal 46" xfId="19"/>
    <cellStyle name="Normal 47" xfId="20"/>
    <cellStyle name="Normal 48" xfId="21"/>
    <cellStyle name="Normal 49" xfId="22"/>
    <cellStyle name="Normal 5" xfId="23"/>
    <cellStyle name="Normal 50" xfId="24"/>
    <cellStyle name="Normal 51" xfId="55"/>
    <cellStyle name="Normal 52" xfId="25"/>
    <cellStyle name="Normal 53" xfId="56"/>
    <cellStyle name="Normal 54" xfId="57"/>
    <cellStyle name="Normal 55" xfId="58"/>
    <cellStyle name="Normal 56" xfId="59"/>
    <cellStyle name="Normal 57" xfId="60"/>
    <cellStyle name="Normal 58" xfId="61"/>
    <cellStyle name="Normal 59" xfId="73"/>
    <cellStyle name="Normal 6" xfId="26"/>
    <cellStyle name="Normal 60" xfId="62"/>
    <cellStyle name="Normal 61" xfId="63"/>
    <cellStyle name="Normal 62" xfId="64"/>
    <cellStyle name="Normal 63" xfId="65"/>
    <cellStyle name="Normal 64" xfId="66"/>
    <cellStyle name="Normal 65" xfId="67"/>
    <cellStyle name="Normal 66" xfId="68"/>
    <cellStyle name="Normal 67" xfId="69"/>
    <cellStyle name="Normal 68" xfId="70"/>
    <cellStyle name="Normal 69" xfId="71"/>
    <cellStyle name="Normal 7" xfId="27"/>
    <cellStyle name="Normal 70" xfId="74"/>
    <cellStyle name="Normal 71" xfId="75"/>
    <cellStyle name="Normal 72" xfId="76"/>
    <cellStyle name="Normal 73" xfId="77"/>
    <cellStyle name="Normal 74" xfId="78"/>
    <cellStyle name="Normal 75" xfId="79"/>
    <cellStyle name="Normal 76" xfId="80"/>
    <cellStyle name="Normal 77" xfId="81"/>
    <cellStyle name="Normal 78" xfId="82"/>
    <cellStyle name="Normal 79" xfId="83"/>
    <cellStyle name="Normal 8" xfId="29"/>
    <cellStyle name="Normal 80" xfId="84"/>
    <cellStyle name="Normal 81" xfId="85"/>
    <cellStyle name="Normal 82" xfId="86"/>
    <cellStyle name="Normal 83" xfId="87"/>
    <cellStyle name="Normal 84" xfId="88"/>
    <cellStyle name="Normal 85" xfId="89"/>
    <cellStyle name="Normal 86" xfId="90"/>
    <cellStyle name="Normal 87" xfId="91"/>
    <cellStyle name="Normal 88" xfId="92"/>
    <cellStyle name="Normal 89" xfId="93"/>
    <cellStyle name="Normal 9" xfId="30"/>
    <cellStyle name="Normal 9 2" xfId="114"/>
    <cellStyle name="Normal 90" xfId="94"/>
    <cellStyle name="Normal 91" xfId="95"/>
    <cellStyle name="Normal 92" xfId="96"/>
    <cellStyle name="Normal 93" xfId="99"/>
    <cellStyle name="Normal 94" xfId="100"/>
    <cellStyle name="Normal 95" xfId="102"/>
    <cellStyle name="Normal 96" xfId="104"/>
    <cellStyle name="Normal 97" xfId="105"/>
    <cellStyle name="Normal 98" xfId="106"/>
    <cellStyle name="Normal 99" xfId="107"/>
    <cellStyle name="Percent" xfId="28" builtinId="5"/>
    <cellStyle name="Percent 2" xfId="10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CC9900"/>
      <color rgb="FFC4BD97"/>
      <color rgb="FFCCFFFF"/>
      <color rgb="FFB9CDE5"/>
      <color rgb="FF666699"/>
      <color rgb="FF3366FF"/>
      <color rgb="FF00B0F0"/>
      <color rgb="FF333333"/>
      <color rgb="FF948A54"/>
      <color rgb="FFFAC0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DE5-43F0-A680-17999186FE39}"/>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DE5-43F0-A680-17999186FE39}"/>
            </c:ext>
          </c:extLst>
        </c:ser>
        <c:dLbls>
          <c:showLegendKey val="0"/>
          <c:showVal val="0"/>
          <c:showCatName val="0"/>
          <c:showSerName val="0"/>
          <c:showPercent val="0"/>
          <c:showBubbleSize val="0"/>
        </c:dLbls>
        <c:smooth val="0"/>
        <c:axId val="105187584"/>
        <c:axId val="116092928"/>
      </c:lineChart>
      <c:catAx>
        <c:axId val="105187584"/>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16092928"/>
        <c:crosses val="autoZero"/>
        <c:auto val="1"/>
        <c:lblAlgn val="ctr"/>
        <c:lblOffset val="100"/>
        <c:tickLblSkip val="1"/>
        <c:tickMarkSkip val="1"/>
        <c:noMultiLvlLbl val="0"/>
      </c:catAx>
      <c:valAx>
        <c:axId val="11609292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05187584"/>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0EF3-4769-B599-CF659367FE9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F3-4769-B599-CF659367FE9E}"/>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EF3-4769-B599-CF659367FE9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4C1-4492-BB29-0F7DDC85E37A}"/>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4C1-4492-BB29-0F7DDC85E37A}"/>
            </c:ext>
          </c:extLst>
        </c:ser>
        <c:dLbls>
          <c:showLegendKey val="0"/>
          <c:showVal val="0"/>
          <c:showCatName val="0"/>
          <c:showSerName val="0"/>
          <c:showPercent val="0"/>
          <c:showBubbleSize val="0"/>
        </c:dLbls>
        <c:smooth val="0"/>
        <c:axId val="59371520"/>
        <c:axId val="59373056"/>
      </c:lineChart>
      <c:catAx>
        <c:axId val="593715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9373056"/>
        <c:crosses val="autoZero"/>
        <c:auto val="1"/>
        <c:lblAlgn val="ctr"/>
        <c:lblOffset val="100"/>
        <c:tickLblSkip val="1"/>
        <c:tickMarkSkip val="1"/>
        <c:noMultiLvlLbl val="0"/>
      </c:catAx>
      <c:valAx>
        <c:axId val="59373056"/>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9371520"/>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34DA-43AA-B3E8-CC042C19D64F}"/>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DA-43AA-B3E8-CC042C19D64F}"/>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4DA-43AA-B3E8-CC042C19D64F}"/>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229793403407032E-2"/>
          <c:y val="8.2397305116548025E-2"/>
          <c:w val="0.90476314223775356"/>
          <c:h val="0.76030240630269164"/>
        </c:manualLayout>
      </c:layout>
      <c:lineChart>
        <c:grouping val="standard"/>
        <c:varyColors val="0"/>
        <c:ser>
          <c:idx val="0"/>
          <c:order val="0"/>
          <c:spPr>
            <a:ln w="25400">
              <a:solidFill>
                <a:srgbClr val="1D1DF3"/>
              </a:solidFill>
              <a:prstDash val="solid"/>
            </a:ln>
          </c:spPr>
          <c:marker>
            <c:symbol val="none"/>
          </c:marker>
          <c:cat>
            <c:strRef>
              <c:f>High_YTD!$B$185:$B$195</c:f>
              <c:strCache>
                <c:ptCount val="11"/>
                <c:pt idx="0">
                  <c:v>2008</c:v>
                </c:pt>
                <c:pt idx="1">
                  <c:v>2009</c:v>
                </c:pt>
                <c:pt idx="2">
                  <c:v>2010</c:v>
                </c:pt>
                <c:pt idx="3">
                  <c:v>2011</c:v>
                </c:pt>
                <c:pt idx="4">
                  <c:v>2012</c:v>
                </c:pt>
                <c:pt idx="5">
                  <c:v>2013</c:v>
                </c:pt>
                <c:pt idx="6">
                  <c:v>2014</c:v>
                </c:pt>
                <c:pt idx="7">
                  <c:v>2015</c:v>
                </c:pt>
                <c:pt idx="8">
                  <c:v>2016</c:v>
                </c:pt>
                <c:pt idx="9">
                  <c:v>2017</c:v>
                </c:pt>
                <c:pt idx="10">
                  <c:v>2018</c:v>
                </c:pt>
              </c:strCache>
            </c:strRef>
          </c:cat>
          <c:val>
            <c:numRef>
              <c:f>High_YTD!$C$185:$C$195</c:f>
              <c:numCache>
                <c:formatCode>0.0</c:formatCode>
                <c:ptCount val="11"/>
                <c:pt idx="0">
                  <c:v>23.47203</c:v>
                </c:pt>
                <c:pt idx="1">
                  <c:v>24.4069</c:v>
                </c:pt>
                <c:pt idx="2">
                  <c:v>26.790315</c:v>
                </c:pt>
                <c:pt idx="3">
                  <c:v>28.155009</c:v>
                </c:pt>
                <c:pt idx="4">
                  <c:v>29.608992000000001</c:v>
                </c:pt>
                <c:pt idx="5">
                  <c:v>31.344515999999999</c:v>
                </c:pt>
                <c:pt idx="6">
                  <c:v>33.133088000000001</c:v>
                </c:pt>
                <c:pt idx="7">
                  <c:v>34.866649000000002</c:v>
                </c:pt>
                <c:pt idx="8">
                  <c:v>37.616753000000003</c:v>
                </c:pt>
                <c:pt idx="9">
                  <c:v>39.615707</c:v>
                </c:pt>
                <c:pt idx="10">
                  <c:v>41.575313000000001</c:v>
                </c:pt>
              </c:numCache>
            </c:numRef>
          </c:val>
          <c:smooth val="0"/>
          <c:extLst>
            <c:ext xmlns:c16="http://schemas.microsoft.com/office/drawing/2014/chart" uri="{C3380CC4-5D6E-409C-BE32-E72D297353CC}">
              <c16:uniqueId val="{00000000-5BDE-4CDA-ACD9-A19650D48B4F}"/>
            </c:ext>
          </c:extLst>
        </c:ser>
        <c:dLbls>
          <c:showLegendKey val="0"/>
          <c:showVal val="0"/>
          <c:showCatName val="0"/>
          <c:showSerName val="0"/>
          <c:showPercent val="0"/>
          <c:showBubbleSize val="0"/>
        </c:dLbls>
        <c:smooth val="0"/>
        <c:axId val="59428864"/>
        <c:axId val="59430400"/>
      </c:lineChart>
      <c:catAx>
        <c:axId val="59428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9430400"/>
        <c:crosses val="autoZero"/>
        <c:auto val="1"/>
        <c:lblAlgn val="ctr"/>
        <c:lblOffset val="100"/>
        <c:tickLblSkip val="1"/>
        <c:tickMarkSkip val="1"/>
        <c:noMultiLvlLbl val="0"/>
      </c:catAx>
      <c:valAx>
        <c:axId val="59430400"/>
        <c:scaling>
          <c:orientation val="minMax"/>
          <c:min val="10"/>
        </c:scaling>
        <c:delete val="0"/>
        <c:axPos val="l"/>
        <c:majorGridlines/>
        <c:numFmt formatCode="0.0" sourceLinked="1"/>
        <c:majorTickMark val="out"/>
        <c:minorTickMark val="none"/>
        <c:tickLblPos val="nextTo"/>
        <c:spPr>
          <a:ln w="9525">
            <a:noFill/>
          </a:ln>
        </c:spPr>
        <c:txPr>
          <a:bodyPr rot="0" vert="horz"/>
          <a:lstStyle/>
          <a:p>
            <a:pPr>
              <a:defRPr/>
            </a:pPr>
            <a:endParaRPr lang="en-US"/>
          </a:p>
        </c:txPr>
        <c:crossAx val="5942886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4C575F"/>
          </a:solidFill>
          <a:latin typeface="Verdana" pitchFamily="34" charset="0"/>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16129032258132E-2"/>
          <c:y val="9.8113388328030265E-2"/>
          <c:w val="0.91164095371669063"/>
          <c:h val="0.66415216714359504"/>
        </c:manualLayout>
      </c:layout>
      <c:lineChart>
        <c:grouping val="standard"/>
        <c:varyColors val="0"/>
        <c:ser>
          <c:idx val="0"/>
          <c:order val="0"/>
          <c:tx>
            <c:strRef>
              <c:f>High_YTD!$C$199</c:f>
              <c:strCache>
                <c:ptCount val="1"/>
                <c:pt idx="0">
                  <c:v>YE Dec 2017</c:v>
                </c:pt>
              </c:strCache>
            </c:strRef>
          </c:tx>
          <c:spPr>
            <a:ln w="25400">
              <a:solidFill>
                <a:schemeClr val="accent6">
                  <a:lumMod val="75000"/>
                </a:schemeClr>
              </a:solidFill>
              <a:prstDash val="solid"/>
            </a:ln>
          </c:spPr>
          <c:marker>
            <c:symbol val="none"/>
          </c:marker>
          <c:cat>
            <c:strRef>
              <c:f>High_YTD!$B$200:$B$211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High_YTD!$C$200:$C$211</c:f>
              <c:numCache>
                <c:formatCode>0.0</c:formatCode>
                <c:ptCount val="12"/>
                <c:pt idx="0">
                  <c:v>3.8021129999999999</c:v>
                </c:pt>
                <c:pt idx="1">
                  <c:v>2.9706350000000001</c:v>
                </c:pt>
                <c:pt idx="2">
                  <c:v>3.059339</c:v>
                </c:pt>
                <c:pt idx="3">
                  <c:v>3.3078259999999999</c:v>
                </c:pt>
                <c:pt idx="4">
                  <c:v>2.8712300000000002</c:v>
                </c:pt>
                <c:pt idx="5">
                  <c:v>3.0943930000000002</c:v>
                </c:pt>
                <c:pt idx="6">
                  <c:v>3.5409139999999999</c:v>
                </c:pt>
                <c:pt idx="7">
                  <c:v>3.2500870000000002</c:v>
                </c:pt>
                <c:pt idx="8">
                  <c:v>3.3303980000000002</c:v>
                </c:pt>
                <c:pt idx="9">
                  <c:v>3.3699279999999998</c:v>
                </c:pt>
                <c:pt idx="10">
                  <c:v>3.1919089999999999</c:v>
                </c:pt>
                <c:pt idx="11">
                  <c:v>3.8269350000000002</c:v>
                </c:pt>
              </c:numCache>
            </c:numRef>
          </c:val>
          <c:smooth val="0"/>
          <c:extLst>
            <c:ext xmlns:c16="http://schemas.microsoft.com/office/drawing/2014/chart" uri="{C3380CC4-5D6E-409C-BE32-E72D297353CC}">
              <c16:uniqueId val="{00000000-3B16-493A-9E4D-91B01DD46582}"/>
            </c:ext>
          </c:extLst>
        </c:ser>
        <c:ser>
          <c:idx val="1"/>
          <c:order val="1"/>
          <c:tx>
            <c:strRef>
              <c:f>High_YTD!$D$199</c:f>
              <c:strCache>
                <c:ptCount val="1"/>
                <c:pt idx="0">
                  <c:v>YE Dec 2018</c:v>
                </c:pt>
              </c:strCache>
            </c:strRef>
          </c:tx>
          <c:spPr>
            <a:ln w="25400">
              <a:solidFill>
                <a:srgbClr val="1D1DF3"/>
              </a:solidFill>
              <a:prstDash val="solid"/>
            </a:ln>
          </c:spPr>
          <c:marker>
            <c:symbol val="none"/>
          </c:marker>
          <c:cat>
            <c:strRef>
              <c:f>High_YTD!$B$200:$B$211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High_YTD!$D$200:$D$211</c:f>
              <c:numCache>
                <c:formatCode>0.0</c:formatCode>
                <c:ptCount val="12"/>
                <c:pt idx="0">
                  <c:v>3.8854009999999999</c:v>
                </c:pt>
                <c:pt idx="1">
                  <c:v>3.1876199999999999</c:v>
                </c:pt>
                <c:pt idx="2">
                  <c:v>3.370279</c:v>
                </c:pt>
                <c:pt idx="3">
                  <c:v>3.362133</c:v>
                </c:pt>
                <c:pt idx="4">
                  <c:v>3.0266519999999999</c:v>
                </c:pt>
                <c:pt idx="5">
                  <c:v>3.2769059999999999</c:v>
                </c:pt>
                <c:pt idx="6">
                  <c:v>3.7111149999999999</c:v>
                </c:pt>
                <c:pt idx="7">
                  <c:v>3.4694729999999998</c:v>
                </c:pt>
                <c:pt idx="8">
                  <c:v>3.4627219999999999</c:v>
                </c:pt>
                <c:pt idx="9">
                  <c:v>3.5477569999999998</c:v>
                </c:pt>
                <c:pt idx="10">
                  <c:v>3.3246760000000002</c:v>
                </c:pt>
                <c:pt idx="11">
                  <c:v>3.9505789999999998</c:v>
                </c:pt>
              </c:numCache>
            </c:numRef>
          </c:val>
          <c:smooth val="0"/>
          <c:extLst>
            <c:ext xmlns:c16="http://schemas.microsoft.com/office/drawing/2014/chart" uri="{C3380CC4-5D6E-409C-BE32-E72D297353CC}">
              <c16:uniqueId val="{00000001-3B16-493A-9E4D-91B01DD46582}"/>
            </c:ext>
          </c:extLst>
        </c:ser>
        <c:dLbls>
          <c:showLegendKey val="0"/>
          <c:showVal val="0"/>
          <c:showCatName val="0"/>
          <c:showSerName val="0"/>
          <c:showPercent val="0"/>
          <c:showBubbleSize val="0"/>
        </c:dLbls>
        <c:smooth val="0"/>
        <c:axId val="59512320"/>
        <c:axId val="59513856"/>
      </c:lineChart>
      <c:catAx>
        <c:axId val="59512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9513856"/>
        <c:crosses val="autoZero"/>
        <c:auto val="1"/>
        <c:lblAlgn val="ctr"/>
        <c:lblOffset val="100"/>
        <c:tickLblSkip val="1"/>
        <c:tickMarkSkip val="1"/>
        <c:noMultiLvlLbl val="0"/>
      </c:catAx>
      <c:valAx>
        <c:axId val="59513856"/>
        <c:scaling>
          <c:orientation val="minMax"/>
          <c:max val="4"/>
          <c:min val="2.5"/>
        </c:scaling>
        <c:delete val="0"/>
        <c:axPos val="l"/>
        <c:majorGridlines/>
        <c:numFmt formatCode="0.00" sourceLinked="0"/>
        <c:majorTickMark val="out"/>
        <c:minorTickMark val="none"/>
        <c:tickLblPos val="nextTo"/>
        <c:spPr>
          <a:ln w="9525">
            <a:noFill/>
          </a:ln>
        </c:spPr>
        <c:txPr>
          <a:bodyPr rot="0" vert="horz"/>
          <a:lstStyle/>
          <a:p>
            <a:pPr>
              <a:defRPr/>
            </a:pPr>
            <a:endParaRPr lang="en-US"/>
          </a:p>
        </c:txPr>
        <c:crossAx val="59512320"/>
        <c:crosses val="autoZero"/>
        <c:crossBetween val="between"/>
        <c:majorUnit val="0.25"/>
      </c:valAx>
      <c:spPr>
        <a:noFill/>
        <a:ln w="25400">
          <a:noFill/>
        </a:ln>
      </c:spPr>
    </c:plotArea>
    <c:legend>
      <c:legendPos val="r"/>
      <c:layout>
        <c:manualLayout>
          <c:xMode val="edge"/>
          <c:yMode val="edge"/>
          <c:x val="0.30011660505473647"/>
          <c:y val="0.88302045263210893"/>
          <c:w val="0.45961555684658423"/>
          <c:h val="9.0566037735850605E-2"/>
        </c:manualLayout>
      </c:layout>
      <c:overlay val="0"/>
      <c:spPr>
        <a:solidFill>
          <a:srgbClr val="FFFFFF"/>
        </a:solidFill>
        <a:ln w="3175">
          <a:noFill/>
          <a:prstDash val="solid"/>
        </a:ln>
      </c:spPr>
    </c:legend>
    <c:plotVisOnly val="1"/>
    <c:dispBlanksAs val="gap"/>
    <c:showDLblsOverMax val="0"/>
  </c:chart>
  <c:spPr>
    <a:noFill/>
    <a:ln w="9525">
      <a:noFill/>
    </a:ln>
  </c:spPr>
  <c:txPr>
    <a:bodyPr/>
    <a:lstStyle/>
    <a:p>
      <a:pPr>
        <a:defRPr sz="1000" b="0" i="0" u="none" strike="noStrike" baseline="0">
          <a:solidFill>
            <a:srgbClr val="4C575F"/>
          </a:solidFill>
          <a:latin typeface="Verdana" pitchFamily="34" charset="0"/>
          <a:ea typeface="Arial"/>
          <a:cs typeface="Arial"/>
        </a:defRPr>
      </a:pPr>
      <a:endParaRPr lang="en-US"/>
    </a:p>
  </c:txPr>
  <c:printSettings>
    <c:headerFooter alignWithMargins="0"/>
    <c:pageMargins b="1" l="0.75000000000000688" r="0.75000000000000688" t="1" header="0.5" footer="0.5"/>
    <c:pageSetup paperSize="9" orientation="landscape" horizontalDpi="1200" verticalDpi="12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097075390453891E-2"/>
          <c:y val="0.14563175834230099"/>
          <c:w val="0.9592136944193016"/>
          <c:h val="0.71845000782201829"/>
        </c:manualLayout>
      </c:layout>
      <c:barChart>
        <c:barDir val="bar"/>
        <c:grouping val="percentStacked"/>
        <c:varyColors val="0"/>
        <c:ser>
          <c:idx val="0"/>
          <c:order val="0"/>
          <c:tx>
            <c:strRef>
              <c:f>High_YTD!$F$185</c:f>
              <c:strCache>
                <c:ptCount val="1"/>
                <c:pt idx="0">
                  <c:v>QF</c:v>
                </c:pt>
              </c:strCache>
            </c:strRef>
          </c:tx>
          <c:spPr>
            <a:solidFill>
              <a:srgbClr val="FF0000"/>
            </a:solidFill>
            <a:ln w="12700">
              <a:solidFill>
                <a:srgbClr val="000000"/>
              </a:solidFill>
              <a:prstDash val="solid"/>
            </a:ln>
          </c:spPr>
          <c:invertIfNegative val="0"/>
          <c:dPt>
            <c:idx val="0"/>
            <c:invertIfNegative val="0"/>
            <c:bubble3D val="0"/>
            <c:spPr>
              <a:solidFill>
                <a:srgbClr val="333399"/>
              </a:solidFill>
              <a:ln w="12700">
                <a:solidFill>
                  <a:srgbClr val="000000"/>
                </a:solidFill>
                <a:prstDash val="solid"/>
              </a:ln>
            </c:spPr>
            <c:extLst>
              <c:ext xmlns:c16="http://schemas.microsoft.com/office/drawing/2014/chart" uri="{C3380CC4-5D6E-409C-BE32-E72D297353CC}">
                <c16:uniqueId val="{00000001-102B-405D-A3E9-91E2A0609369}"/>
              </c:ext>
            </c:extLst>
          </c:dPt>
          <c:dLbls>
            <c:dLbl>
              <c:idx val="0"/>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102B-405D-A3E9-91E2A0609369}"/>
                </c:ext>
              </c:extLst>
            </c:dLbl>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High_YTD!$G$185</c:f>
              <c:numCache>
                <c:formatCode>0.0%</c:formatCode>
                <c:ptCount val="1"/>
                <c:pt idx="0">
                  <c:v>0.1714392625258167</c:v>
                </c:pt>
              </c:numCache>
            </c:numRef>
          </c:val>
          <c:extLst>
            <c:ext xmlns:c16="http://schemas.microsoft.com/office/drawing/2014/chart" uri="{C3380CC4-5D6E-409C-BE32-E72D297353CC}">
              <c16:uniqueId val="{00000002-102B-405D-A3E9-91E2A0609369}"/>
            </c:ext>
          </c:extLst>
        </c:ser>
        <c:ser>
          <c:idx val="1"/>
          <c:order val="1"/>
          <c:tx>
            <c:strRef>
              <c:f>High_YTD!$F$186</c:f>
              <c:strCache>
                <c:ptCount val="1"/>
                <c:pt idx="0">
                  <c:v>JQ</c:v>
                </c:pt>
              </c:strCache>
            </c:strRef>
          </c:tx>
          <c:spPr>
            <a:solidFill>
              <a:srgbClr val="666699"/>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4-102B-405D-A3E9-91E2A0609369}"/>
              </c:ext>
            </c:extLst>
          </c:dPt>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102B-405D-A3E9-91E2A0609369}"/>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High_YTD!$G$186</c:f>
              <c:numCache>
                <c:formatCode>0.0%</c:formatCode>
                <c:ptCount val="1"/>
                <c:pt idx="0">
                  <c:v>8.8946053154187923E-2</c:v>
                </c:pt>
              </c:numCache>
            </c:numRef>
          </c:val>
          <c:extLst>
            <c:ext xmlns:c16="http://schemas.microsoft.com/office/drawing/2014/chart" uri="{C3380CC4-5D6E-409C-BE32-E72D297353CC}">
              <c16:uniqueId val="{00000005-102B-405D-A3E9-91E2A0609369}"/>
            </c:ext>
          </c:extLst>
        </c:ser>
        <c:ser>
          <c:idx val="2"/>
          <c:order val="2"/>
          <c:tx>
            <c:strRef>
              <c:f>High_YTD!$F$187</c:f>
              <c:strCache>
                <c:ptCount val="1"/>
                <c:pt idx="0">
                  <c:v>SQ</c:v>
                </c:pt>
              </c:strCache>
            </c:strRef>
          </c:tx>
          <c:spPr>
            <a:solidFill>
              <a:srgbClr val="00B0F0"/>
            </a:solidFill>
            <a:ln w="12700">
              <a:solidFill>
                <a:srgbClr val="000000"/>
              </a:solidFill>
              <a:prstDash val="solid"/>
            </a:ln>
          </c:spPr>
          <c:invertIfNegative val="0"/>
          <c:dLbls>
            <c:spPr>
              <a:noFill/>
              <a:ln w="25400">
                <a:noFill/>
              </a:ln>
            </c:spPr>
            <c:txPr>
              <a:bodyPr/>
              <a:lstStyle/>
              <a:p>
                <a:pPr>
                  <a:defRPr sz="650" b="0" i="0" u="none" strike="noStrike" baseline="0">
                    <a:solidFill>
                      <a:schemeClr val="bg1"/>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High_YTD!$G$187</c:f>
              <c:numCache>
                <c:formatCode>0.0%</c:formatCode>
                <c:ptCount val="1"/>
                <c:pt idx="0">
                  <c:v>8.0148284151222146E-2</c:v>
                </c:pt>
              </c:numCache>
            </c:numRef>
          </c:val>
          <c:extLst>
            <c:ext xmlns:c16="http://schemas.microsoft.com/office/drawing/2014/chart" uri="{C3380CC4-5D6E-409C-BE32-E72D297353CC}">
              <c16:uniqueId val="{00000006-102B-405D-A3E9-91E2A0609369}"/>
            </c:ext>
          </c:extLst>
        </c:ser>
        <c:ser>
          <c:idx val="3"/>
          <c:order val="3"/>
          <c:tx>
            <c:strRef>
              <c:f>High_YTD!$F$188</c:f>
              <c:strCache>
                <c:ptCount val="1"/>
                <c:pt idx="0">
                  <c:v>EK</c:v>
                </c:pt>
              </c:strCache>
            </c:strRef>
          </c:tx>
          <c:spPr>
            <a:solidFill>
              <a:srgbClr val="3366FF"/>
            </a:solidFill>
            <a:ln w="12700">
              <a:solidFill>
                <a:srgbClr val="000000"/>
              </a:solidFill>
              <a:prstDash val="solid"/>
            </a:ln>
          </c:spPr>
          <c:invertIfNegative val="0"/>
          <c:dLbls>
            <c:spPr>
              <a:noFill/>
              <a:ln w="25400">
                <a:noFill/>
              </a:ln>
            </c:spPr>
            <c:txPr>
              <a:bodyPr rot="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High_YTD!$G$188</c:f>
              <c:numCache>
                <c:formatCode>0.0%</c:formatCode>
                <c:ptCount val="1"/>
                <c:pt idx="0">
                  <c:v>7.7242184562747604E-2</c:v>
                </c:pt>
              </c:numCache>
            </c:numRef>
          </c:val>
          <c:extLst>
            <c:ext xmlns:c16="http://schemas.microsoft.com/office/drawing/2014/chart" uri="{C3380CC4-5D6E-409C-BE32-E72D297353CC}">
              <c16:uniqueId val="{00000007-102B-405D-A3E9-91E2A0609369}"/>
            </c:ext>
          </c:extLst>
        </c:ser>
        <c:ser>
          <c:idx val="4"/>
          <c:order val="4"/>
          <c:tx>
            <c:strRef>
              <c:f>High_YTD!$F$189</c:f>
              <c:strCache>
                <c:ptCount val="1"/>
                <c:pt idx="0">
                  <c:v>NZ</c:v>
                </c:pt>
              </c:strCache>
            </c:strRef>
          </c:tx>
          <c:spPr>
            <a:solidFill>
              <a:srgbClr val="B9CDE5"/>
            </a:solidFill>
            <a:ln w="12700">
              <a:solidFill>
                <a:srgbClr val="000000"/>
              </a:solidFill>
              <a:prstDash val="solid"/>
            </a:ln>
          </c:spPr>
          <c:invertIfNegative val="0"/>
          <c:dLbls>
            <c:spPr>
              <a:noFill/>
              <a:ln w="25400">
                <a:noFill/>
              </a:ln>
            </c:spPr>
            <c:txPr>
              <a:bodyPr rot="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High_YTD!$G$189</c:f>
              <c:numCache>
                <c:formatCode>0.0%</c:formatCode>
                <c:ptCount val="1"/>
                <c:pt idx="0">
                  <c:v>6.614047620038363E-2</c:v>
                </c:pt>
              </c:numCache>
            </c:numRef>
          </c:val>
          <c:extLst>
            <c:ext xmlns:c16="http://schemas.microsoft.com/office/drawing/2014/chart" uri="{C3380CC4-5D6E-409C-BE32-E72D297353CC}">
              <c16:uniqueId val="{00000008-102B-405D-A3E9-91E2A0609369}"/>
            </c:ext>
          </c:extLst>
        </c:ser>
        <c:ser>
          <c:idx val="5"/>
          <c:order val="5"/>
          <c:tx>
            <c:strRef>
              <c:f>High_YTD!$F$190</c:f>
              <c:strCache>
                <c:ptCount val="1"/>
                <c:pt idx="0">
                  <c:v>VA</c:v>
                </c:pt>
              </c:strCache>
            </c:strRef>
          </c:tx>
          <c:spPr>
            <a:solidFill>
              <a:srgbClr val="CCFFFF"/>
            </a:solidFill>
            <a:ln w="12700">
              <a:solidFill>
                <a:srgbClr val="000000"/>
              </a:solidFill>
              <a:prstDash val="solid"/>
            </a:ln>
          </c:spPr>
          <c:invertIfNegative val="0"/>
          <c:dLbls>
            <c:spPr>
              <a:noFill/>
              <a:ln>
                <a:noFill/>
              </a:ln>
              <a:effectLst/>
            </c:spPr>
            <c:txPr>
              <a:bodyPr rot="0" vert="horz" lIns="38100" tIns="19050" rIns="38100" bIns="19050">
                <a:spAutoFit/>
              </a:bodyPr>
              <a:lstStyle/>
              <a:p>
                <a:pPr>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High_YTD!$G$190</c:f>
              <c:numCache>
                <c:formatCode>0.0%</c:formatCode>
                <c:ptCount val="1"/>
                <c:pt idx="0">
                  <c:v>6.1955011619515651E-2</c:v>
                </c:pt>
              </c:numCache>
            </c:numRef>
          </c:val>
          <c:extLst>
            <c:ext xmlns:c16="http://schemas.microsoft.com/office/drawing/2014/chart" uri="{C3380CC4-5D6E-409C-BE32-E72D297353CC}">
              <c16:uniqueId val="{0000000A-102B-405D-A3E9-91E2A0609369}"/>
            </c:ext>
          </c:extLst>
        </c:ser>
        <c:ser>
          <c:idx val="6"/>
          <c:order val="6"/>
          <c:tx>
            <c:strRef>
              <c:f>High_YTD!$F$191</c:f>
              <c:strCache>
                <c:ptCount val="1"/>
                <c:pt idx="0">
                  <c:v>CX</c:v>
                </c:pt>
              </c:strCache>
            </c:strRef>
          </c:tx>
          <c:spPr>
            <a:solidFill>
              <a:srgbClr val="FAC090"/>
            </a:solidFill>
            <a:ln w="12700">
              <a:solidFill>
                <a:sysClr val="windowText" lastClr="000000"/>
              </a:solidFill>
              <a:prstDash val="solid"/>
            </a:ln>
          </c:spPr>
          <c:invertIfNegative val="0"/>
          <c:dPt>
            <c:idx val="0"/>
            <c:invertIfNegative val="0"/>
            <c:bubble3D val="0"/>
            <c:extLst>
              <c:ext xmlns:c16="http://schemas.microsoft.com/office/drawing/2014/chart" uri="{C3380CC4-5D6E-409C-BE32-E72D297353CC}">
                <c16:uniqueId val="{0000000B-102B-405D-A3E9-91E2A0609369}"/>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High_YTD!$G$191</c:f>
              <c:numCache>
                <c:formatCode>0.0%</c:formatCode>
                <c:ptCount val="1"/>
                <c:pt idx="0">
                  <c:v>4.4188170032538297E-2</c:v>
                </c:pt>
              </c:numCache>
            </c:numRef>
          </c:val>
          <c:extLst>
            <c:ext xmlns:c16="http://schemas.microsoft.com/office/drawing/2014/chart" uri="{C3380CC4-5D6E-409C-BE32-E72D297353CC}">
              <c16:uniqueId val="{0000000C-102B-405D-A3E9-91E2A0609369}"/>
            </c:ext>
          </c:extLst>
        </c:ser>
        <c:ser>
          <c:idx val="7"/>
          <c:order val="7"/>
          <c:tx>
            <c:strRef>
              <c:f>High_YTD!$F$192</c:f>
              <c:strCache>
                <c:ptCount val="1"/>
                <c:pt idx="0">
                  <c:v>CZ</c:v>
                </c:pt>
              </c:strCache>
            </c:strRef>
          </c:tx>
          <c:spPr>
            <a:solidFill>
              <a:srgbClr val="C3D69B"/>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High_YTD!$G$192</c:f>
              <c:numCache>
                <c:formatCode>0.0%</c:formatCode>
                <c:ptCount val="1"/>
                <c:pt idx="0">
                  <c:v>3.160055583947137E-2</c:v>
                </c:pt>
              </c:numCache>
            </c:numRef>
          </c:val>
          <c:extLst>
            <c:ext xmlns:c16="http://schemas.microsoft.com/office/drawing/2014/chart" uri="{C3380CC4-5D6E-409C-BE32-E72D297353CC}">
              <c16:uniqueId val="{0000000D-102B-405D-A3E9-91E2A0609369}"/>
            </c:ext>
          </c:extLst>
        </c:ser>
        <c:ser>
          <c:idx val="8"/>
          <c:order val="8"/>
          <c:tx>
            <c:strRef>
              <c:f>High_YTD!$F$193</c:f>
              <c:strCache>
                <c:ptCount val="1"/>
                <c:pt idx="0">
                  <c:v>D7</c:v>
                </c:pt>
              </c:strCache>
            </c:strRef>
          </c:tx>
          <c:spPr>
            <a:solidFill>
              <a:srgbClr val="C4BD97"/>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High_YTD!$G$193</c:f>
              <c:numCache>
                <c:formatCode>0.0%</c:formatCode>
                <c:ptCount val="1"/>
                <c:pt idx="0">
                  <c:v>3.0815330241771119E-2</c:v>
                </c:pt>
              </c:numCache>
            </c:numRef>
          </c:val>
          <c:extLst>
            <c:ext xmlns:c16="http://schemas.microsoft.com/office/drawing/2014/chart" uri="{C3380CC4-5D6E-409C-BE32-E72D297353CC}">
              <c16:uniqueId val="{0000000E-102B-405D-A3E9-91E2A0609369}"/>
            </c:ext>
          </c:extLst>
        </c:ser>
        <c:ser>
          <c:idx val="9"/>
          <c:order val="9"/>
          <c:tx>
            <c:strRef>
              <c:f>High_YTD!$F$194</c:f>
              <c:strCache>
                <c:ptCount val="1"/>
                <c:pt idx="0">
                  <c:v>EY</c:v>
                </c:pt>
              </c:strCache>
            </c:strRef>
          </c:tx>
          <c:spPr>
            <a:solidFill>
              <a:srgbClr val="CCC1DA"/>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High_YTD!$G$194</c:f>
              <c:numCache>
                <c:formatCode>0.0%</c:formatCode>
                <c:ptCount val="1"/>
                <c:pt idx="0">
                  <c:v>2.8661167265295152E-2</c:v>
                </c:pt>
              </c:numCache>
            </c:numRef>
          </c:val>
          <c:extLst>
            <c:ext xmlns:c16="http://schemas.microsoft.com/office/drawing/2014/chart" uri="{C3380CC4-5D6E-409C-BE32-E72D297353CC}">
              <c16:uniqueId val="{0000000F-102B-405D-A3E9-91E2A0609369}"/>
            </c:ext>
          </c:extLst>
        </c:ser>
        <c:ser>
          <c:idx val="10"/>
          <c:order val="10"/>
          <c:tx>
            <c:strRef>
              <c:f>High_YTD!$F$195</c:f>
              <c:strCache>
                <c:ptCount val="1"/>
                <c:pt idx="0">
                  <c:v>Others</c:v>
                </c:pt>
              </c:strCache>
            </c:strRef>
          </c:tx>
          <c:spPr>
            <a:solidFill>
              <a:srgbClr val="FFFFFF"/>
            </a:solidFill>
            <a:ln w="12700">
              <a:solidFill>
                <a:srgbClr val="000000"/>
              </a:solidFill>
              <a:prstDash val="solid"/>
            </a:ln>
          </c:spPr>
          <c:invertIfNegative val="0"/>
          <c:dLbls>
            <c:dLbl>
              <c:idx val="0"/>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0-102B-405D-A3E9-91E2A0609369}"/>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High_YTD!$G$195</c:f>
              <c:numCache>
                <c:formatCode>0.0%</c:formatCode>
                <c:ptCount val="1"/>
                <c:pt idx="0">
                  <c:v>0.31886350440705041</c:v>
                </c:pt>
              </c:numCache>
            </c:numRef>
          </c:val>
          <c:extLst>
            <c:ext xmlns:c16="http://schemas.microsoft.com/office/drawing/2014/chart" uri="{C3380CC4-5D6E-409C-BE32-E72D297353CC}">
              <c16:uniqueId val="{00000011-102B-405D-A3E9-91E2A0609369}"/>
            </c:ext>
          </c:extLst>
        </c:ser>
        <c:dLbls>
          <c:showLegendKey val="0"/>
          <c:showVal val="1"/>
          <c:showCatName val="0"/>
          <c:showSerName val="1"/>
          <c:showPercent val="0"/>
          <c:showBubbleSize val="0"/>
          <c:separator> </c:separator>
        </c:dLbls>
        <c:gapWidth val="0"/>
        <c:overlap val="100"/>
        <c:axId val="59744640"/>
        <c:axId val="59746176"/>
      </c:barChart>
      <c:catAx>
        <c:axId val="59744640"/>
        <c:scaling>
          <c:orientation val="minMax"/>
        </c:scaling>
        <c:delete val="1"/>
        <c:axPos val="l"/>
        <c:majorTickMark val="out"/>
        <c:minorTickMark val="none"/>
        <c:tickLblPos val="none"/>
        <c:crossAx val="59746176"/>
        <c:crosses val="autoZero"/>
        <c:auto val="1"/>
        <c:lblAlgn val="ctr"/>
        <c:lblOffset val="100"/>
        <c:noMultiLvlLbl val="0"/>
      </c:catAx>
      <c:valAx>
        <c:axId val="59746176"/>
        <c:scaling>
          <c:orientation val="minMax"/>
        </c:scaling>
        <c:delete val="1"/>
        <c:axPos val="b"/>
        <c:numFmt formatCode="0%" sourceLinked="1"/>
        <c:majorTickMark val="out"/>
        <c:minorTickMark val="none"/>
        <c:tickLblPos val="none"/>
        <c:crossAx val="597446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verticalDpi="120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067430178133641E-2"/>
          <c:y val="0.14563175834230099"/>
          <c:w val="0.95927032077768448"/>
          <c:h val="0.71845000782201829"/>
        </c:manualLayout>
      </c:layout>
      <c:barChart>
        <c:barDir val="bar"/>
        <c:grouping val="percentStacked"/>
        <c:varyColors val="0"/>
        <c:ser>
          <c:idx val="0"/>
          <c:order val="0"/>
          <c:tx>
            <c:strRef>
              <c:f>High_YTD!$I$185</c:f>
              <c:strCache>
                <c:ptCount val="1"/>
                <c:pt idx="0">
                  <c:v>QF</c:v>
                </c:pt>
              </c:strCache>
            </c:strRef>
          </c:tx>
          <c:spPr>
            <a:solidFill>
              <a:srgbClr val="9999FF"/>
            </a:solidFill>
            <a:ln w="12700">
              <a:solidFill>
                <a:srgbClr val="000000"/>
              </a:solidFill>
              <a:prstDash val="solid"/>
            </a:ln>
          </c:spPr>
          <c:invertIfNegative val="0"/>
          <c:dPt>
            <c:idx val="0"/>
            <c:invertIfNegative val="0"/>
            <c:bubble3D val="0"/>
            <c:spPr>
              <a:solidFill>
                <a:srgbClr val="333399"/>
              </a:solidFill>
              <a:ln w="12700">
                <a:solidFill>
                  <a:srgbClr val="000000"/>
                </a:solidFill>
                <a:prstDash val="solid"/>
              </a:ln>
            </c:spPr>
            <c:extLst>
              <c:ext xmlns:c16="http://schemas.microsoft.com/office/drawing/2014/chart" uri="{C3380CC4-5D6E-409C-BE32-E72D297353CC}">
                <c16:uniqueId val="{00000001-E3C1-495B-9FAE-2724DC7EACFA}"/>
              </c:ext>
            </c:extLst>
          </c:dPt>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E3C1-495B-9FAE-2724DC7EACFA}"/>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High_YTD!$J$185</c:f>
              <c:numCache>
                <c:formatCode>0.0%</c:formatCode>
                <c:ptCount val="1"/>
                <c:pt idx="0">
                  <c:v>0.16976526292509989</c:v>
                </c:pt>
              </c:numCache>
            </c:numRef>
          </c:val>
          <c:extLst>
            <c:ext xmlns:c16="http://schemas.microsoft.com/office/drawing/2014/chart" uri="{C3380CC4-5D6E-409C-BE32-E72D297353CC}">
              <c16:uniqueId val="{00000002-E3C1-495B-9FAE-2724DC7EACFA}"/>
            </c:ext>
          </c:extLst>
        </c:ser>
        <c:ser>
          <c:idx val="1"/>
          <c:order val="1"/>
          <c:tx>
            <c:strRef>
              <c:f>High_YTD!$I$186</c:f>
              <c:strCache>
                <c:ptCount val="1"/>
                <c:pt idx="0">
                  <c:v>EK</c:v>
                </c:pt>
              </c:strCache>
            </c:strRef>
          </c:tx>
          <c:spPr>
            <a:solidFill>
              <a:srgbClr val="3366FF"/>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3-E3C1-495B-9FAE-2724DC7EACFA}"/>
              </c:ext>
            </c:extLst>
          </c:dPt>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E3C1-495B-9FAE-2724DC7EACFA}"/>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High_YTD!$J$186</c:f>
              <c:numCache>
                <c:formatCode>0.0%</c:formatCode>
                <c:ptCount val="1"/>
                <c:pt idx="0">
                  <c:v>9.3180925173641224E-2</c:v>
                </c:pt>
              </c:numCache>
            </c:numRef>
          </c:val>
          <c:extLst>
            <c:ext xmlns:c16="http://schemas.microsoft.com/office/drawing/2014/chart" uri="{C3380CC4-5D6E-409C-BE32-E72D297353CC}">
              <c16:uniqueId val="{00000004-E3C1-495B-9FAE-2724DC7EACFA}"/>
            </c:ext>
          </c:extLst>
        </c:ser>
        <c:ser>
          <c:idx val="2"/>
          <c:order val="2"/>
          <c:tx>
            <c:strRef>
              <c:f>High_YTD!$I$187</c:f>
              <c:strCache>
                <c:ptCount val="1"/>
                <c:pt idx="0">
                  <c:v>SQ</c:v>
                </c:pt>
              </c:strCache>
            </c:strRef>
          </c:tx>
          <c:spPr>
            <a:solidFill>
              <a:srgbClr val="00B0F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5-E3C1-495B-9FAE-2724DC7EACFA}"/>
              </c:ext>
            </c:extLst>
          </c:dPt>
          <c:dLbls>
            <c:dLbl>
              <c:idx val="0"/>
              <c:layout/>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E3C1-495B-9FAE-2724DC7EACFA}"/>
                </c:ext>
              </c:extLst>
            </c:dLbl>
            <c:spPr>
              <a:noFill/>
              <a:ln w="25400">
                <a:noFill/>
              </a:ln>
            </c:spPr>
            <c:txPr>
              <a:bodyPr rot="0" vert="horz"/>
              <a:lstStyle/>
              <a:p>
                <a:pP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High_YTD!$J$187</c:f>
              <c:numCache>
                <c:formatCode>0.0%</c:formatCode>
                <c:ptCount val="1"/>
                <c:pt idx="0">
                  <c:v>8.9467101677371569E-2</c:v>
                </c:pt>
              </c:numCache>
            </c:numRef>
          </c:val>
          <c:extLst>
            <c:ext xmlns:c16="http://schemas.microsoft.com/office/drawing/2014/chart" uri="{C3380CC4-5D6E-409C-BE32-E72D297353CC}">
              <c16:uniqueId val="{00000006-E3C1-495B-9FAE-2724DC7EACFA}"/>
            </c:ext>
          </c:extLst>
        </c:ser>
        <c:ser>
          <c:idx val="3"/>
          <c:order val="3"/>
          <c:tx>
            <c:strRef>
              <c:f>High_YTD!$I$188</c:f>
              <c:strCache>
                <c:ptCount val="1"/>
                <c:pt idx="0">
                  <c:v>NZ</c:v>
                </c:pt>
              </c:strCache>
            </c:strRef>
          </c:tx>
          <c:spPr>
            <a:solidFill>
              <a:srgbClr val="B9CDE5"/>
            </a:solidFill>
            <a:ln w="12700">
              <a:solidFill>
                <a:srgbClr val="000000"/>
              </a:solidFill>
              <a:prstDash val="solid"/>
            </a:ln>
          </c:spPr>
          <c:invertIfNegative val="0"/>
          <c:dLbls>
            <c:spPr>
              <a:noFill/>
              <a:ln w="25400">
                <a:noFill/>
              </a:ln>
            </c:spPr>
            <c:txPr>
              <a:bodyPr rot="0" vert="horz"/>
              <a:lstStyle/>
              <a:p>
                <a:pPr algn="ct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High_YTD!$J$188</c:f>
              <c:numCache>
                <c:formatCode>0.0%</c:formatCode>
                <c:ptCount val="1"/>
                <c:pt idx="0">
                  <c:v>7.7575133079100661E-2</c:v>
                </c:pt>
              </c:numCache>
            </c:numRef>
          </c:val>
          <c:extLst>
            <c:ext xmlns:c16="http://schemas.microsoft.com/office/drawing/2014/chart" uri="{C3380CC4-5D6E-409C-BE32-E72D297353CC}">
              <c16:uniqueId val="{00000007-E3C1-495B-9FAE-2724DC7EACFA}"/>
            </c:ext>
          </c:extLst>
        </c:ser>
        <c:ser>
          <c:idx val="4"/>
          <c:order val="4"/>
          <c:tx>
            <c:strRef>
              <c:f>High_YTD!$I$189</c:f>
              <c:strCache>
                <c:ptCount val="1"/>
                <c:pt idx="0">
                  <c:v>VA</c:v>
                </c:pt>
              </c:strCache>
            </c:strRef>
          </c:tx>
          <c:spPr>
            <a:solidFill>
              <a:srgbClr val="CCFFFF"/>
            </a:solidFill>
            <a:ln w="12700">
              <a:solidFill>
                <a:srgbClr val="000000"/>
              </a:solidFill>
              <a:prstDash val="solid"/>
            </a:ln>
          </c:spPr>
          <c:invertIfNegative val="0"/>
          <c:dLbls>
            <c:dLbl>
              <c:idx val="0"/>
              <c:layout>
                <c:manualLayout>
                  <c:x val="-2.5132223870275292E-3"/>
                  <c:y val="3.3461937886495492E-2"/>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8-E3C1-495B-9FAE-2724DC7EACFA}"/>
                </c:ext>
              </c:extLst>
            </c:dLbl>
            <c:spPr>
              <a:noFill/>
              <a:ln w="25400">
                <a:noFill/>
              </a:ln>
            </c:spPr>
            <c:txPr>
              <a:bodyPr rot="0" vert="horz" anchor="ctr" anchorCtr="1"/>
              <a:lstStyle/>
              <a:p>
                <a:pPr algn="ctr">
                  <a:defRPr sz="650" b="0" i="0" u="none" strike="noStrike" baseline="0">
                    <a:solidFill>
                      <a:sysClr val="windowText" lastClr="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High_YTD!$J$189</c:f>
              <c:numCache>
                <c:formatCode>0.0%</c:formatCode>
                <c:ptCount val="1"/>
                <c:pt idx="0">
                  <c:v>7.7449975619339598E-2</c:v>
                </c:pt>
              </c:numCache>
            </c:numRef>
          </c:val>
          <c:extLst>
            <c:ext xmlns:c16="http://schemas.microsoft.com/office/drawing/2014/chart" uri="{C3380CC4-5D6E-409C-BE32-E72D297353CC}">
              <c16:uniqueId val="{00000009-E3C1-495B-9FAE-2724DC7EACFA}"/>
            </c:ext>
          </c:extLst>
        </c:ser>
        <c:ser>
          <c:idx val="5"/>
          <c:order val="5"/>
          <c:tx>
            <c:strRef>
              <c:f>High_YTD!$I$190</c:f>
              <c:strCache>
                <c:ptCount val="1"/>
                <c:pt idx="0">
                  <c:v>JQ</c:v>
                </c:pt>
              </c:strCache>
            </c:strRef>
          </c:tx>
          <c:spPr>
            <a:solidFill>
              <a:srgbClr val="666699"/>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B-E3C1-495B-9FAE-2724DC7EACFA}"/>
              </c:ext>
            </c:extLst>
          </c:dPt>
          <c:dLbls>
            <c:spPr>
              <a:noFill/>
              <a:ln w="25400">
                <a:noFill/>
              </a:ln>
            </c:spPr>
            <c:txPr>
              <a:bodyPr rot="-540000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High_YTD!$J$190</c:f>
              <c:numCache>
                <c:formatCode>0.0%</c:formatCode>
                <c:ptCount val="1"/>
                <c:pt idx="0">
                  <c:v>7.6580541234071056E-2</c:v>
                </c:pt>
              </c:numCache>
            </c:numRef>
          </c:val>
          <c:extLst>
            <c:ext xmlns:c16="http://schemas.microsoft.com/office/drawing/2014/chart" uri="{C3380CC4-5D6E-409C-BE32-E72D297353CC}">
              <c16:uniqueId val="{0000000C-E3C1-495B-9FAE-2724DC7EACFA}"/>
            </c:ext>
          </c:extLst>
        </c:ser>
        <c:ser>
          <c:idx val="6"/>
          <c:order val="6"/>
          <c:tx>
            <c:strRef>
              <c:f>High_YTD!$I$191</c:f>
              <c:strCache>
                <c:ptCount val="1"/>
                <c:pt idx="0">
                  <c:v>CX</c:v>
                </c:pt>
              </c:strCache>
            </c:strRef>
          </c:tx>
          <c:spPr>
            <a:solidFill>
              <a:srgbClr val="FAC09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D-E3C1-495B-9FAE-2724DC7EACFA}"/>
              </c:ext>
            </c:extLst>
          </c:dPt>
          <c:dLbls>
            <c:dLbl>
              <c:idx val="0"/>
              <c:layout>
                <c:manualLayout>
                  <c:x val="6.0635870111610914E-5"/>
                  <c:y val="5.2815198340589002E-2"/>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E3C1-495B-9FAE-2724DC7EACFA}"/>
                </c:ext>
              </c:extLst>
            </c:dLbl>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High_YTD!$J$191</c:f>
              <c:numCache>
                <c:formatCode>0.0%</c:formatCode>
                <c:ptCount val="1"/>
                <c:pt idx="0">
                  <c:v>4.5339861046187473E-2</c:v>
                </c:pt>
              </c:numCache>
            </c:numRef>
          </c:val>
          <c:extLst>
            <c:ext xmlns:c16="http://schemas.microsoft.com/office/drawing/2014/chart" uri="{C3380CC4-5D6E-409C-BE32-E72D297353CC}">
              <c16:uniqueId val="{0000000E-E3C1-495B-9FAE-2724DC7EACFA}"/>
            </c:ext>
          </c:extLst>
        </c:ser>
        <c:ser>
          <c:idx val="7"/>
          <c:order val="7"/>
          <c:tx>
            <c:strRef>
              <c:f>High_YTD!$I$192</c:f>
              <c:strCache>
                <c:ptCount val="1"/>
                <c:pt idx="0">
                  <c:v>MH</c:v>
                </c:pt>
              </c:strCache>
            </c:strRef>
          </c:tx>
          <c:spPr>
            <a:solidFill>
              <a:srgbClr val="948A54"/>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F-E3C1-495B-9FAE-2724DC7EACFA}"/>
              </c:ext>
            </c:extLst>
          </c:dPt>
          <c:dLbls>
            <c:dLbl>
              <c:idx val="0"/>
              <c:layout/>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E3C1-495B-9FAE-2724DC7EACFA}"/>
                </c:ext>
              </c:extLst>
            </c:dLbl>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High_YTD!$J$192</c:f>
              <c:numCache>
                <c:formatCode>0.0%</c:formatCode>
                <c:ptCount val="1"/>
                <c:pt idx="0">
                  <c:v>4.1160820604152895E-2</c:v>
                </c:pt>
              </c:numCache>
            </c:numRef>
          </c:val>
          <c:extLst>
            <c:ext xmlns:c16="http://schemas.microsoft.com/office/drawing/2014/chart" uri="{C3380CC4-5D6E-409C-BE32-E72D297353CC}">
              <c16:uniqueId val="{00000010-E3C1-495B-9FAE-2724DC7EACFA}"/>
            </c:ext>
          </c:extLst>
        </c:ser>
        <c:ser>
          <c:idx val="8"/>
          <c:order val="8"/>
          <c:tx>
            <c:strRef>
              <c:f>High_YTD!$I$193</c:f>
              <c:strCache>
                <c:ptCount val="1"/>
                <c:pt idx="0">
                  <c:v>D7</c:v>
                </c:pt>
              </c:strCache>
            </c:strRef>
          </c:tx>
          <c:spPr>
            <a:solidFill>
              <a:srgbClr val="C4BD97"/>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11-E3C1-495B-9FAE-2724DC7EACFA}"/>
              </c:ext>
            </c:extLst>
          </c:dPt>
          <c:dLbls>
            <c:dLbl>
              <c:idx val="0"/>
              <c:layout>
                <c:manualLayout>
                  <c:x val="1.0912335006043169E-3"/>
                  <c:y val="4.3106414451102533E-2"/>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1-E3C1-495B-9FAE-2724DC7EACFA}"/>
                </c:ext>
              </c:extLst>
            </c:dLbl>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High_YTD!$J$193</c:f>
              <c:numCache>
                <c:formatCode>0.0%</c:formatCode>
                <c:ptCount val="1"/>
                <c:pt idx="0">
                  <c:v>3.4245926783492205E-2</c:v>
                </c:pt>
              </c:numCache>
            </c:numRef>
          </c:val>
          <c:extLst>
            <c:ext xmlns:c16="http://schemas.microsoft.com/office/drawing/2014/chart" uri="{C3380CC4-5D6E-409C-BE32-E72D297353CC}">
              <c16:uniqueId val="{00000012-E3C1-495B-9FAE-2724DC7EACFA}"/>
            </c:ext>
          </c:extLst>
        </c:ser>
        <c:ser>
          <c:idx val="9"/>
          <c:order val="9"/>
          <c:tx>
            <c:strRef>
              <c:f>High_YTD!$I$194</c:f>
              <c:strCache>
                <c:ptCount val="1"/>
                <c:pt idx="0">
                  <c:v>TG</c:v>
                </c:pt>
              </c:strCache>
            </c:strRef>
          </c:tx>
          <c:spPr>
            <a:solidFill>
              <a:srgbClr val="CC9900"/>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High_YTD!$J$194</c:f>
              <c:numCache>
                <c:formatCode>0.0%</c:formatCode>
                <c:ptCount val="1"/>
                <c:pt idx="0">
                  <c:v>3.2244555953583713E-2</c:v>
                </c:pt>
              </c:numCache>
            </c:numRef>
          </c:val>
          <c:extLst>
            <c:ext xmlns:c16="http://schemas.microsoft.com/office/drawing/2014/chart" uri="{C3380CC4-5D6E-409C-BE32-E72D297353CC}">
              <c16:uniqueId val="{00000013-E3C1-495B-9FAE-2724DC7EACFA}"/>
            </c:ext>
          </c:extLst>
        </c:ser>
        <c:ser>
          <c:idx val="10"/>
          <c:order val="10"/>
          <c:tx>
            <c:strRef>
              <c:f>High_YTD!$I$195</c:f>
              <c:strCache>
                <c:ptCount val="1"/>
                <c:pt idx="0">
                  <c:v>Others</c:v>
                </c:pt>
              </c:strCache>
            </c:strRef>
          </c:tx>
          <c:spPr>
            <a:solidFill>
              <a:srgbClr val="FFFFFF"/>
            </a:solidFill>
            <a:ln w="12700">
              <a:solidFill>
                <a:srgbClr val="000000"/>
              </a:solidFill>
              <a:prstDash val="solid"/>
            </a:ln>
          </c:spPr>
          <c:invertIfNegative val="0"/>
          <c:dLbls>
            <c:dLbl>
              <c:idx val="0"/>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4-E3C1-495B-9FAE-2724DC7EACFA}"/>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High_YTD!$J$195</c:f>
              <c:numCache>
                <c:formatCode>0.0%</c:formatCode>
                <c:ptCount val="1"/>
                <c:pt idx="0">
                  <c:v>0.26298989590395971</c:v>
                </c:pt>
              </c:numCache>
            </c:numRef>
          </c:val>
          <c:extLst>
            <c:ext xmlns:c16="http://schemas.microsoft.com/office/drawing/2014/chart" uri="{C3380CC4-5D6E-409C-BE32-E72D297353CC}">
              <c16:uniqueId val="{00000015-E3C1-495B-9FAE-2724DC7EACFA}"/>
            </c:ext>
          </c:extLst>
        </c:ser>
        <c:dLbls>
          <c:showLegendKey val="0"/>
          <c:showVal val="1"/>
          <c:showCatName val="0"/>
          <c:showSerName val="1"/>
          <c:showPercent val="0"/>
          <c:showBubbleSize val="0"/>
          <c:separator> </c:separator>
        </c:dLbls>
        <c:gapWidth val="0"/>
        <c:overlap val="100"/>
        <c:axId val="60922880"/>
        <c:axId val="60924672"/>
      </c:barChart>
      <c:catAx>
        <c:axId val="60922880"/>
        <c:scaling>
          <c:orientation val="minMax"/>
        </c:scaling>
        <c:delete val="1"/>
        <c:axPos val="l"/>
        <c:majorTickMark val="out"/>
        <c:minorTickMark val="none"/>
        <c:tickLblPos val="none"/>
        <c:crossAx val="60924672"/>
        <c:crosses val="autoZero"/>
        <c:auto val="1"/>
        <c:lblAlgn val="ctr"/>
        <c:lblOffset val="100"/>
        <c:noMultiLvlLbl val="0"/>
      </c:catAx>
      <c:valAx>
        <c:axId val="60924672"/>
        <c:scaling>
          <c:orientation val="minMax"/>
        </c:scaling>
        <c:delete val="1"/>
        <c:axPos val="b"/>
        <c:numFmt formatCode="0%" sourceLinked="1"/>
        <c:majorTickMark val="out"/>
        <c:minorTickMark val="none"/>
        <c:tickLblPos val="none"/>
        <c:crossAx val="609228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037868162692892E-2"/>
          <c:y val="0.14423076923076922"/>
          <c:w val="0.9593267882187938"/>
          <c:h val="0.72115384615385492"/>
        </c:manualLayout>
      </c:layout>
      <c:barChart>
        <c:barDir val="bar"/>
        <c:grouping val="percentStacked"/>
        <c:varyColors val="0"/>
        <c:ser>
          <c:idx val="0"/>
          <c:order val="0"/>
          <c:tx>
            <c:strRef>
              <c:f>High_YTD!$L$185</c:f>
              <c:strCache>
                <c:ptCount val="1"/>
                <c:pt idx="0">
                  <c:v>QF</c:v>
                </c:pt>
              </c:strCache>
            </c:strRef>
          </c:tx>
          <c:spPr>
            <a:solidFill>
              <a:srgbClr val="9999FF"/>
            </a:solidFill>
            <a:ln w="12700">
              <a:solidFill>
                <a:srgbClr val="000000"/>
              </a:solidFill>
              <a:prstDash val="solid"/>
            </a:ln>
          </c:spPr>
          <c:invertIfNegative val="0"/>
          <c:dPt>
            <c:idx val="0"/>
            <c:invertIfNegative val="0"/>
            <c:bubble3D val="0"/>
            <c:spPr>
              <a:solidFill>
                <a:srgbClr val="333399"/>
              </a:solidFill>
              <a:ln w="12700">
                <a:solidFill>
                  <a:srgbClr val="000000"/>
                </a:solidFill>
                <a:prstDash val="solid"/>
              </a:ln>
            </c:spPr>
            <c:extLst>
              <c:ext xmlns:c16="http://schemas.microsoft.com/office/drawing/2014/chart" uri="{C3380CC4-5D6E-409C-BE32-E72D297353CC}">
                <c16:uniqueId val="{00000001-E470-4D0D-8241-E890AC7846FB}"/>
              </c:ext>
            </c:extLst>
          </c:dPt>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E470-4D0D-8241-E890AC7846FB}"/>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High_YTD!$M$185</c:f>
              <c:numCache>
                <c:formatCode>0.0%</c:formatCode>
                <c:ptCount val="1"/>
                <c:pt idx="0">
                  <c:v>0.24678304347770516</c:v>
                </c:pt>
              </c:numCache>
            </c:numRef>
          </c:val>
          <c:extLst>
            <c:ext xmlns:c16="http://schemas.microsoft.com/office/drawing/2014/chart" uri="{C3380CC4-5D6E-409C-BE32-E72D297353CC}">
              <c16:uniqueId val="{00000002-E470-4D0D-8241-E890AC7846FB}"/>
            </c:ext>
          </c:extLst>
        </c:ser>
        <c:ser>
          <c:idx val="1"/>
          <c:order val="1"/>
          <c:tx>
            <c:strRef>
              <c:f>High_YTD!$L$186</c:f>
              <c:strCache>
                <c:ptCount val="1"/>
                <c:pt idx="0">
                  <c:v>SQ</c:v>
                </c:pt>
              </c:strCache>
            </c:strRef>
          </c:tx>
          <c:spPr>
            <a:solidFill>
              <a:srgbClr val="00B0F0"/>
            </a:solidFill>
            <a:ln w="12700">
              <a:solidFill>
                <a:srgbClr val="000000"/>
              </a:solidFill>
              <a:prstDash val="solid"/>
            </a:ln>
          </c:spPr>
          <c:invertIfNegative val="0"/>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E470-4D0D-8241-E890AC7846FB}"/>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High_YTD!$M$186</c:f>
              <c:numCache>
                <c:formatCode>0.0%</c:formatCode>
                <c:ptCount val="1"/>
                <c:pt idx="0">
                  <c:v>0.11566796736370906</c:v>
                </c:pt>
              </c:numCache>
            </c:numRef>
          </c:val>
          <c:extLst>
            <c:ext xmlns:c16="http://schemas.microsoft.com/office/drawing/2014/chart" uri="{C3380CC4-5D6E-409C-BE32-E72D297353CC}">
              <c16:uniqueId val="{00000004-E470-4D0D-8241-E890AC7846FB}"/>
            </c:ext>
          </c:extLst>
        </c:ser>
        <c:ser>
          <c:idx val="2"/>
          <c:order val="2"/>
          <c:tx>
            <c:strRef>
              <c:f>High_YTD!$L$187</c:f>
              <c:strCache>
                <c:ptCount val="1"/>
                <c:pt idx="0">
                  <c:v>NZ</c:v>
                </c:pt>
              </c:strCache>
            </c:strRef>
          </c:tx>
          <c:spPr>
            <a:solidFill>
              <a:srgbClr val="B9CDE5"/>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5-E470-4D0D-8241-E890AC7846FB}"/>
              </c:ext>
            </c:extLst>
          </c:dPt>
          <c:dLbls>
            <c:dLbl>
              <c:idx val="0"/>
              <c:layout/>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E470-4D0D-8241-E890AC7846FB}"/>
                </c:ext>
              </c:extLst>
            </c:dLbl>
            <c:spPr>
              <a:noFill/>
              <a:ln w="25400">
                <a:noFill/>
              </a:ln>
            </c:spPr>
            <c:txPr>
              <a:bodyPr rot="0" vert="horz"/>
              <a:lstStyle/>
              <a:p>
                <a:pPr>
                  <a:defRPr sz="650" b="0" i="0" u="none" strike="noStrike" baseline="0">
                    <a:solidFill>
                      <a:schemeClr val="tx1"/>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High_YTD!$M$187</c:f>
              <c:numCache>
                <c:formatCode>0.0%</c:formatCode>
                <c:ptCount val="1"/>
                <c:pt idx="0">
                  <c:v>9.4590455107632365E-2</c:v>
                </c:pt>
              </c:numCache>
            </c:numRef>
          </c:val>
          <c:extLst>
            <c:ext xmlns:c16="http://schemas.microsoft.com/office/drawing/2014/chart" uri="{C3380CC4-5D6E-409C-BE32-E72D297353CC}">
              <c16:uniqueId val="{00000006-E470-4D0D-8241-E890AC7846FB}"/>
            </c:ext>
          </c:extLst>
        </c:ser>
        <c:ser>
          <c:idx val="3"/>
          <c:order val="3"/>
          <c:tx>
            <c:strRef>
              <c:f>High_YTD!$L$188</c:f>
              <c:strCache>
                <c:ptCount val="1"/>
                <c:pt idx="0">
                  <c:v>EK</c:v>
                </c:pt>
              </c:strCache>
            </c:strRef>
          </c:tx>
          <c:spPr>
            <a:solidFill>
              <a:srgbClr val="3366FF"/>
            </a:solidFill>
            <a:ln w="12700">
              <a:solidFill>
                <a:srgbClr val="000000"/>
              </a:solidFill>
              <a:prstDash val="solid"/>
            </a:ln>
          </c:spPr>
          <c:invertIfNegative val="0"/>
          <c:dLbls>
            <c:dLbl>
              <c:idx val="0"/>
              <c:layout/>
              <c:spPr>
                <a:noFill/>
                <a:ln w="25400">
                  <a:noFill/>
                </a:ln>
              </c:spPr>
              <c:txPr>
                <a:bodyPr rot="-540000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E470-4D0D-8241-E890AC7846FB}"/>
                </c:ext>
              </c:extLst>
            </c:dLbl>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High_YTD!$M$188</c:f>
              <c:numCache>
                <c:formatCode>0.0%</c:formatCode>
                <c:ptCount val="1"/>
                <c:pt idx="0">
                  <c:v>7.0419729354469981E-2</c:v>
                </c:pt>
              </c:numCache>
            </c:numRef>
          </c:val>
          <c:extLst>
            <c:ext xmlns:c16="http://schemas.microsoft.com/office/drawing/2014/chart" uri="{C3380CC4-5D6E-409C-BE32-E72D297353CC}">
              <c16:uniqueId val="{00000008-E470-4D0D-8241-E890AC7846FB}"/>
            </c:ext>
          </c:extLst>
        </c:ser>
        <c:ser>
          <c:idx val="4"/>
          <c:order val="4"/>
          <c:tx>
            <c:strRef>
              <c:f>High_YTD!$L$189</c:f>
              <c:strCache>
                <c:ptCount val="1"/>
                <c:pt idx="0">
                  <c:v>JQ</c:v>
                </c:pt>
              </c:strCache>
            </c:strRef>
          </c:tx>
          <c:spPr>
            <a:solidFill>
              <a:srgbClr val="666699"/>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High_YTD!$M$189</c:f>
              <c:numCache>
                <c:formatCode>0.0%</c:formatCode>
                <c:ptCount val="1"/>
                <c:pt idx="0">
                  <c:v>5.9610097635355783E-2</c:v>
                </c:pt>
              </c:numCache>
            </c:numRef>
          </c:val>
          <c:extLst>
            <c:ext xmlns:c16="http://schemas.microsoft.com/office/drawing/2014/chart" uri="{C3380CC4-5D6E-409C-BE32-E72D297353CC}">
              <c16:uniqueId val="{0000000A-E470-4D0D-8241-E890AC7846FB}"/>
            </c:ext>
          </c:extLst>
        </c:ser>
        <c:ser>
          <c:idx val="5"/>
          <c:order val="5"/>
          <c:tx>
            <c:strRef>
              <c:f>High_YTD!$L$190</c:f>
              <c:strCache>
                <c:ptCount val="1"/>
                <c:pt idx="0">
                  <c:v>CX</c:v>
                </c:pt>
              </c:strCache>
            </c:strRef>
          </c:tx>
          <c:spPr>
            <a:solidFill>
              <a:srgbClr val="FAC09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B-E470-4D0D-8241-E890AC7846FB}"/>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High_YTD!$M$190</c:f>
              <c:numCache>
                <c:formatCode>0.0%</c:formatCode>
                <c:ptCount val="1"/>
                <c:pt idx="0">
                  <c:v>5.4390012282704139E-2</c:v>
                </c:pt>
              </c:numCache>
            </c:numRef>
          </c:val>
          <c:extLst>
            <c:ext xmlns:c16="http://schemas.microsoft.com/office/drawing/2014/chart" uri="{C3380CC4-5D6E-409C-BE32-E72D297353CC}">
              <c16:uniqueId val="{0000000C-E470-4D0D-8241-E890AC7846FB}"/>
            </c:ext>
          </c:extLst>
        </c:ser>
        <c:ser>
          <c:idx val="6"/>
          <c:order val="6"/>
          <c:tx>
            <c:strRef>
              <c:f>High_YTD!$L$191</c:f>
              <c:strCache>
                <c:ptCount val="1"/>
                <c:pt idx="0">
                  <c:v>TG</c:v>
                </c:pt>
              </c:strCache>
            </c:strRef>
          </c:tx>
          <c:spPr>
            <a:solidFill>
              <a:srgbClr val="CC990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D-E470-4D0D-8241-E890AC7846FB}"/>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High_YTD!$M$191</c:f>
              <c:numCache>
                <c:formatCode>0.0%</c:formatCode>
                <c:ptCount val="1"/>
                <c:pt idx="0">
                  <c:v>4.2632273390925284E-2</c:v>
                </c:pt>
              </c:numCache>
            </c:numRef>
          </c:val>
          <c:extLst>
            <c:ext xmlns:c16="http://schemas.microsoft.com/office/drawing/2014/chart" uri="{C3380CC4-5D6E-409C-BE32-E72D297353CC}">
              <c16:uniqueId val="{0000000E-E470-4D0D-8241-E890AC7846FB}"/>
            </c:ext>
          </c:extLst>
        </c:ser>
        <c:ser>
          <c:idx val="7"/>
          <c:order val="7"/>
          <c:tx>
            <c:strRef>
              <c:f>High_YTD!$L$192</c:f>
              <c:strCache>
                <c:ptCount val="1"/>
                <c:pt idx="0">
                  <c:v>MH</c:v>
                </c:pt>
              </c:strCache>
            </c:strRef>
          </c:tx>
          <c:spPr>
            <a:solidFill>
              <a:srgbClr val="948A54"/>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F-E470-4D0D-8241-E890AC7846FB}"/>
              </c:ext>
            </c:extLst>
          </c:dPt>
          <c:dLbls>
            <c:dLbl>
              <c:idx val="0"/>
              <c:layout/>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E470-4D0D-8241-E890AC7846FB}"/>
                </c:ext>
              </c:extLst>
            </c:dLbl>
            <c:spPr>
              <a:noFill/>
              <a:ln w="25400">
                <a:noFill/>
              </a:ln>
            </c:spPr>
            <c:txPr>
              <a:bodyPr rot="-540000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High_YTD!$M$192</c:f>
              <c:numCache>
                <c:formatCode>0.0%</c:formatCode>
                <c:ptCount val="1"/>
                <c:pt idx="0">
                  <c:v>4.0374564960934355E-2</c:v>
                </c:pt>
              </c:numCache>
            </c:numRef>
          </c:val>
          <c:extLst>
            <c:ext xmlns:c16="http://schemas.microsoft.com/office/drawing/2014/chart" uri="{C3380CC4-5D6E-409C-BE32-E72D297353CC}">
              <c16:uniqueId val="{00000010-E470-4D0D-8241-E890AC7846FB}"/>
            </c:ext>
          </c:extLst>
        </c:ser>
        <c:ser>
          <c:idx val="8"/>
          <c:order val="8"/>
          <c:tx>
            <c:strRef>
              <c:f>High_YTD!$L$193</c:f>
              <c:strCache>
                <c:ptCount val="1"/>
                <c:pt idx="0">
                  <c:v>VA</c:v>
                </c:pt>
              </c:strCache>
            </c:strRef>
          </c:tx>
          <c:spPr>
            <a:solidFill>
              <a:srgbClr val="CCFFFF"/>
            </a:solidFill>
            <a:ln w="12700">
              <a:solidFill>
                <a:srgbClr val="000000"/>
              </a:solidFill>
              <a:prstDash val="solid"/>
            </a:ln>
          </c:spPr>
          <c:invertIfNegative val="0"/>
          <c:dPt>
            <c:idx val="0"/>
            <c:invertIfNegative val="0"/>
            <c:bubble3D val="0"/>
            <c:spPr>
              <a:solidFill>
                <a:srgbClr val="CCFFFF"/>
              </a:solidFill>
              <a:ln w="12700">
                <a:solidFill>
                  <a:sysClr val="windowText" lastClr="000000"/>
                </a:solidFill>
                <a:prstDash val="solid"/>
              </a:ln>
            </c:spPr>
            <c:extLst>
              <c:ext xmlns:c16="http://schemas.microsoft.com/office/drawing/2014/chart" uri="{C3380CC4-5D6E-409C-BE32-E72D297353CC}">
                <c16:uniqueId val="{00000012-E470-4D0D-8241-E890AC7846FB}"/>
              </c:ext>
            </c:extLst>
          </c:dPt>
          <c:dLbls>
            <c:dLbl>
              <c:idx val="0"/>
              <c:layout/>
              <c:tx>
                <c:rich>
                  <a:bodyPr/>
                  <a:lstStyle/>
                  <a:p>
                    <a:fld id="{787E90C6-2EE1-4C86-B6AF-D3B66507722B}" type="SERIESNAME">
                      <a:rPr lang="en-US" baseline="0">
                        <a:solidFill>
                          <a:sysClr val="windowText" lastClr="000000"/>
                        </a:solidFill>
                      </a:rPr>
                      <a:pPr/>
                      <a:t>[SERIES NAME]</a:t>
                    </a:fld>
                    <a:r>
                      <a:rPr lang="en-US" baseline="0">
                        <a:solidFill>
                          <a:sysClr val="windowText" lastClr="000000"/>
                        </a:solidFill>
                      </a:rPr>
                      <a:t> </a:t>
                    </a:r>
                    <a:fld id="{D32D8137-F0B5-46A5-8945-6637A96D5DC9}" type="VALUE">
                      <a:rPr lang="en-US" baseline="0">
                        <a:solidFill>
                          <a:sysClr val="windowText" lastClr="000000"/>
                        </a:solidFill>
                      </a:rPr>
                      <a:pPr/>
                      <a:t>[VALUE]</a:t>
                    </a:fld>
                    <a:endParaRPr lang="en-US" baseline="0">
                      <a:solidFill>
                        <a:sysClr val="windowText" lastClr="000000"/>
                      </a:solidFill>
                    </a:endParaRPr>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2-E470-4D0D-8241-E890AC7846FB}"/>
                </c:ext>
              </c:extLst>
            </c:dLbl>
            <c:spPr>
              <a:noFill/>
              <a:ln w="25400">
                <a:noFill/>
              </a:ln>
            </c:spPr>
            <c:txPr>
              <a:bodyPr rot="-540000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High_YTD!$M$193</c:f>
              <c:numCache>
                <c:formatCode>0.0%</c:formatCode>
                <c:ptCount val="1"/>
                <c:pt idx="0">
                  <c:v>3.4585163703352455E-2</c:v>
                </c:pt>
              </c:numCache>
            </c:numRef>
          </c:val>
          <c:extLst>
            <c:ext xmlns:c16="http://schemas.microsoft.com/office/drawing/2014/chart" uri="{C3380CC4-5D6E-409C-BE32-E72D297353CC}">
              <c16:uniqueId val="{00000013-E470-4D0D-8241-E890AC7846FB}"/>
            </c:ext>
          </c:extLst>
        </c:ser>
        <c:ser>
          <c:idx val="9"/>
          <c:order val="9"/>
          <c:tx>
            <c:strRef>
              <c:f>High_YTD!$L$194</c:f>
              <c:strCache>
                <c:ptCount val="1"/>
                <c:pt idx="0">
                  <c:v>GA</c:v>
                </c:pt>
              </c:strCache>
            </c:strRef>
          </c:tx>
          <c:spPr>
            <a:solidFill>
              <a:srgbClr val="E6B9B8"/>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14-E470-4D0D-8241-E890AC7846FB}"/>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High_YTD!$M$194</c:f>
              <c:numCache>
                <c:formatCode>0.0%</c:formatCode>
                <c:ptCount val="1"/>
                <c:pt idx="0">
                  <c:v>2.009706872392375E-2</c:v>
                </c:pt>
              </c:numCache>
            </c:numRef>
          </c:val>
          <c:extLst>
            <c:ext xmlns:c16="http://schemas.microsoft.com/office/drawing/2014/chart" uri="{C3380CC4-5D6E-409C-BE32-E72D297353CC}">
              <c16:uniqueId val="{00000015-E470-4D0D-8241-E890AC7846FB}"/>
            </c:ext>
          </c:extLst>
        </c:ser>
        <c:ser>
          <c:idx val="10"/>
          <c:order val="10"/>
          <c:tx>
            <c:strRef>
              <c:f>High_YTD!$L$195</c:f>
              <c:strCache>
                <c:ptCount val="1"/>
                <c:pt idx="0">
                  <c:v>Others</c:v>
                </c:pt>
              </c:strCache>
            </c:strRef>
          </c:tx>
          <c:spPr>
            <a:solidFill>
              <a:srgbClr val="FFFFFF"/>
            </a:solidFill>
            <a:ln w="12700">
              <a:solidFill>
                <a:srgbClr val="000000"/>
              </a:solidFill>
              <a:prstDash val="solid"/>
            </a:ln>
          </c:spPr>
          <c:invertIfNegative val="0"/>
          <c:dLbls>
            <c:dLbl>
              <c:idx val="0"/>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6-E470-4D0D-8241-E890AC7846FB}"/>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High_YTD!$M$195</c:f>
              <c:numCache>
                <c:formatCode>0.0%</c:formatCode>
                <c:ptCount val="1"/>
                <c:pt idx="0">
                  <c:v>0.22084962399928768</c:v>
                </c:pt>
              </c:numCache>
            </c:numRef>
          </c:val>
          <c:extLst>
            <c:ext xmlns:c16="http://schemas.microsoft.com/office/drawing/2014/chart" uri="{C3380CC4-5D6E-409C-BE32-E72D297353CC}">
              <c16:uniqueId val="{00000017-E470-4D0D-8241-E890AC7846FB}"/>
            </c:ext>
          </c:extLst>
        </c:ser>
        <c:dLbls>
          <c:showLegendKey val="0"/>
          <c:showVal val="1"/>
          <c:showCatName val="0"/>
          <c:showSerName val="1"/>
          <c:showPercent val="0"/>
          <c:showBubbleSize val="0"/>
          <c:separator> </c:separator>
        </c:dLbls>
        <c:gapWidth val="0"/>
        <c:overlap val="100"/>
        <c:axId val="61060992"/>
        <c:axId val="61062528"/>
      </c:barChart>
      <c:catAx>
        <c:axId val="61060992"/>
        <c:scaling>
          <c:orientation val="minMax"/>
        </c:scaling>
        <c:delete val="1"/>
        <c:axPos val="l"/>
        <c:majorTickMark val="out"/>
        <c:minorTickMark val="none"/>
        <c:tickLblPos val="none"/>
        <c:crossAx val="61062528"/>
        <c:crosses val="autoZero"/>
        <c:auto val="1"/>
        <c:lblAlgn val="ctr"/>
        <c:lblOffset val="100"/>
        <c:noMultiLvlLbl val="0"/>
      </c:catAx>
      <c:valAx>
        <c:axId val="61062528"/>
        <c:scaling>
          <c:orientation val="minMax"/>
        </c:scaling>
        <c:delete val="1"/>
        <c:axPos val="b"/>
        <c:numFmt formatCode="0%" sourceLinked="1"/>
        <c:majorTickMark val="out"/>
        <c:minorTickMark val="none"/>
        <c:tickLblPos val="none"/>
        <c:crossAx val="6106099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verticalDpi="120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AUS!$M$49</c:f>
              <c:strCache>
                <c:ptCount val="1"/>
                <c:pt idx="0">
                  <c:v>Seats</c:v>
                </c:pt>
              </c:strCache>
            </c:strRef>
          </c:tx>
          <c:spPr>
            <a:solidFill>
              <a:srgbClr val="1D1DF3"/>
            </a:solidFill>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AUS!$K$50:$K$63</c:f>
              <c:strCache>
                <c:ptCount val="14"/>
                <c:pt idx="0">
                  <c:v>Sydney</c:v>
                </c:pt>
                <c:pt idx="1">
                  <c:v>Melbourne</c:v>
                </c:pt>
                <c:pt idx="2">
                  <c:v>Brisbane</c:v>
                </c:pt>
                <c:pt idx="3">
                  <c:v>Perth</c:v>
                </c:pt>
                <c:pt idx="4">
                  <c:v>Gold Coast</c:v>
                </c:pt>
                <c:pt idx="5">
                  <c:v>Adelaide</c:v>
                </c:pt>
                <c:pt idx="6">
                  <c:v>Cairns</c:v>
                </c:pt>
                <c:pt idx="7">
                  <c:v>Darwin</c:v>
                </c:pt>
                <c:pt idx="8">
                  <c:v>Canberra</c:v>
                </c:pt>
                <c:pt idx="9">
                  <c:v>Avalon</c:v>
                </c:pt>
                <c:pt idx="10">
                  <c:v>Townsville</c:v>
                </c:pt>
                <c:pt idx="11">
                  <c:v>Sunshine Coast</c:v>
                </c:pt>
                <c:pt idx="12">
                  <c:v>Port Hedland</c:v>
                </c:pt>
                <c:pt idx="13">
                  <c:v>Newcastle</c:v>
                </c:pt>
              </c:strCache>
            </c:strRef>
          </c:cat>
          <c:val>
            <c:numRef>
              <c:f>AUS!$M$50:$M$63</c:f>
              <c:numCache>
                <c:formatCode>0.0%</c:formatCode>
                <c:ptCount val="14"/>
                <c:pt idx="0">
                  <c:v>0.40416141989139348</c:v>
                </c:pt>
                <c:pt idx="1">
                  <c:v>0.25986721819756614</c:v>
                </c:pt>
                <c:pt idx="2">
                  <c:v>0.15106857596659617</c:v>
                </c:pt>
                <c:pt idx="3">
                  <c:v>0.10405000526702832</c:v>
                </c:pt>
                <c:pt idx="4">
                  <c:v>2.8425942186767007E-2</c:v>
                </c:pt>
                <c:pt idx="5">
                  <c:v>2.445528185354574E-2</c:v>
                </c:pt>
                <c:pt idx="6">
                  <c:v>1.7880883974694367E-2</c:v>
                </c:pt>
                <c:pt idx="7">
                  <c:v>5.5709909519540525E-3</c:v>
                </c:pt>
                <c:pt idx="8">
                  <c:v>2.4880261838281562E-3</c:v>
                </c:pt>
                <c:pt idx="9">
                  <c:v>7.6237405652198546E-4</c:v>
                </c:pt>
                <c:pt idx="10">
                  <c:v>4.5453396891900429E-4</c:v>
                </c:pt>
                <c:pt idx="11">
                  <c:v>3.7394231336863062E-4</c:v>
                </c:pt>
                <c:pt idx="12">
                  <c:v>3.330528085728149E-4</c:v>
                </c:pt>
                <c:pt idx="13">
                  <c:v>1.07752379244146E-4</c:v>
                </c:pt>
              </c:numCache>
            </c:numRef>
          </c:val>
          <c:extLst>
            <c:ext xmlns:c16="http://schemas.microsoft.com/office/drawing/2014/chart" uri="{C3380CC4-5D6E-409C-BE32-E72D297353CC}">
              <c16:uniqueId val="{00000000-4687-4578-9DB5-F775C863672E}"/>
            </c:ext>
          </c:extLst>
        </c:ser>
        <c:dLbls>
          <c:showLegendKey val="0"/>
          <c:showVal val="0"/>
          <c:showCatName val="0"/>
          <c:showSerName val="0"/>
          <c:showPercent val="0"/>
          <c:showBubbleSize val="0"/>
        </c:dLbls>
        <c:gapWidth val="150"/>
        <c:axId val="85234432"/>
        <c:axId val="85235968"/>
      </c:barChart>
      <c:catAx>
        <c:axId val="85234432"/>
        <c:scaling>
          <c:orientation val="minMax"/>
        </c:scaling>
        <c:delete val="0"/>
        <c:axPos val="b"/>
        <c:numFmt formatCode="General" sourceLinked="1"/>
        <c:majorTickMark val="out"/>
        <c:minorTickMark val="none"/>
        <c:tickLblPos val="nextTo"/>
        <c:txPr>
          <a:bodyPr rot="-2700000" vert="horz"/>
          <a:lstStyle/>
          <a:p>
            <a:pPr>
              <a:defRPr sz="800" baseline="0"/>
            </a:pPr>
            <a:endParaRPr lang="en-US"/>
          </a:p>
        </c:txPr>
        <c:crossAx val="85235968"/>
        <c:crosses val="autoZero"/>
        <c:auto val="1"/>
        <c:lblAlgn val="ctr"/>
        <c:lblOffset val="100"/>
        <c:noMultiLvlLbl val="0"/>
      </c:catAx>
      <c:valAx>
        <c:axId val="85235968"/>
        <c:scaling>
          <c:orientation val="minMax"/>
        </c:scaling>
        <c:delete val="1"/>
        <c:axPos val="l"/>
        <c:majorGridlines/>
        <c:numFmt formatCode="0.0%" sourceLinked="1"/>
        <c:majorTickMark val="out"/>
        <c:minorTickMark val="none"/>
        <c:tickLblPos val="none"/>
        <c:crossAx val="85234432"/>
        <c:crosses val="autoZero"/>
        <c:crossBetween val="between"/>
      </c:valAx>
    </c:plotArea>
    <c:plotVisOnly val="1"/>
    <c:dispBlanksAs val="gap"/>
    <c:showDLblsOverMax val="0"/>
  </c:chart>
  <c:spPr>
    <a:ln>
      <a:noFill/>
    </a:ln>
  </c:spPr>
  <c:txPr>
    <a:bodyPr/>
    <a:lstStyle/>
    <a:p>
      <a:pPr>
        <a:defRPr sz="1000" b="0" i="0" u="none" strike="noStrike" baseline="0">
          <a:solidFill>
            <a:srgbClr val="333333"/>
          </a:solidFill>
          <a:latin typeface="Verdana" pitchFamily="34" charset="0"/>
          <a:ea typeface="Calibri"/>
          <a:cs typeface="Calibri"/>
        </a:defRPr>
      </a:pPr>
      <a:endParaRPr lang="en-US"/>
    </a:p>
  </c:txPr>
  <c:printSettings>
    <c:headerFooter/>
    <c:pageMargins b="0.75000000000000688" l="0.70000000000000062" r="0.70000000000000062" t="0.75000000000000688"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39AD-44E6-93A0-510277F30A23}"/>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AD-44E6-93A0-510277F30A23}"/>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9AD-44E6-93A0-510277F30A23}"/>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A7A-4DF8-8DF1-8C40736D3AE5}"/>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A7A-4DF8-8DF1-8C40736D3AE5}"/>
            </c:ext>
          </c:extLst>
        </c:ser>
        <c:dLbls>
          <c:showLegendKey val="0"/>
          <c:showVal val="0"/>
          <c:showCatName val="0"/>
          <c:showSerName val="0"/>
          <c:showPercent val="0"/>
          <c:showBubbleSize val="0"/>
        </c:dLbls>
        <c:smooth val="0"/>
        <c:axId val="118233344"/>
        <c:axId val="118472704"/>
      </c:lineChart>
      <c:catAx>
        <c:axId val="118233344"/>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18472704"/>
        <c:crosses val="autoZero"/>
        <c:auto val="1"/>
        <c:lblAlgn val="ctr"/>
        <c:lblOffset val="100"/>
        <c:tickLblSkip val="1"/>
        <c:tickMarkSkip val="1"/>
        <c:noMultiLvlLbl val="0"/>
      </c:catAx>
      <c:valAx>
        <c:axId val="118472704"/>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18233344"/>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B3A7-4880-91A7-344E21BF074B}"/>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A7-4880-91A7-344E21BF074B}"/>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3A7-4880-91A7-344E21BF074B}"/>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F3F-4BB7-AE3D-A39EB759D97E}"/>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F3F-4BB7-AE3D-A39EB759D97E}"/>
            </c:ext>
          </c:extLst>
        </c:ser>
        <c:dLbls>
          <c:showLegendKey val="0"/>
          <c:showVal val="0"/>
          <c:showCatName val="0"/>
          <c:showSerName val="0"/>
          <c:showPercent val="0"/>
          <c:showBubbleSize val="0"/>
        </c:dLbls>
        <c:smooth val="0"/>
        <c:axId val="57145216"/>
        <c:axId val="57146752"/>
      </c:lineChart>
      <c:catAx>
        <c:axId val="5714521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7146752"/>
        <c:crosses val="autoZero"/>
        <c:auto val="1"/>
        <c:lblAlgn val="ctr"/>
        <c:lblOffset val="100"/>
        <c:tickLblSkip val="1"/>
        <c:tickMarkSkip val="1"/>
        <c:noMultiLvlLbl val="0"/>
      </c:catAx>
      <c:valAx>
        <c:axId val="5714675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7145216"/>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741D-4F3A-A67C-2A6AC548D812}"/>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1D-4F3A-A67C-2A6AC548D812}"/>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41D-4F3A-A67C-2A6AC548D812}"/>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A24-4B3D-98A6-34D8E1E44108}"/>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A24-4B3D-98A6-34D8E1E44108}"/>
            </c:ext>
          </c:extLst>
        </c:ser>
        <c:dLbls>
          <c:showLegendKey val="0"/>
          <c:showVal val="0"/>
          <c:showCatName val="0"/>
          <c:showSerName val="0"/>
          <c:showPercent val="0"/>
          <c:showBubbleSize val="0"/>
        </c:dLbls>
        <c:smooth val="0"/>
        <c:axId val="57305728"/>
        <c:axId val="57307520"/>
      </c:lineChart>
      <c:catAx>
        <c:axId val="57305728"/>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7307520"/>
        <c:crosses val="autoZero"/>
        <c:auto val="1"/>
        <c:lblAlgn val="ctr"/>
        <c:lblOffset val="100"/>
        <c:tickLblSkip val="1"/>
        <c:tickMarkSkip val="1"/>
        <c:noMultiLvlLbl val="0"/>
      </c:catAx>
      <c:valAx>
        <c:axId val="57307520"/>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7305728"/>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D31D-40DB-A575-95409B11C4F1}"/>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1D-40DB-A575-95409B11C4F1}"/>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31D-40DB-A575-95409B11C4F1}"/>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123-4970-BF30-65A9C7122B32}"/>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123-4970-BF30-65A9C7122B32}"/>
            </c:ext>
          </c:extLst>
        </c:ser>
        <c:dLbls>
          <c:showLegendKey val="0"/>
          <c:showVal val="0"/>
          <c:showCatName val="0"/>
          <c:showSerName val="0"/>
          <c:showPercent val="0"/>
          <c:showBubbleSize val="0"/>
        </c:dLbls>
        <c:smooth val="0"/>
        <c:axId val="57330688"/>
        <c:axId val="59335424"/>
      </c:lineChart>
      <c:catAx>
        <c:axId val="57330688"/>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9335424"/>
        <c:crosses val="autoZero"/>
        <c:auto val="1"/>
        <c:lblAlgn val="ctr"/>
        <c:lblOffset val="100"/>
        <c:tickLblSkip val="1"/>
        <c:tickMarkSkip val="1"/>
        <c:noMultiLvlLbl val="0"/>
      </c:catAx>
      <c:valAx>
        <c:axId val="59335424"/>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7330688"/>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56277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24</xdr:row>
      <xdr:rowOff>9525</xdr:rowOff>
    </xdr:from>
    <xdr:to>
      <xdr:col>0</xdr:col>
      <xdr:colOff>0</xdr:colOff>
      <xdr:row>42</xdr:row>
      <xdr:rowOff>152400</xdr:rowOff>
    </xdr:to>
    <xdr:graphicFrame macro="">
      <xdr:nvGraphicFramePr>
        <xdr:cNvPr id="256278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56278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24</xdr:row>
      <xdr:rowOff>9525</xdr:rowOff>
    </xdr:from>
    <xdr:to>
      <xdr:col>0</xdr:col>
      <xdr:colOff>0</xdr:colOff>
      <xdr:row>42</xdr:row>
      <xdr:rowOff>152400</xdr:rowOff>
    </xdr:to>
    <xdr:graphicFrame macro="">
      <xdr:nvGraphicFramePr>
        <xdr:cNvPr id="256278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xdr:row>
      <xdr:rowOff>66675</xdr:rowOff>
    </xdr:from>
    <xdr:to>
      <xdr:col>0</xdr:col>
      <xdr:colOff>0</xdr:colOff>
      <xdr:row>22</xdr:row>
      <xdr:rowOff>0</xdr:rowOff>
    </xdr:to>
    <xdr:graphicFrame macro="">
      <xdr:nvGraphicFramePr>
        <xdr:cNvPr id="256278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0</xdr:colOff>
      <xdr:row>25</xdr:row>
      <xdr:rowOff>47625</xdr:rowOff>
    </xdr:from>
    <xdr:to>
      <xdr:col>0</xdr:col>
      <xdr:colOff>0</xdr:colOff>
      <xdr:row>42</xdr:row>
      <xdr:rowOff>152400</xdr:rowOff>
    </xdr:to>
    <xdr:graphicFrame macro="">
      <xdr:nvGraphicFramePr>
        <xdr:cNvPr id="256278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4</xdr:row>
      <xdr:rowOff>66675</xdr:rowOff>
    </xdr:from>
    <xdr:to>
      <xdr:col>0</xdr:col>
      <xdr:colOff>0</xdr:colOff>
      <xdr:row>22</xdr:row>
      <xdr:rowOff>0</xdr:rowOff>
    </xdr:to>
    <xdr:graphicFrame macro="">
      <xdr:nvGraphicFramePr>
        <xdr:cNvPr id="256278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xdr:from>
      <xdr:col>0</xdr:col>
      <xdr:colOff>0</xdr:colOff>
      <xdr:row>25</xdr:row>
      <xdr:rowOff>47625</xdr:rowOff>
    </xdr:from>
    <xdr:to>
      <xdr:col>0</xdr:col>
      <xdr:colOff>0</xdr:colOff>
      <xdr:row>42</xdr:row>
      <xdr:rowOff>152400</xdr:rowOff>
    </xdr:to>
    <xdr:graphicFrame macro="">
      <xdr:nvGraphicFramePr>
        <xdr:cNvPr id="256278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4</xdr:row>
      <xdr:rowOff>66675</xdr:rowOff>
    </xdr:from>
    <xdr:to>
      <xdr:col>0</xdr:col>
      <xdr:colOff>0</xdr:colOff>
      <xdr:row>22</xdr:row>
      <xdr:rowOff>0</xdr:rowOff>
    </xdr:to>
    <xdr:graphicFrame macro="">
      <xdr:nvGraphicFramePr>
        <xdr:cNvPr id="2562787"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twoCellAnchor>
    <xdr:from>
      <xdr:col>0</xdr:col>
      <xdr:colOff>0</xdr:colOff>
      <xdr:row>25</xdr:row>
      <xdr:rowOff>47625</xdr:rowOff>
    </xdr:from>
    <xdr:to>
      <xdr:col>0</xdr:col>
      <xdr:colOff>0</xdr:colOff>
      <xdr:row>42</xdr:row>
      <xdr:rowOff>152400</xdr:rowOff>
    </xdr:to>
    <xdr:graphicFrame macro="">
      <xdr:nvGraphicFramePr>
        <xdr:cNvPr id="2562788"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4</xdr:row>
      <xdr:rowOff>66675</xdr:rowOff>
    </xdr:from>
    <xdr:to>
      <xdr:col>0</xdr:col>
      <xdr:colOff>0</xdr:colOff>
      <xdr:row>22</xdr:row>
      <xdr:rowOff>0</xdr:rowOff>
    </xdr:to>
    <xdr:graphicFrame macro="">
      <xdr:nvGraphicFramePr>
        <xdr:cNvPr id="2562789"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twoCellAnchor>
  <xdr:twoCellAnchor>
    <xdr:from>
      <xdr:col>0</xdr:col>
      <xdr:colOff>0</xdr:colOff>
      <xdr:row>25</xdr:row>
      <xdr:rowOff>47625</xdr:rowOff>
    </xdr:from>
    <xdr:to>
      <xdr:col>0</xdr:col>
      <xdr:colOff>0</xdr:colOff>
      <xdr:row>42</xdr:row>
      <xdr:rowOff>152400</xdr:rowOff>
    </xdr:to>
    <xdr:graphicFrame macro="">
      <xdr:nvGraphicFramePr>
        <xdr:cNvPr id="2562790"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9525</xdr:colOff>
      <xdr:row>4</xdr:row>
      <xdr:rowOff>4331</xdr:rowOff>
    </xdr:from>
    <xdr:to>
      <xdr:col>7</xdr:col>
      <xdr:colOff>762000</xdr:colOff>
      <xdr:row>20</xdr:row>
      <xdr:rowOff>147205</xdr:rowOff>
    </xdr:to>
    <xdr:graphicFrame macro="">
      <xdr:nvGraphicFramePr>
        <xdr:cNvPr id="2562791"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xdr:from>
      <xdr:col>1</xdr:col>
      <xdr:colOff>8659</xdr:colOff>
      <xdr:row>23</xdr:row>
      <xdr:rowOff>8658</xdr:rowOff>
    </xdr:from>
    <xdr:to>
      <xdr:col>8</xdr:col>
      <xdr:colOff>0</xdr:colOff>
      <xdr:row>39</xdr:row>
      <xdr:rowOff>1</xdr:rowOff>
    </xdr:to>
    <xdr:graphicFrame macro="">
      <xdr:nvGraphicFramePr>
        <xdr:cNvPr id="2562792"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127</xdr:row>
      <xdr:rowOff>4329</xdr:rowOff>
    </xdr:from>
    <xdr:to>
      <xdr:col>7</xdr:col>
      <xdr:colOff>770659</xdr:colOff>
      <xdr:row>132</xdr:row>
      <xdr:rowOff>81716</xdr:rowOff>
    </xdr:to>
    <xdr:graphicFrame macro="">
      <xdr:nvGraphicFramePr>
        <xdr:cNvPr id="2562793"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12988</xdr:colOff>
      <xdr:row>134</xdr:row>
      <xdr:rowOff>155865</xdr:rowOff>
    </xdr:from>
    <xdr:to>
      <xdr:col>8</xdr:col>
      <xdr:colOff>0</xdr:colOff>
      <xdr:row>140</xdr:row>
      <xdr:rowOff>68729</xdr:rowOff>
    </xdr:to>
    <xdr:graphicFrame macro="">
      <xdr:nvGraphicFramePr>
        <xdr:cNvPr id="2562794"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7794</xdr:colOff>
      <xdr:row>143</xdr:row>
      <xdr:rowOff>1733</xdr:rowOff>
    </xdr:from>
    <xdr:to>
      <xdr:col>8</xdr:col>
      <xdr:colOff>1</xdr:colOff>
      <xdr:row>148</xdr:row>
      <xdr:rowOff>79119</xdr:rowOff>
    </xdr:to>
    <xdr:graphicFrame macro="">
      <xdr:nvGraphicFramePr>
        <xdr:cNvPr id="2562795"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0.09321</cdr:x>
      <cdr:y>0.07137</cdr:y>
    </cdr:from>
    <cdr:to>
      <cdr:x>0.09321</cdr:x>
      <cdr:y>0.07137</cdr:y>
    </cdr:to>
    <cdr:sp macro="" textlink="">
      <cdr:nvSpPr>
        <cdr:cNvPr id="5121" name="Text Box 1"/>
        <cdr:cNvSpPr txBox="1">
          <a:spLocks xmlns:a="http://schemas.openxmlformats.org/drawingml/2006/main" noChangeArrowheads="1"/>
        </cdr:cNvSpPr>
      </cdr:nvSpPr>
      <cdr:spPr bwMode="auto">
        <a:xfrm xmlns:a="http://schemas.openxmlformats.org/drawingml/2006/main">
          <a:off x="71541" y="297638"/>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0.09321</cdr:x>
      <cdr:y>0.07137</cdr:y>
    </cdr:from>
    <cdr:to>
      <cdr:x>0.09321</cdr:x>
      <cdr:y>0.07137</cdr:y>
    </cdr:to>
    <cdr:sp macro="" textlink="">
      <cdr:nvSpPr>
        <cdr:cNvPr id="9217" name="Text Box 1"/>
        <cdr:cNvSpPr txBox="1">
          <a:spLocks xmlns:a="http://schemas.openxmlformats.org/drawingml/2006/main" noChangeArrowheads="1"/>
        </cdr:cNvSpPr>
      </cdr:nvSpPr>
      <cdr:spPr bwMode="auto">
        <a:xfrm xmlns:a="http://schemas.openxmlformats.org/drawingml/2006/main">
          <a:off x="71541" y="297638"/>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19049</xdr:colOff>
      <xdr:row>42</xdr:row>
      <xdr:rowOff>9526</xdr:rowOff>
    </xdr:from>
    <xdr:to>
      <xdr:col>6</xdr:col>
      <xdr:colOff>838200</xdr:colOff>
      <xdr:row>61</xdr:row>
      <xdr:rowOff>0</xdr:rowOff>
    </xdr:to>
    <xdr:graphicFrame macro="">
      <xdr:nvGraphicFramePr>
        <xdr:cNvPr id="350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xdr:colOff>
      <xdr:row>12</xdr:row>
      <xdr:rowOff>19050</xdr:rowOff>
    </xdr:from>
    <xdr:to>
      <xdr:col>4</xdr:col>
      <xdr:colOff>1038225</xdr:colOff>
      <xdr:row>22</xdr:row>
      <xdr:rowOff>114300</xdr:rowOff>
    </xdr:to>
    <xdr:sp macro="" textlink="">
      <xdr:nvSpPr>
        <xdr:cNvPr id="1027" name="Text 2"/>
        <xdr:cNvSpPr txBox="1">
          <a:spLocks noChangeArrowheads="1"/>
        </xdr:cNvSpPr>
      </xdr:nvSpPr>
      <xdr:spPr bwMode="auto">
        <a:xfrm>
          <a:off x="647700" y="2352675"/>
          <a:ext cx="5543550"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strike="noStrike">
              <a:solidFill>
                <a:sysClr val="windowText" lastClr="000000"/>
              </a:solidFill>
              <a:latin typeface="Arial"/>
              <a:cs typeface="Arial"/>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strike="noStrike">
            <a:solidFill>
              <a:sysClr val="windowText" lastClr="000000"/>
            </a:solidFill>
            <a:latin typeface="Arial"/>
            <a:cs typeface="Arial"/>
          </a:endParaRPr>
        </a:p>
        <a:p>
          <a:pPr algn="l" rtl="0">
            <a:defRPr sz="1000"/>
          </a:pPr>
          <a:r>
            <a:rPr lang="en-AU" sz="1000" b="0" i="0" strike="noStrike">
              <a:solidFill>
                <a:sysClr val="windowText" lastClr="000000"/>
              </a:solidFill>
              <a:latin typeface="Arial"/>
              <a:cs typeface="Arial"/>
            </a:rPr>
            <a:t>2. City Pair Route represents the aggregation of passengers travelling in both directions.</a:t>
          </a:r>
        </a:p>
        <a:p>
          <a:pPr algn="l" rtl="0">
            <a:defRPr sz="1000"/>
          </a:pPr>
          <a:endParaRPr lang="en-AU" sz="1000" b="0" i="0" strike="noStrike">
            <a:solidFill>
              <a:sysClr val="windowText" lastClr="000000"/>
            </a:solidFill>
            <a:latin typeface="Arial"/>
            <a:cs typeface="Arial"/>
          </a:endParaRPr>
        </a:p>
        <a:p>
          <a:pPr algn="l" rtl="0">
            <a:defRPr sz="1000"/>
          </a:pPr>
          <a:r>
            <a:rPr lang="en-AU" sz="1000" b="0" i="0" strike="noStrike">
              <a:solidFill>
                <a:sysClr val="windowText" lastClr="000000"/>
              </a:solidFill>
              <a:latin typeface="Arial"/>
              <a:cs typeface="Arial"/>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nts/Publication/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topLeftCell="A60" workbookViewId="0">
      <selection activeCell="B89" sqref="B89"/>
    </sheetView>
  </sheetViews>
  <sheetFormatPr defaultRowHeight="12.75" x14ac:dyDescent="0.2"/>
  <cols>
    <col min="1" max="1" width="8.85546875" style="6" customWidth="1"/>
    <col min="2" max="2" width="100.7109375" style="2" customWidth="1"/>
  </cols>
  <sheetData>
    <row r="1" spans="1:2" x14ac:dyDescent="0.2">
      <c r="A1" s="7" t="s">
        <v>165</v>
      </c>
    </row>
    <row r="3" spans="1:2" x14ac:dyDescent="0.2">
      <c r="A3" s="6" t="s">
        <v>166</v>
      </c>
    </row>
    <row r="5" spans="1:2" ht="25.5" x14ac:dyDescent="0.2">
      <c r="A5" s="6">
        <v>1</v>
      </c>
      <c r="B5" s="2" t="s">
        <v>276</v>
      </c>
    </row>
    <row r="7" spans="1:2" ht="25.5" x14ac:dyDescent="0.2">
      <c r="A7" s="6">
        <v>2</v>
      </c>
      <c r="B7" s="2" t="s">
        <v>167</v>
      </c>
    </row>
    <row r="9" spans="1:2" x14ac:dyDescent="0.2">
      <c r="A9" s="6" t="s">
        <v>168</v>
      </c>
    </row>
    <row r="11" spans="1:2" ht="89.25" x14ac:dyDescent="0.2">
      <c r="A11" s="6">
        <v>3</v>
      </c>
      <c r="B11" s="3" t="s">
        <v>207</v>
      </c>
    </row>
    <row r="13" spans="1:2" ht="25.5" x14ac:dyDescent="0.2">
      <c r="A13" s="6">
        <v>4</v>
      </c>
      <c r="B13" s="2" t="s">
        <v>169</v>
      </c>
    </row>
    <row r="15" spans="1:2" ht="25.5" x14ac:dyDescent="0.2">
      <c r="A15" s="6">
        <v>5</v>
      </c>
      <c r="B15" s="2" t="s">
        <v>170</v>
      </c>
    </row>
    <row r="17" spans="1:2" x14ac:dyDescent="0.2">
      <c r="A17" s="6" t="s">
        <v>171</v>
      </c>
    </row>
    <row r="19" spans="1:2" ht="38.25" x14ac:dyDescent="0.2">
      <c r="A19" s="6">
        <v>6</v>
      </c>
      <c r="B19" s="2" t="s">
        <v>172</v>
      </c>
    </row>
    <row r="21" spans="1:2" ht="63.75" x14ac:dyDescent="0.2">
      <c r="A21" s="6">
        <v>7</v>
      </c>
      <c r="B21" s="3" t="s">
        <v>173</v>
      </c>
    </row>
    <row r="23" spans="1:2" ht="63.75" x14ac:dyDescent="0.2">
      <c r="B23" s="3" t="s">
        <v>174</v>
      </c>
    </row>
    <row r="25" spans="1:2" ht="25.5" x14ac:dyDescent="0.2">
      <c r="A25" s="6">
        <v>8</v>
      </c>
      <c r="B25" s="2" t="s">
        <v>208</v>
      </c>
    </row>
    <row r="27" spans="1:2" ht="25.5" x14ac:dyDescent="0.2">
      <c r="A27" s="6">
        <v>9</v>
      </c>
      <c r="B27" s="2" t="s">
        <v>175</v>
      </c>
    </row>
    <row r="29" spans="1:2" ht="25.5" x14ac:dyDescent="0.2">
      <c r="A29" s="6">
        <v>10</v>
      </c>
      <c r="B29" s="2" t="s">
        <v>176</v>
      </c>
    </row>
    <row r="31" spans="1:2" x14ac:dyDescent="0.2">
      <c r="A31" s="6" t="s">
        <v>209</v>
      </c>
    </row>
    <row r="32" spans="1:2" x14ac:dyDescent="0.2">
      <c r="A32" s="6" t="s">
        <v>177</v>
      </c>
    </row>
    <row r="34" spans="1:2" x14ac:dyDescent="0.2">
      <c r="A34" s="6">
        <v>11</v>
      </c>
      <c r="B34" s="2" t="s">
        <v>178</v>
      </c>
    </row>
    <row r="36" spans="1:2" x14ac:dyDescent="0.2">
      <c r="A36" s="6" t="s">
        <v>179</v>
      </c>
      <c r="B36" s="2" t="s">
        <v>180</v>
      </c>
    </row>
    <row r="37" spans="1:2" x14ac:dyDescent="0.2">
      <c r="A37" s="6" t="s">
        <v>181</v>
      </c>
      <c r="B37" s="2" t="s">
        <v>182</v>
      </c>
    </row>
    <row r="38" spans="1:2" x14ac:dyDescent="0.2">
      <c r="A38" s="6" t="s">
        <v>183</v>
      </c>
      <c r="B38" s="2" t="s">
        <v>184</v>
      </c>
    </row>
    <row r="39" spans="1:2" x14ac:dyDescent="0.2">
      <c r="A39" s="6" t="s">
        <v>185</v>
      </c>
      <c r="B39" s="2" t="s">
        <v>186</v>
      </c>
    </row>
    <row r="40" spans="1:2" x14ac:dyDescent="0.2">
      <c r="A40" s="6" t="s">
        <v>187</v>
      </c>
      <c r="B40" s="2" t="s">
        <v>188</v>
      </c>
    </row>
    <row r="41" spans="1:2" x14ac:dyDescent="0.2">
      <c r="A41" s="6" t="s">
        <v>189</v>
      </c>
      <c r="B41" s="2" t="s">
        <v>190</v>
      </c>
    </row>
    <row r="42" spans="1:2" x14ac:dyDescent="0.2">
      <c r="A42" s="6" t="s">
        <v>191</v>
      </c>
      <c r="B42" s="2" t="s">
        <v>192</v>
      </c>
    </row>
    <row r="43" spans="1:2" ht="25.5" x14ac:dyDescent="0.2">
      <c r="A43" s="6" t="s">
        <v>193</v>
      </c>
      <c r="B43" s="2" t="s">
        <v>194</v>
      </c>
    </row>
    <row r="44" spans="1:2" x14ac:dyDescent="0.2">
      <c r="A44" s="6" t="s">
        <v>195</v>
      </c>
      <c r="B44" s="2" t="s">
        <v>196</v>
      </c>
    </row>
    <row r="46" spans="1:2" x14ac:dyDescent="0.2">
      <c r="A46" s="6" t="s">
        <v>197</v>
      </c>
    </row>
    <row r="48" spans="1:2" x14ac:dyDescent="0.2">
      <c r="A48" s="6">
        <v>12</v>
      </c>
      <c r="B48" s="2" t="s">
        <v>198</v>
      </c>
    </row>
    <row r="50" spans="1:2" ht="38.25" x14ac:dyDescent="0.2">
      <c r="B50" s="4" t="s">
        <v>216</v>
      </c>
    </row>
    <row r="51" spans="1:2" ht="25.5" x14ac:dyDescent="0.2">
      <c r="B51" s="5" t="s">
        <v>217</v>
      </c>
    </row>
    <row r="52" spans="1:2" x14ac:dyDescent="0.2">
      <c r="B52" s="5" t="s">
        <v>218</v>
      </c>
    </row>
    <row r="54" spans="1:2" ht="25.5" x14ac:dyDescent="0.2">
      <c r="B54" s="2" t="s">
        <v>199</v>
      </c>
    </row>
    <row r="56" spans="1:2" x14ac:dyDescent="0.2">
      <c r="A56" s="6">
        <v>13</v>
      </c>
      <c r="B56" s="2" t="s">
        <v>210</v>
      </c>
    </row>
    <row r="58" spans="1:2" x14ac:dyDescent="0.2">
      <c r="B58" s="5" t="s">
        <v>219</v>
      </c>
    </row>
    <row r="59" spans="1:2" x14ac:dyDescent="0.2">
      <c r="B59" s="5" t="s">
        <v>220</v>
      </c>
    </row>
    <row r="61" spans="1:2" ht="25.5" x14ac:dyDescent="0.2">
      <c r="B61" s="2" t="s">
        <v>200</v>
      </c>
    </row>
    <row r="63" spans="1:2" ht="25.5" x14ac:dyDescent="0.2">
      <c r="B63" s="2" t="s">
        <v>201</v>
      </c>
    </row>
    <row r="65" spans="1:2" x14ac:dyDescent="0.2">
      <c r="B65" s="2" t="s">
        <v>211</v>
      </c>
    </row>
    <row r="66" spans="1:2" ht="38.25" x14ac:dyDescent="0.2">
      <c r="B66" s="4" t="s">
        <v>221</v>
      </c>
    </row>
    <row r="67" spans="1:2" ht="25.5" x14ac:dyDescent="0.2">
      <c r="B67" s="5" t="s">
        <v>222</v>
      </c>
    </row>
    <row r="68" spans="1:2" x14ac:dyDescent="0.2">
      <c r="B68" s="5" t="s">
        <v>223</v>
      </c>
    </row>
    <row r="69" spans="1:2" ht="38.25" x14ac:dyDescent="0.2">
      <c r="B69" s="4" t="s">
        <v>224</v>
      </c>
    </row>
    <row r="70" spans="1:2" ht="63.75" x14ac:dyDescent="0.2">
      <c r="B70" s="3" t="s">
        <v>212</v>
      </c>
    </row>
    <row r="72" spans="1:2" x14ac:dyDescent="0.2">
      <c r="A72" s="6">
        <v>14</v>
      </c>
      <c r="B72" s="2" t="s">
        <v>202</v>
      </c>
    </row>
    <row r="74" spans="1:2" ht="38.25" x14ac:dyDescent="0.2">
      <c r="B74" s="2" t="s">
        <v>213</v>
      </c>
    </row>
    <row r="75" spans="1:2" ht="25.5" x14ac:dyDescent="0.2">
      <c r="B75" s="2" t="s">
        <v>214</v>
      </c>
    </row>
    <row r="77" spans="1:2" x14ac:dyDescent="0.2">
      <c r="A77" s="6">
        <v>15</v>
      </c>
      <c r="B77" s="2" t="s">
        <v>215</v>
      </c>
    </row>
    <row r="79" spans="1:2" ht="25.5" x14ac:dyDescent="0.2">
      <c r="B79" s="2" t="s">
        <v>203</v>
      </c>
    </row>
    <row r="80" spans="1:2" ht="25.5" x14ac:dyDescent="0.2">
      <c r="B80" s="2" t="s">
        <v>204</v>
      </c>
    </row>
    <row r="82" spans="1:2" x14ac:dyDescent="0.2">
      <c r="A82" s="6" t="s">
        <v>205</v>
      </c>
    </row>
    <row r="84" spans="1:2" x14ac:dyDescent="0.2">
      <c r="B84" s="1" t="s">
        <v>225</v>
      </c>
    </row>
    <row r="85" spans="1:2" x14ac:dyDescent="0.2">
      <c r="B85" s="1" t="s">
        <v>226</v>
      </c>
    </row>
    <row r="87" spans="1:2" x14ac:dyDescent="0.2">
      <c r="A87" s="6" t="s">
        <v>206</v>
      </c>
    </row>
    <row r="89" spans="1:2" ht="38.25" x14ac:dyDescent="0.2">
      <c r="B89" s="3" t="s">
        <v>280</v>
      </c>
    </row>
  </sheetData>
  <phoneticPr fontId="0"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97"/>
  <sheetViews>
    <sheetView workbookViewId="0">
      <selection activeCell="B2" sqref="B2"/>
    </sheetView>
  </sheetViews>
  <sheetFormatPr defaultRowHeight="12.75" x14ac:dyDescent="0.2"/>
  <cols>
    <col min="1" max="1" width="9.140625" style="58"/>
    <col min="2" max="3" width="28.7109375" style="58" customWidth="1"/>
    <col min="4" max="4" width="10.7109375" style="58" customWidth="1"/>
    <col min="5" max="5" width="15.7109375" style="64" customWidth="1"/>
    <col min="6" max="6" width="7.7109375" style="58" customWidth="1"/>
    <col min="7" max="7" width="20.140625" style="58" customWidth="1"/>
    <col min="8" max="16384" width="9.140625" style="9"/>
  </cols>
  <sheetData>
    <row r="1" spans="1:7" ht="13.15" customHeight="1" x14ac:dyDescent="0.2">
      <c r="A1" s="9"/>
      <c r="C1" s="8"/>
      <c r="D1" s="8"/>
      <c r="E1" s="59"/>
      <c r="F1" s="59"/>
      <c r="G1" s="59"/>
    </row>
    <row r="2" spans="1:7" ht="18" customHeight="1" x14ac:dyDescent="0.25">
      <c r="A2" s="9"/>
      <c r="B2" s="60" t="s">
        <v>273</v>
      </c>
      <c r="C2" s="8"/>
      <c r="D2" s="8"/>
      <c r="E2" s="61"/>
      <c r="F2" s="61"/>
      <c r="G2" s="62"/>
    </row>
    <row r="3" spans="1:7" ht="18" customHeight="1" thickBot="1" x14ac:dyDescent="0.25">
      <c r="B3" s="65" t="s">
        <v>417</v>
      </c>
      <c r="C3" s="48"/>
      <c r="D3" s="66"/>
      <c r="E3" s="67"/>
    </row>
    <row r="4" spans="1:7" s="49" customFormat="1" ht="15" customHeight="1" x14ac:dyDescent="0.2">
      <c r="A4" s="63"/>
      <c r="B4" s="76"/>
      <c r="C4" s="77"/>
      <c r="D4" s="78"/>
      <c r="E4" s="79" t="s">
        <v>8</v>
      </c>
      <c r="F4" s="63"/>
      <c r="G4" s="63"/>
    </row>
    <row r="5" spans="1:7" s="49" customFormat="1" ht="15" customHeight="1" thickBot="1" x14ac:dyDescent="0.25">
      <c r="A5" s="63"/>
      <c r="B5" s="74" t="s">
        <v>60</v>
      </c>
      <c r="C5" s="80"/>
      <c r="D5" s="81"/>
      <c r="E5" s="82" t="s">
        <v>1</v>
      </c>
      <c r="F5" s="63"/>
      <c r="G5" s="63"/>
    </row>
    <row r="6" spans="1:7" s="49" customFormat="1" ht="6" customHeight="1" x14ac:dyDescent="0.2">
      <c r="A6" s="63"/>
      <c r="B6" s="75"/>
      <c r="C6" s="77"/>
      <c r="D6" s="78"/>
      <c r="E6" s="79"/>
      <c r="F6" s="63"/>
      <c r="G6" s="63"/>
    </row>
    <row r="7" spans="1:7" x14ac:dyDescent="0.2">
      <c r="B7" s="72" t="s">
        <v>421</v>
      </c>
      <c r="C7" s="83"/>
      <c r="D7" s="83"/>
      <c r="E7" s="84">
        <v>8399</v>
      </c>
    </row>
    <row r="8" spans="1:7" x14ac:dyDescent="0.2">
      <c r="B8" s="72" t="s">
        <v>61</v>
      </c>
      <c r="C8" s="83"/>
      <c r="D8" s="83"/>
      <c r="E8" s="84">
        <f>490+253</f>
        <v>743</v>
      </c>
    </row>
    <row r="9" spans="1:7" x14ac:dyDescent="0.2">
      <c r="B9" s="72" t="s">
        <v>403</v>
      </c>
      <c r="C9" s="83"/>
      <c r="D9" s="83"/>
      <c r="E9" s="84">
        <v>482</v>
      </c>
    </row>
    <row r="10" spans="1:7" ht="22.5" customHeight="1" thickBot="1" x14ac:dyDescent="0.25">
      <c r="B10" s="85" t="s">
        <v>62</v>
      </c>
      <c r="C10" s="80"/>
      <c r="D10" s="70"/>
      <c r="E10" s="86">
        <f>SUM(E7:E9)</f>
        <v>9624</v>
      </c>
    </row>
    <row r="11" spans="1:7" x14ac:dyDescent="0.2">
      <c r="B11" s="9"/>
      <c r="C11" s="9"/>
      <c r="D11" s="9"/>
      <c r="E11" s="9"/>
    </row>
    <row r="12" spans="1:7" x14ac:dyDescent="0.2">
      <c r="B12" s="8" t="s">
        <v>63</v>
      </c>
      <c r="D12" s="9"/>
      <c r="E12" s="9"/>
    </row>
    <row r="13" spans="1:7" x14ac:dyDescent="0.2">
      <c r="D13" s="9"/>
      <c r="E13" s="9"/>
    </row>
    <row r="14" spans="1:7" x14ac:dyDescent="0.2">
      <c r="D14" s="9"/>
      <c r="E14" s="9"/>
    </row>
    <row r="15" spans="1:7" x14ac:dyDescent="0.2">
      <c r="D15" s="9"/>
      <c r="E15" s="9"/>
      <c r="F15" s="9"/>
      <c r="G15" s="9"/>
    </row>
    <row r="16" spans="1:7" x14ac:dyDescent="0.2">
      <c r="D16" s="9"/>
      <c r="E16" s="9"/>
      <c r="F16" s="9"/>
      <c r="G16" s="9"/>
    </row>
    <row r="17" spans="1:7" x14ac:dyDescent="0.2">
      <c r="D17" s="9"/>
      <c r="E17" s="9"/>
      <c r="F17" s="9"/>
      <c r="G17" s="9"/>
    </row>
    <row r="18" spans="1:7" x14ac:dyDescent="0.2">
      <c r="D18" s="9"/>
      <c r="E18" s="9"/>
      <c r="F18" s="9"/>
      <c r="G18" s="9"/>
    </row>
    <row r="19" spans="1:7" x14ac:dyDescent="0.2">
      <c r="D19" s="9"/>
      <c r="E19" s="9"/>
      <c r="F19" s="9"/>
      <c r="G19" s="9"/>
    </row>
    <row r="20" spans="1:7" x14ac:dyDescent="0.2">
      <c r="D20" s="9"/>
      <c r="E20" s="9"/>
      <c r="F20" s="9"/>
      <c r="G20" s="9"/>
    </row>
    <row r="21" spans="1:7" x14ac:dyDescent="0.2">
      <c r="B21" s="9"/>
      <c r="C21" s="9"/>
      <c r="D21" s="9"/>
      <c r="E21" s="9"/>
      <c r="F21" s="9"/>
      <c r="G21" s="9"/>
    </row>
    <row r="22" spans="1:7" x14ac:dyDescent="0.2">
      <c r="A22" s="9"/>
      <c r="B22" s="9"/>
      <c r="C22" s="9"/>
      <c r="D22" s="9"/>
      <c r="E22" s="9"/>
      <c r="F22" s="9"/>
      <c r="G22" s="9"/>
    </row>
    <row r="23" spans="1:7" x14ac:dyDescent="0.2">
      <c r="A23" s="9"/>
      <c r="B23" s="9"/>
      <c r="C23" s="9"/>
      <c r="D23" s="9"/>
      <c r="E23" s="9"/>
      <c r="F23" s="9"/>
      <c r="G23" s="9"/>
    </row>
    <row r="24" spans="1:7" x14ac:dyDescent="0.2">
      <c r="A24" s="9"/>
      <c r="B24" s="9"/>
      <c r="C24" s="9"/>
      <c r="D24" s="9"/>
      <c r="E24" s="9"/>
      <c r="F24" s="9"/>
      <c r="G24" s="9"/>
    </row>
    <row r="25" spans="1:7" x14ac:dyDescent="0.2">
      <c r="A25" s="9"/>
      <c r="B25" s="9"/>
      <c r="C25" s="9"/>
      <c r="D25" s="9"/>
      <c r="E25" s="9"/>
      <c r="F25" s="9"/>
      <c r="G25" s="9"/>
    </row>
    <row r="26" spans="1:7" x14ac:dyDescent="0.2">
      <c r="A26" s="9"/>
      <c r="C26" s="9"/>
      <c r="D26" s="9"/>
      <c r="E26" s="9"/>
      <c r="F26" s="9"/>
      <c r="G26" s="9"/>
    </row>
    <row r="27" spans="1:7" x14ac:dyDescent="0.2">
      <c r="A27" s="9"/>
      <c r="C27" s="9"/>
      <c r="D27" s="9"/>
      <c r="E27" s="9"/>
      <c r="F27" s="9"/>
      <c r="G27" s="9"/>
    </row>
    <row r="28" spans="1:7" x14ac:dyDescent="0.2">
      <c r="A28" s="9"/>
      <c r="C28" s="9"/>
      <c r="D28" s="9"/>
      <c r="E28" s="9"/>
      <c r="F28" s="9"/>
      <c r="G28" s="9"/>
    </row>
    <row r="29" spans="1:7" x14ac:dyDescent="0.2">
      <c r="A29" s="9"/>
      <c r="C29" s="9"/>
      <c r="D29" s="9"/>
      <c r="E29" s="9"/>
      <c r="F29" s="9"/>
      <c r="G29" s="9"/>
    </row>
    <row r="30" spans="1:7" x14ac:dyDescent="0.2">
      <c r="A30" s="9"/>
      <c r="C30" s="9"/>
      <c r="D30" s="9"/>
      <c r="E30" s="9"/>
      <c r="F30" s="9"/>
      <c r="G30" s="9"/>
    </row>
    <row r="31" spans="1:7" x14ac:dyDescent="0.2">
      <c r="A31" s="9"/>
      <c r="B31" s="9"/>
      <c r="C31" s="9"/>
      <c r="D31" s="9"/>
      <c r="E31" s="9"/>
      <c r="F31" s="9"/>
      <c r="G31" s="9"/>
    </row>
    <row r="32" spans="1:7" x14ac:dyDescent="0.2">
      <c r="A32" s="9"/>
      <c r="C32" s="9"/>
      <c r="D32" s="9"/>
      <c r="E32" s="9"/>
      <c r="F32" s="9"/>
      <c r="G32" s="9"/>
    </row>
    <row r="33" spans="1:7" x14ac:dyDescent="0.2">
      <c r="A33" s="9"/>
      <c r="B33" s="9"/>
      <c r="C33" s="9"/>
      <c r="D33" s="9"/>
      <c r="E33" s="9"/>
      <c r="F33" s="9"/>
      <c r="G33" s="9"/>
    </row>
    <row r="34" spans="1:7" x14ac:dyDescent="0.2">
      <c r="A34" s="9"/>
      <c r="C34" s="9"/>
      <c r="D34" s="9"/>
      <c r="E34" s="9"/>
      <c r="F34" s="9"/>
      <c r="G34" s="9"/>
    </row>
    <row r="35" spans="1:7" x14ac:dyDescent="0.2">
      <c r="A35" s="9"/>
      <c r="B35" s="9"/>
      <c r="C35" s="9"/>
      <c r="D35" s="9"/>
      <c r="E35" s="9"/>
      <c r="F35" s="9"/>
      <c r="G35" s="9"/>
    </row>
    <row r="36" spans="1:7" x14ac:dyDescent="0.2">
      <c r="A36" s="9"/>
      <c r="B36" s="94"/>
      <c r="C36" s="9"/>
      <c r="D36" s="9"/>
      <c r="E36" s="9"/>
      <c r="F36" s="9"/>
      <c r="G36" s="9"/>
    </row>
    <row r="37" spans="1:7" x14ac:dyDescent="0.2">
      <c r="A37" s="9"/>
      <c r="B37" s="9"/>
      <c r="C37" s="9"/>
      <c r="D37" s="9"/>
      <c r="E37" s="9"/>
      <c r="F37" s="9"/>
      <c r="G37" s="9"/>
    </row>
    <row r="38" spans="1:7" x14ac:dyDescent="0.2">
      <c r="A38" s="9"/>
      <c r="B38" s="9"/>
      <c r="C38" s="9"/>
      <c r="D38" s="9"/>
      <c r="E38" s="9"/>
      <c r="F38" s="9"/>
      <c r="G38" s="9"/>
    </row>
    <row r="39" spans="1:7" x14ac:dyDescent="0.2">
      <c r="A39" s="9"/>
      <c r="B39" s="9"/>
      <c r="C39" s="9"/>
      <c r="D39" s="9"/>
      <c r="E39" s="9"/>
      <c r="F39" s="9"/>
      <c r="G39" s="9"/>
    </row>
    <row r="40" spans="1:7" x14ac:dyDescent="0.2">
      <c r="A40" s="9"/>
      <c r="B40" s="9"/>
      <c r="C40" s="9"/>
      <c r="D40" s="9"/>
      <c r="E40" s="9"/>
      <c r="F40" s="9"/>
      <c r="G40" s="9"/>
    </row>
    <row r="41" spans="1:7" x14ac:dyDescent="0.2">
      <c r="A41" s="9"/>
      <c r="B41" s="9"/>
      <c r="C41" s="9"/>
      <c r="D41" s="9"/>
      <c r="E41" s="9"/>
      <c r="F41" s="9"/>
      <c r="G41" s="9"/>
    </row>
    <row r="42" spans="1:7" x14ac:dyDescent="0.2">
      <c r="A42" s="9"/>
      <c r="B42" s="9"/>
      <c r="C42" s="9"/>
      <c r="D42" s="9"/>
      <c r="E42" s="9"/>
      <c r="F42" s="9"/>
      <c r="G42" s="9"/>
    </row>
    <row r="43" spans="1:7" x14ac:dyDescent="0.2">
      <c r="A43" s="9"/>
      <c r="B43" s="9"/>
      <c r="C43" s="9"/>
      <c r="D43" s="9"/>
      <c r="E43" s="9"/>
      <c r="F43" s="9"/>
      <c r="G43" s="9"/>
    </row>
    <row r="44" spans="1:7" x14ac:dyDescent="0.2">
      <c r="A44" s="9"/>
      <c r="B44" s="9"/>
      <c r="C44" s="9"/>
      <c r="D44" s="9"/>
      <c r="E44" s="9"/>
      <c r="F44" s="9"/>
      <c r="G44" s="9"/>
    </row>
    <row r="45" spans="1:7" x14ac:dyDescent="0.2">
      <c r="A45" s="9"/>
      <c r="B45" s="9"/>
      <c r="C45" s="9"/>
      <c r="D45" s="9"/>
      <c r="E45" s="9"/>
      <c r="F45" s="9"/>
      <c r="G45" s="9"/>
    </row>
    <row r="46" spans="1:7" x14ac:dyDescent="0.2">
      <c r="A46" s="9"/>
      <c r="B46" s="9"/>
      <c r="C46" s="9"/>
      <c r="D46" s="9"/>
      <c r="E46" s="9"/>
      <c r="F46" s="9"/>
      <c r="G46" s="9"/>
    </row>
    <row r="47" spans="1:7" x14ac:dyDescent="0.2">
      <c r="A47" s="9"/>
      <c r="B47" s="9"/>
      <c r="C47" s="9"/>
      <c r="D47" s="9"/>
      <c r="E47" s="9"/>
      <c r="F47" s="9"/>
      <c r="G47" s="9"/>
    </row>
    <row r="48" spans="1:7" x14ac:dyDescent="0.2">
      <c r="A48" s="9"/>
      <c r="B48" s="9"/>
      <c r="C48" s="9"/>
      <c r="D48" s="9"/>
      <c r="E48" s="9"/>
      <c r="F48" s="9"/>
      <c r="G48" s="9"/>
    </row>
    <row r="49" spans="1:7" x14ac:dyDescent="0.2">
      <c r="A49" s="9"/>
      <c r="B49" s="9"/>
      <c r="C49" s="9"/>
      <c r="D49" s="9"/>
      <c r="E49" s="9"/>
      <c r="F49" s="9"/>
      <c r="G49" s="9"/>
    </row>
    <row r="50" spans="1:7" x14ac:dyDescent="0.2">
      <c r="A50" s="9"/>
      <c r="B50" s="9"/>
      <c r="C50" s="9"/>
      <c r="D50" s="9"/>
      <c r="E50" s="9"/>
      <c r="F50" s="9"/>
      <c r="G50" s="9"/>
    </row>
    <row r="51" spans="1:7" x14ac:dyDescent="0.2">
      <c r="A51" s="9"/>
      <c r="B51" s="9"/>
      <c r="C51" s="9"/>
      <c r="D51" s="9"/>
      <c r="E51" s="9"/>
      <c r="F51" s="9"/>
      <c r="G51" s="9"/>
    </row>
    <row r="52" spans="1:7" x14ac:dyDescent="0.2">
      <c r="A52" s="9"/>
      <c r="B52" s="9"/>
      <c r="C52" s="9"/>
      <c r="D52" s="9"/>
      <c r="E52" s="9"/>
      <c r="F52" s="9"/>
      <c r="G52" s="9"/>
    </row>
    <row r="53" spans="1:7" x14ac:dyDescent="0.2">
      <c r="A53" s="9"/>
      <c r="B53" s="9"/>
      <c r="C53" s="9"/>
      <c r="D53" s="9"/>
      <c r="E53" s="9"/>
      <c r="F53" s="9"/>
      <c r="G53" s="9"/>
    </row>
    <row r="54" spans="1:7" x14ac:dyDescent="0.2">
      <c r="A54" s="9"/>
      <c r="B54" s="9"/>
      <c r="C54" s="9"/>
      <c r="D54" s="9"/>
      <c r="E54" s="9"/>
      <c r="F54" s="9"/>
      <c r="G54" s="9"/>
    </row>
    <row r="55" spans="1:7" x14ac:dyDescent="0.2">
      <c r="A55" s="9"/>
      <c r="B55" s="9"/>
      <c r="C55" s="9"/>
      <c r="D55" s="9"/>
      <c r="E55" s="9"/>
      <c r="F55" s="9"/>
      <c r="G55" s="9"/>
    </row>
    <row r="56" spans="1:7" x14ac:dyDescent="0.2">
      <c r="A56" s="9"/>
      <c r="B56" s="9"/>
      <c r="C56" s="9"/>
      <c r="D56" s="9"/>
      <c r="E56" s="9"/>
      <c r="F56" s="9"/>
      <c r="G56" s="9"/>
    </row>
    <row r="57" spans="1:7" x14ac:dyDescent="0.2">
      <c r="A57" s="9"/>
      <c r="B57" s="9"/>
      <c r="C57" s="9"/>
      <c r="D57" s="9"/>
      <c r="E57" s="9"/>
      <c r="F57" s="9"/>
      <c r="G57" s="9"/>
    </row>
    <row r="58" spans="1:7" x14ac:dyDescent="0.2">
      <c r="A58" s="9"/>
      <c r="B58" s="9"/>
      <c r="C58" s="9"/>
      <c r="D58" s="9"/>
      <c r="E58" s="9"/>
      <c r="F58" s="9"/>
      <c r="G58" s="9"/>
    </row>
    <row r="59" spans="1:7" x14ac:dyDescent="0.2">
      <c r="A59" s="9"/>
      <c r="B59" s="9"/>
      <c r="C59" s="9"/>
      <c r="D59" s="9"/>
      <c r="E59" s="9"/>
      <c r="F59" s="9"/>
      <c r="G59" s="9"/>
    </row>
    <row r="60" spans="1:7" x14ac:dyDescent="0.2">
      <c r="A60" s="9"/>
      <c r="B60" s="9"/>
      <c r="C60" s="9"/>
      <c r="D60" s="9"/>
      <c r="E60" s="9"/>
      <c r="F60" s="9"/>
      <c r="G60" s="9"/>
    </row>
    <row r="61" spans="1:7" x14ac:dyDescent="0.2">
      <c r="A61" s="9"/>
      <c r="B61" s="9"/>
      <c r="C61" s="9"/>
      <c r="D61" s="9"/>
      <c r="E61" s="9"/>
      <c r="F61" s="9"/>
      <c r="G61" s="9"/>
    </row>
    <row r="62" spans="1:7" x14ac:dyDescent="0.2">
      <c r="A62" s="9"/>
      <c r="B62" s="9"/>
      <c r="C62" s="9"/>
      <c r="D62" s="9"/>
      <c r="E62" s="9"/>
      <c r="F62" s="9"/>
      <c r="G62" s="9"/>
    </row>
    <row r="63" spans="1:7" x14ac:dyDescent="0.2">
      <c r="A63" s="9"/>
      <c r="B63" s="9"/>
      <c r="C63" s="9"/>
      <c r="D63" s="9"/>
      <c r="E63" s="9"/>
      <c r="F63" s="9"/>
      <c r="G63" s="9"/>
    </row>
    <row r="64" spans="1:7" x14ac:dyDescent="0.2">
      <c r="A64" s="9"/>
      <c r="B64" s="9"/>
      <c r="C64" s="9"/>
      <c r="D64" s="9"/>
      <c r="E64" s="9"/>
      <c r="F64" s="9"/>
      <c r="G64" s="9"/>
    </row>
    <row r="65" spans="1:7" x14ac:dyDescent="0.2">
      <c r="A65" s="9"/>
      <c r="B65" s="9"/>
      <c r="C65" s="9"/>
      <c r="D65" s="9"/>
      <c r="E65" s="9"/>
      <c r="F65" s="9"/>
      <c r="G65" s="9"/>
    </row>
    <row r="66" spans="1:7" x14ac:dyDescent="0.2">
      <c r="A66" s="9"/>
      <c r="B66" s="9"/>
      <c r="C66" s="9"/>
      <c r="D66" s="9"/>
      <c r="E66" s="9"/>
      <c r="F66" s="9"/>
      <c r="G66" s="9"/>
    </row>
    <row r="67" spans="1:7" x14ac:dyDescent="0.2">
      <c r="A67" s="9"/>
      <c r="B67" s="9"/>
      <c r="C67" s="9"/>
      <c r="D67" s="9"/>
      <c r="E67" s="9"/>
      <c r="F67" s="9"/>
      <c r="G67" s="9"/>
    </row>
    <row r="68" spans="1:7" x14ac:dyDescent="0.2">
      <c r="A68" s="9"/>
      <c r="B68" s="9"/>
      <c r="C68" s="9"/>
      <c r="D68" s="9"/>
      <c r="E68" s="9"/>
      <c r="F68" s="9"/>
      <c r="G68" s="9"/>
    </row>
    <row r="69" spans="1:7" x14ac:dyDescent="0.2">
      <c r="A69" s="9"/>
      <c r="B69" s="9"/>
      <c r="C69" s="9"/>
      <c r="D69" s="9"/>
      <c r="E69" s="9"/>
      <c r="F69" s="9"/>
      <c r="G69" s="9"/>
    </row>
    <row r="70" spans="1:7" x14ac:dyDescent="0.2">
      <c r="A70" s="9"/>
      <c r="B70" s="9"/>
      <c r="C70" s="9"/>
      <c r="D70" s="9"/>
      <c r="E70" s="9"/>
      <c r="F70" s="9"/>
      <c r="G70" s="9"/>
    </row>
    <row r="71" spans="1:7" x14ac:dyDescent="0.2">
      <c r="A71" s="9"/>
      <c r="B71" s="9"/>
      <c r="C71" s="9"/>
      <c r="D71" s="9"/>
      <c r="E71" s="9"/>
      <c r="F71" s="9"/>
      <c r="G71" s="9"/>
    </row>
    <row r="72" spans="1:7" x14ac:dyDescent="0.2">
      <c r="A72" s="9"/>
      <c r="B72" s="9"/>
      <c r="C72" s="9"/>
      <c r="D72" s="9"/>
      <c r="E72" s="9"/>
      <c r="F72" s="9"/>
      <c r="G72" s="9"/>
    </row>
    <row r="73" spans="1:7" x14ac:dyDescent="0.2">
      <c r="A73" s="9"/>
      <c r="B73" s="9"/>
      <c r="C73" s="9"/>
      <c r="D73" s="9"/>
      <c r="E73" s="9"/>
      <c r="F73" s="9"/>
      <c r="G73" s="9"/>
    </row>
    <row r="74" spans="1:7" x14ac:dyDescent="0.2">
      <c r="A74" s="9"/>
      <c r="B74" s="9"/>
      <c r="C74" s="9"/>
      <c r="D74" s="9"/>
      <c r="E74" s="9"/>
      <c r="F74" s="9"/>
      <c r="G74" s="9"/>
    </row>
    <row r="75" spans="1:7" x14ac:dyDescent="0.2">
      <c r="A75" s="9"/>
      <c r="B75" s="9"/>
      <c r="C75" s="9"/>
      <c r="D75" s="9"/>
      <c r="E75" s="9"/>
      <c r="F75" s="9"/>
      <c r="G75" s="9"/>
    </row>
    <row r="76" spans="1:7" x14ac:dyDescent="0.2">
      <c r="A76" s="9"/>
      <c r="B76" s="9"/>
      <c r="C76" s="9"/>
      <c r="D76" s="9"/>
      <c r="E76" s="9"/>
      <c r="F76" s="9"/>
      <c r="G76" s="9"/>
    </row>
    <row r="77" spans="1:7" x14ac:dyDescent="0.2">
      <c r="A77" s="9"/>
      <c r="B77" s="9"/>
      <c r="C77" s="9"/>
      <c r="D77" s="9"/>
      <c r="E77" s="9"/>
      <c r="F77" s="9"/>
      <c r="G77" s="9"/>
    </row>
    <row r="78" spans="1:7" x14ac:dyDescent="0.2">
      <c r="A78" s="9"/>
      <c r="B78" s="9"/>
      <c r="C78" s="9"/>
      <c r="D78" s="9"/>
      <c r="E78" s="9"/>
      <c r="F78" s="9"/>
      <c r="G78" s="9"/>
    </row>
    <row r="79" spans="1:7" x14ac:dyDescent="0.2">
      <c r="A79" s="9"/>
      <c r="B79" s="9"/>
      <c r="C79" s="9"/>
      <c r="D79" s="9"/>
      <c r="E79" s="9"/>
      <c r="F79" s="9"/>
      <c r="G79" s="9"/>
    </row>
    <row r="80" spans="1:7" x14ac:dyDescent="0.2">
      <c r="A80" s="9"/>
      <c r="B80" s="9"/>
      <c r="C80" s="9"/>
      <c r="D80" s="9"/>
      <c r="E80" s="9"/>
      <c r="F80" s="9"/>
      <c r="G80" s="9"/>
    </row>
    <row r="81" spans="1:7" x14ac:dyDescent="0.2">
      <c r="A81" s="9"/>
      <c r="B81" s="9"/>
      <c r="C81" s="9"/>
      <c r="D81" s="9"/>
      <c r="E81" s="9"/>
      <c r="F81" s="9"/>
      <c r="G81" s="9"/>
    </row>
    <row r="82" spans="1:7" x14ac:dyDescent="0.2">
      <c r="A82" s="9"/>
      <c r="B82" s="9"/>
      <c r="C82" s="9"/>
      <c r="D82" s="9"/>
      <c r="E82" s="9"/>
      <c r="F82" s="9"/>
      <c r="G82" s="9"/>
    </row>
    <row r="83" spans="1:7" x14ac:dyDescent="0.2">
      <c r="A83" s="9"/>
      <c r="B83" s="9"/>
      <c r="C83" s="9"/>
      <c r="D83" s="9"/>
      <c r="E83" s="9"/>
      <c r="F83" s="9"/>
      <c r="G83" s="9"/>
    </row>
    <row r="84" spans="1:7" x14ac:dyDescent="0.2">
      <c r="A84" s="9"/>
      <c r="B84" s="9"/>
      <c r="C84" s="9"/>
      <c r="D84" s="9"/>
      <c r="E84" s="9"/>
      <c r="F84" s="9"/>
      <c r="G84" s="9"/>
    </row>
    <row r="85" spans="1:7" x14ac:dyDescent="0.2">
      <c r="A85" s="9"/>
      <c r="B85" s="9"/>
      <c r="C85" s="9"/>
      <c r="D85" s="9"/>
      <c r="E85" s="9"/>
      <c r="F85" s="9"/>
      <c r="G85" s="9"/>
    </row>
    <row r="86" spans="1:7" x14ac:dyDescent="0.2">
      <c r="A86" s="9"/>
      <c r="B86" s="9"/>
      <c r="C86" s="9"/>
    </row>
    <row r="87" spans="1:7" x14ac:dyDescent="0.2">
      <c r="A87" s="9"/>
      <c r="B87" s="9"/>
      <c r="C87" s="9"/>
    </row>
    <row r="88" spans="1:7" x14ac:dyDescent="0.2">
      <c r="A88" s="9"/>
      <c r="B88" s="9"/>
      <c r="C88" s="9"/>
    </row>
    <row r="89" spans="1:7" x14ac:dyDescent="0.2">
      <c r="A89" s="9"/>
      <c r="B89" s="9"/>
      <c r="C89" s="9"/>
    </row>
    <row r="90" spans="1:7" x14ac:dyDescent="0.2">
      <c r="A90" s="9"/>
      <c r="B90" s="9"/>
      <c r="C90" s="9"/>
    </row>
    <row r="91" spans="1:7" x14ac:dyDescent="0.2">
      <c r="A91" s="9"/>
      <c r="B91" s="9"/>
      <c r="C91" s="9"/>
    </row>
    <row r="92" spans="1:7" x14ac:dyDescent="0.2">
      <c r="A92" s="9"/>
      <c r="B92" s="9"/>
      <c r="C92" s="9"/>
    </row>
    <row r="93" spans="1:7" x14ac:dyDescent="0.2">
      <c r="A93" s="9"/>
      <c r="B93" s="9"/>
      <c r="C93" s="9"/>
    </row>
    <row r="94" spans="1:7" x14ac:dyDescent="0.2">
      <c r="A94" s="9"/>
      <c r="B94" s="9"/>
      <c r="C94" s="9"/>
    </row>
    <row r="95" spans="1:7" x14ac:dyDescent="0.2">
      <c r="A95" s="9"/>
      <c r="B95" s="9"/>
      <c r="C95" s="9"/>
    </row>
    <row r="96" spans="1:7" x14ac:dyDescent="0.2">
      <c r="A96" s="9"/>
      <c r="B96" s="9"/>
      <c r="C96" s="9"/>
    </row>
    <row r="97" spans="1:1" x14ac:dyDescent="0.2">
      <c r="A97" s="9"/>
    </row>
  </sheetData>
  <sortState ref="B7:E9">
    <sortCondition descending="1" ref="E7:E9"/>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35" orientation="portrait" useFirstPageNumber="1" horizontalDpi="1200" verticalDpi="1200"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3:U35"/>
  <sheetViews>
    <sheetView workbookViewId="0">
      <selection activeCell="B3" sqref="B3"/>
    </sheetView>
  </sheetViews>
  <sheetFormatPr defaultRowHeight="12.75" x14ac:dyDescent="0.2"/>
  <cols>
    <col min="1" max="1" width="9.140625" style="9"/>
    <col min="2" max="2" width="20.5703125" style="9" customWidth="1"/>
    <col min="3" max="4" width="8.7109375" style="9" customWidth="1"/>
    <col min="5" max="5" width="7.7109375" style="9" customWidth="1"/>
    <col min="6" max="9" width="8.7109375" style="9" customWidth="1"/>
    <col min="10" max="10" width="7.7109375" style="9" customWidth="1"/>
    <col min="11" max="12" width="8.7109375" style="9" customWidth="1"/>
    <col min="13" max="13" width="7.7109375" style="9" customWidth="1"/>
    <col min="14" max="14" width="2" style="9" customWidth="1"/>
    <col min="15" max="15" width="9.7109375" style="9" customWidth="1"/>
    <col min="16" max="18" width="6.7109375" style="9" customWidth="1"/>
    <col min="19" max="19" width="2" style="9" customWidth="1"/>
    <col min="20" max="20" width="10.7109375" style="9" customWidth="1"/>
    <col min="21" max="16384" width="9.140625" style="9"/>
  </cols>
  <sheetData>
    <row r="3" spans="2:21" s="68" customFormat="1" ht="22.5" customHeight="1" thickBot="1" x14ac:dyDescent="0.25">
      <c r="B3" s="46" t="s">
        <v>411</v>
      </c>
      <c r="C3" s="69"/>
      <c r="D3" s="69"/>
      <c r="E3" s="69"/>
      <c r="F3" s="69"/>
      <c r="G3" s="69"/>
      <c r="H3" s="69"/>
      <c r="I3" s="69"/>
      <c r="J3" s="69"/>
      <c r="K3" s="69"/>
      <c r="L3" s="69"/>
      <c r="M3" s="69"/>
      <c r="N3" s="69"/>
      <c r="O3" s="69"/>
      <c r="P3" s="69"/>
      <c r="Q3" s="69"/>
      <c r="R3" s="69"/>
      <c r="S3" s="69"/>
      <c r="T3" s="69"/>
    </row>
    <row r="4" spans="2:21" ht="15" customHeight="1" x14ac:dyDescent="0.2">
      <c r="B4" s="73" t="s">
        <v>137</v>
      </c>
      <c r="C4" s="174" t="s">
        <v>275</v>
      </c>
      <c r="D4" s="174"/>
      <c r="E4" s="174"/>
      <c r="F4" s="174"/>
      <c r="G4" s="174"/>
      <c r="H4" s="174"/>
      <c r="I4" s="174"/>
      <c r="J4" s="174"/>
      <c r="K4" s="174"/>
      <c r="L4" s="174"/>
      <c r="M4" s="174"/>
      <c r="N4" s="73"/>
      <c r="O4" s="174" t="s">
        <v>233</v>
      </c>
      <c r="P4" s="174"/>
      <c r="Q4" s="174"/>
      <c r="R4" s="174"/>
      <c r="S4" s="73"/>
      <c r="T4" s="100" t="s">
        <v>243</v>
      </c>
    </row>
    <row r="5" spans="2:21" ht="26.25" customHeight="1" thickBot="1" x14ac:dyDescent="0.25">
      <c r="B5" s="70"/>
      <c r="C5" s="71" t="s">
        <v>234</v>
      </c>
      <c r="D5" s="71" t="s">
        <v>235</v>
      </c>
      <c r="E5" s="71" t="s">
        <v>236</v>
      </c>
      <c r="F5" s="71">
        <v>350</v>
      </c>
      <c r="G5" s="71" t="s">
        <v>282</v>
      </c>
      <c r="H5" s="71" t="s">
        <v>237</v>
      </c>
      <c r="I5" s="71" t="s">
        <v>238</v>
      </c>
      <c r="J5" s="71" t="s">
        <v>239</v>
      </c>
      <c r="K5" s="71" t="s">
        <v>240</v>
      </c>
      <c r="L5" s="71" t="s">
        <v>343</v>
      </c>
      <c r="M5" s="103" t="s">
        <v>395</v>
      </c>
      <c r="N5" s="71"/>
      <c r="O5" s="107" t="s">
        <v>369</v>
      </c>
      <c r="P5" s="71" t="s">
        <v>241</v>
      </c>
      <c r="Q5" s="71" t="s">
        <v>242</v>
      </c>
      <c r="R5" s="71" t="s">
        <v>302</v>
      </c>
      <c r="S5" s="71"/>
      <c r="T5" s="71"/>
    </row>
    <row r="6" spans="2:21" x14ac:dyDescent="0.2">
      <c r="B6" s="72"/>
      <c r="C6" s="87"/>
      <c r="D6" s="87"/>
      <c r="E6" s="87"/>
      <c r="F6" s="87"/>
      <c r="G6" s="87"/>
      <c r="H6" s="87"/>
      <c r="I6" s="87"/>
      <c r="J6" s="87"/>
      <c r="K6" s="87"/>
      <c r="L6" s="87"/>
      <c r="M6" s="87"/>
      <c r="N6" s="87"/>
      <c r="O6" s="87"/>
      <c r="P6" s="87"/>
      <c r="Q6" s="87"/>
      <c r="R6" s="87"/>
      <c r="S6" s="87"/>
      <c r="T6" s="87"/>
    </row>
    <row r="7" spans="2:21" ht="15" customHeight="1" x14ac:dyDescent="0.2">
      <c r="B7" s="54" t="s">
        <v>10</v>
      </c>
      <c r="C7" s="55">
        <v>909</v>
      </c>
      <c r="D7" s="55">
        <v>2057</v>
      </c>
      <c r="E7" s="55"/>
      <c r="F7" s="55">
        <v>756</v>
      </c>
      <c r="G7" s="55">
        <v>2</v>
      </c>
      <c r="H7" s="55">
        <v>191</v>
      </c>
      <c r="I7" s="55"/>
      <c r="J7" s="55"/>
      <c r="K7" s="55">
        <v>914</v>
      </c>
      <c r="L7" s="55">
        <v>142</v>
      </c>
      <c r="M7" s="55"/>
      <c r="N7" s="55"/>
      <c r="O7" s="55">
        <v>2</v>
      </c>
      <c r="P7" s="55">
        <v>2</v>
      </c>
      <c r="Q7" s="55"/>
      <c r="R7" s="55"/>
      <c r="S7" s="55"/>
      <c r="T7" s="55">
        <v>4975</v>
      </c>
      <c r="U7" s="21"/>
    </row>
    <row r="8" spans="2:21" ht="15" customHeight="1" x14ac:dyDescent="0.2">
      <c r="B8" s="54" t="s">
        <v>408</v>
      </c>
      <c r="C8" s="55"/>
      <c r="D8" s="55">
        <v>109</v>
      </c>
      <c r="E8" s="55"/>
      <c r="F8" s="55"/>
      <c r="G8" s="55"/>
      <c r="H8" s="55"/>
      <c r="I8" s="55"/>
      <c r="J8" s="55"/>
      <c r="K8" s="55"/>
      <c r="L8" s="55"/>
      <c r="M8" s="55"/>
      <c r="N8" s="55"/>
      <c r="O8" s="55"/>
      <c r="P8" s="55"/>
      <c r="Q8" s="55"/>
      <c r="R8" s="55"/>
      <c r="S8" s="55"/>
      <c r="T8" s="55">
        <v>109</v>
      </c>
      <c r="U8" s="21"/>
    </row>
    <row r="9" spans="2:21" ht="15" customHeight="1" x14ac:dyDescent="0.2">
      <c r="B9" s="54" t="s">
        <v>15</v>
      </c>
      <c r="C9" s="55">
        <v>2769</v>
      </c>
      <c r="D9" s="55">
        <v>6631</v>
      </c>
      <c r="E9" s="55">
        <v>86</v>
      </c>
      <c r="F9" s="55">
        <v>3853</v>
      </c>
      <c r="G9" s="55">
        <v>720</v>
      </c>
      <c r="H9" s="55">
        <v>11905</v>
      </c>
      <c r="I9" s="55">
        <v>529</v>
      </c>
      <c r="J9" s="55">
        <v>701</v>
      </c>
      <c r="K9" s="55">
        <v>3928</v>
      </c>
      <c r="L9" s="55">
        <v>3068</v>
      </c>
      <c r="M9" s="55">
        <v>1</v>
      </c>
      <c r="N9" s="55"/>
      <c r="O9" s="55">
        <v>263</v>
      </c>
      <c r="P9" s="55">
        <v>10</v>
      </c>
      <c r="Q9" s="55"/>
      <c r="R9" s="55">
        <v>5</v>
      </c>
      <c r="S9" s="55"/>
      <c r="T9" s="55">
        <v>34469</v>
      </c>
      <c r="U9" s="21"/>
    </row>
    <row r="10" spans="2:21" ht="15" customHeight="1" x14ac:dyDescent="0.2">
      <c r="B10" s="54" t="s">
        <v>35</v>
      </c>
      <c r="C10" s="55">
        <v>626</v>
      </c>
      <c r="D10" s="55">
        <v>1399</v>
      </c>
      <c r="E10" s="55"/>
      <c r="F10" s="55"/>
      <c r="G10" s="55"/>
      <c r="H10" s="55">
        <v>804</v>
      </c>
      <c r="I10" s="55"/>
      <c r="J10" s="55">
        <v>1</v>
      </c>
      <c r="K10" s="55">
        <v>18</v>
      </c>
      <c r="L10" s="55">
        <v>1314</v>
      </c>
      <c r="M10" s="55">
        <v>723</v>
      </c>
      <c r="N10" s="55"/>
      <c r="O10" s="55"/>
      <c r="P10" s="55"/>
      <c r="Q10" s="55"/>
      <c r="R10" s="55"/>
      <c r="S10" s="55"/>
      <c r="T10" s="55">
        <v>4885</v>
      </c>
      <c r="U10" s="21"/>
    </row>
    <row r="11" spans="2:21" ht="15" customHeight="1" x14ac:dyDescent="0.2">
      <c r="B11" s="54" t="s">
        <v>372</v>
      </c>
      <c r="C11" s="55"/>
      <c r="D11" s="55">
        <v>2</v>
      </c>
      <c r="E11" s="55"/>
      <c r="F11" s="55"/>
      <c r="G11" s="55"/>
      <c r="H11" s="55">
        <v>2</v>
      </c>
      <c r="I11" s="55">
        <v>2</v>
      </c>
      <c r="J11" s="55"/>
      <c r="K11" s="55">
        <v>1394</v>
      </c>
      <c r="L11" s="55"/>
      <c r="M11" s="55"/>
      <c r="N11" s="55"/>
      <c r="O11" s="55"/>
      <c r="P11" s="55"/>
      <c r="Q11" s="55"/>
      <c r="R11" s="55"/>
      <c r="S11" s="55"/>
      <c r="T11" s="55">
        <v>1400</v>
      </c>
      <c r="U11" s="21"/>
    </row>
    <row r="12" spans="2:21" ht="15" customHeight="1" x14ac:dyDescent="0.2">
      <c r="B12" s="54" t="s">
        <v>36</v>
      </c>
      <c r="C12" s="55">
        <v>1203</v>
      </c>
      <c r="D12" s="55">
        <v>2</v>
      </c>
      <c r="E12" s="55"/>
      <c r="F12" s="55"/>
      <c r="G12" s="55"/>
      <c r="H12" s="55">
        <v>691</v>
      </c>
      <c r="I12" s="55"/>
      <c r="J12" s="55"/>
      <c r="K12" s="55"/>
      <c r="L12" s="55"/>
      <c r="M12" s="55"/>
      <c r="N12" s="55"/>
      <c r="O12" s="55"/>
      <c r="P12" s="55"/>
      <c r="Q12" s="55"/>
      <c r="R12" s="55">
        <v>18</v>
      </c>
      <c r="S12" s="55"/>
      <c r="T12" s="55">
        <v>1914</v>
      </c>
      <c r="U12" s="21"/>
    </row>
    <row r="13" spans="2:21" ht="15" customHeight="1" x14ac:dyDescent="0.2">
      <c r="B13" s="54" t="s">
        <v>297</v>
      </c>
      <c r="C13" s="55">
        <v>2496</v>
      </c>
      <c r="D13" s="55">
        <v>1850</v>
      </c>
      <c r="E13" s="55"/>
      <c r="F13" s="55"/>
      <c r="G13" s="55"/>
      <c r="H13" s="55">
        <v>730</v>
      </c>
      <c r="I13" s="55"/>
      <c r="J13" s="55"/>
      <c r="K13" s="55"/>
      <c r="L13" s="55">
        <v>1104</v>
      </c>
      <c r="M13" s="55"/>
      <c r="N13" s="55"/>
      <c r="O13" s="55"/>
      <c r="P13" s="55"/>
      <c r="Q13" s="55"/>
      <c r="R13" s="55"/>
      <c r="S13" s="55"/>
      <c r="T13" s="55">
        <v>6180</v>
      </c>
      <c r="U13" s="21"/>
    </row>
    <row r="14" spans="2:21" ht="15" customHeight="1" x14ac:dyDescent="0.2">
      <c r="B14" s="54" t="s">
        <v>37</v>
      </c>
      <c r="C14" s="55">
        <v>5453</v>
      </c>
      <c r="D14" s="55">
        <v>14228</v>
      </c>
      <c r="E14" s="55">
        <v>96</v>
      </c>
      <c r="F14" s="55">
        <v>4114</v>
      </c>
      <c r="G14" s="55">
        <v>4576</v>
      </c>
      <c r="H14" s="55">
        <v>6781</v>
      </c>
      <c r="I14" s="55">
        <v>6</v>
      </c>
      <c r="J14" s="55"/>
      <c r="K14" s="55">
        <v>5679</v>
      </c>
      <c r="L14" s="55">
        <v>10105</v>
      </c>
      <c r="M14" s="55"/>
      <c r="N14" s="55"/>
      <c r="O14" s="55"/>
      <c r="P14" s="55">
        <v>820</v>
      </c>
      <c r="Q14" s="55"/>
      <c r="R14" s="55">
        <v>8</v>
      </c>
      <c r="S14" s="55"/>
      <c r="T14" s="55">
        <v>51866</v>
      </c>
      <c r="U14" s="21"/>
    </row>
    <row r="15" spans="2:21" ht="15" customHeight="1" x14ac:dyDescent="0.2">
      <c r="B15" s="54" t="s">
        <v>409</v>
      </c>
      <c r="C15" s="55"/>
      <c r="D15" s="55"/>
      <c r="E15" s="55"/>
      <c r="F15" s="55"/>
      <c r="G15" s="55"/>
      <c r="H15" s="55">
        <v>33</v>
      </c>
      <c r="I15" s="55"/>
      <c r="J15" s="55"/>
      <c r="K15" s="55"/>
      <c r="L15" s="55"/>
      <c r="M15" s="55"/>
      <c r="N15" s="55"/>
      <c r="O15" s="55"/>
      <c r="P15" s="55"/>
      <c r="Q15" s="55"/>
      <c r="R15" s="55"/>
      <c r="S15" s="55"/>
      <c r="T15" s="55">
        <v>33</v>
      </c>
      <c r="U15" s="21"/>
    </row>
    <row r="16" spans="2:21" ht="15" customHeight="1" x14ac:dyDescent="0.2">
      <c r="B16" s="54" t="s">
        <v>50</v>
      </c>
      <c r="C16" s="55">
        <v>4518</v>
      </c>
      <c r="D16" s="55">
        <v>4257</v>
      </c>
      <c r="E16" s="55">
        <v>859</v>
      </c>
      <c r="F16" s="55">
        <v>715</v>
      </c>
      <c r="G16" s="55">
        <v>1220</v>
      </c>
      <c r="H16" s="55">
        <v>4923</v>
      </c>
      <c r="I16" s="55">
        <v>4</v>
      </c>
      <c r="J16" s="55"/>
      <c r="K16" s="55">
        <v>2584</v>
      </c>
      <c r="L16" s="55">
        <v>3679</v>
      </c>
      <c r="M16" s="55"/>
      <c r="N16" s="55"/>
      <c r="O16" s="55"/>
      <c r="P16" s="55">
        <v>13</v>
      </c>
      <c r="Q16" s="55"/>
      <c r="R16" s="55"/>
      <c r="S16" s="55"/>
      <c r="T16" s="55">
        <v>22772</v>
      </c>
      <c r="U16" s="21"/>
    </row>
    <row r="17" spans="2:21" ht="15" customHeight="1" x14ac:dyDescent="0.2">
      <c r="B17" s="54" t="s">
        <v>352</v>
      </c>
      <c r="C17" s="55"/>
      <c r="D17" s="55"/>
      <c r="E17" s="55"/>
      <c r="F17" s="55"/>
      <c r="G17" s="55"/>
      <c r="H17" s="55">
        <v>102</v>
      </c>
      <c r="I17" s="55"/>
      <c r="J17" s="55"/>
      <c r="K17" s="55"/>
      <c r="L17" s="55"/>
      <c r="M17" s="55"/>
      <c r="N17" s="55"/>
      <c r="O17" s="55"/>
      <c r="P17" s="55"/>
      <c r="Q17" s="55"/>
      <c r="R17" s="55"/>
      <c r="S17" s="55"/>
      <c r="T17" s="55">
        <v>102</v>
      </c>
      <c r="U17" s="21"/>
    </row>
    <row r="18" spans="2:21" ht="15" customHeight="1" x14ac:dyDescent="0.2">
      <c r="B18" s="54" t="s">
        <v>330</v>
      </c>
      <c r="C18" s="55">
        <v>123</v>
      </c>
      <c r="D18" s="55"/>
      <c r="E18" s="55"/>
      <c r="F18" s="55"/>
      <c r="G18" s="55"/>
      <c r="H18" s="55"/>
      <c r="I18" s="55"/>
      <c r="J18" s="55"/>
      <c r="K18" s="55"/>
      <c r="L18" s="55"/>
      <c r="M18" s="55"/>
      <c r="N18" s="55"/>
      <c r="O18" s="55"/>
      <c r="P18" s="55"/>
      <c r="Q18" s="55"/>
      <c r="R18" s="55"/>
      <c r="S18" s="55"/>
      <c r="T18" s="55">
        <v>123</v>
      </c>
      <c r="U18" s="21"/>
    </row>
    <row r="19" spans="2:21" ht="15" customHeight="1" x14ac:dyDescent="0.2">
      <c r="B19" s="54" t="s">
        <v>52</v>
      </c>
      <c r="C19" s="55">
        <v>6395</v>
      </c>
      <c r="D19" s="55">
        <v>20187</v>
      </c>
      <c r="E19" s="55">
        <v>342</v>
      </c>
      <c r="F19" s="55">
        <v>1264</v>
      </c>
      <c r="G19" s="55">
        <v>9874</v>
      </c>
      <c r="H19" s="55">
        <v>12680</v>
      </c>
      <c r="I19" s="55">
        <v>4334</v>
      </c>
      <c r="J19" s="55">
        <v>76</v>
      </c>
      <c r="K19" s="55">
        <v>11227</v>
      </c>
      <c r="L19" s="55">
        <v>10508</v>
      </c>
      <c r="M19" s="55">
        <v>7</v>
      </c>
      <c r="N19" s="55"/>
      <c r="O19" s="55">
        <v>826</v>
      </c>
      <c r="P19" s="55">
        <v>1801</v>
      </c>
      <c r="Q19" s="55">
        <v>694</v>
      </c>
      <c r="R19" s="55">
        <v>992</v>
      </c>
      <c r="S19" s="55"/>
      <c r="T19" s="55">
        <v>81207</v>
      </c>
      <c r="U19" s="21"/>
    </row>
    <row r="20" spans="2:21" ht="15" customHeight="1" x14ac:dyDescent="0.2">
      <c r="B20" s="54" t="s">
        <v>392</v>
      </c>
      <c r="C20" s="55"/>
      <c r="D20" s="55"/>
      <c r="E20" s="55"/>
      <c r="F20" s="55"/>
      <c r="G20" s="55"/>
      <c r="H20" s="55"/>
      <c r="I20" s="55"/>
      <c r="J20" s="55"/>
      <c r="K20" s="55"/>
      <c r="L20" s="55"/>
      <c r="M20" s="55"/>
      <c r="N20" s="55"/>
      <c r="O20" s="55"/>
      <c r="P20" s="55">
        <v>96</v>
      </c>
      <c r="Q20" s="55"/>
      <c r="R20" s="55"/>
      <c r="S20" s="55"/>
      <c r="T20" s="55">
        <v>96</v>
      </c>
      <c r="U20" s="21"/>
    </row>
    <row r="21" spans="2:21" ht="15" customHeight="1" x14ac:dyDescent="0.2">
      <c r="B21" s="54" t="s">
        <v>356</v>
      </c>
      <c r="C21" s="55">
        <v>68</v>
      </c>
      <c r="D21" s="55"/>
      <c r="E21" s="55"/>
      <c r="F21" s="55"/>
      <c r="G21" s="55"/>
      <c r="H21" s="55">
        <v>1</v>
      </c>
      <c r="I21" s="55"/>
      <c r="J21" s="55"/>
      <c r="K21" s="55"/>
      <c r="L21" s="55"/>
      <c r="M21" s="55">
        <v>155</v>
      </c>
      <c r="N21" s="55"/>
      <c r="O21" s="55"/>
      <c r="P21" s="55"/>
      <c r="Q21" s="55"/>
      <c r="R21" s="55"/>
      <c r="S21" s="55"/>
      <c r="T21" s="55">
        <v>224</v>
      </c>
      <c r="U21" s="21"/>
    </row>
    <row r="22" spans="2:21" s="49" customFormat="1" ht="22.5" customHeight="1" thickBot="1" x14ac:dyDescent="0.25">
      <c r="B22" s="70" t="s">
        <v>8</v>
      </c>
      <c r="C22" s="95">
        <v>24560</v>
      </c>
      <c r="D22" s="95">
        <v>50722</v>
      </c>
      <c r="E22" s="95">
        <v>1383</v>
      </c>
      <c r="F22" s="95">
        <v>10702</v>
      </c>
      <c r="G22" s="95">
        <v>16392</v>
      </c>
      <c r="H22" s="95">
        <v>38843</v>
      </c>
      <c r="I22" s="95">
        <v>4875</v>
      </c>
      <c r="J22" s="95">
        <v>778</v>
      </c>
      <c r="K22" s="95">
        <v>25744</v>
      </c>
      <c r="L22" s="95">
        <v>29920</v>
      </c>
      <c r="M22" s="95">
        <v>886</v>
      </c>
      <c r="N22" s="95"/>
      <c r="O22" s="95">
        <v>1091</v>
      </c>
      <c r="P22" s="95">
        <v>2742</v>
      </c>
      <c r="Q22" s="95">
        <v>694</v>
      </c>
      <c r="R22" s="95">
        <v>1023</v>
      </c>
      <c r="S22" s="95"/>
      <c r="T22" s="95">
        <v>210355</v>
      </c>
      <c r="U22" s="21"/>
    </row>
    <row r="23" spans="2:21" x14ac:dyDescent="0.2">
      <c r="B23" s="72"/>
      <c r="C23" s="88"/>
      <c r="D23" s="88"/>
      <c r="E23" s="88"/>
      <c r="F23" s="88"/>
      <c r="G23" s="88"/>
      <c r="H23" s="88"/>
      <c r="I23" s="88"/>
      <c r="J23" s="88"/>
      <c r="K23" s="88"/>
      <c r="L23" s="88"/>
      <c r="M23" s="88"/>
      <c r="N23" s="88"/>
      <c r="O23" s="88"/>
      <c r="P23" s="88"/>
      <c r="Q23" s="88"/>
      <c r="R23" s="88"/>
      <c r="S23" s="88"/>
      <c r="T23" s="72"/>
    </row>
    <row r="24" spans="2:21" x14ac:dyDescent="0.2">
      <c r="B24" s="72" t="s">
        <v>324</v>
      </c>
      <c r="C24" s="89">
        <f t="shared" ref="C24:M24" si="0">(C22/$T$22)</f>
        <v>0.1167550093888902</v>
      </c>
      <c r="D24" s="89">
        <f t="shared" si="0"/>
        <v>0.24112571605143684</v>
      </c>
      <c r="E24" s="89">
        <f t="shared" si="0"/>
        <v>6.5746000808157637E-3</v>
      </c>
      <c r="F24" s="89">
        <f t="shared" si="0"/>
        <v>5.0875900263839702E-2</v>
      </c>
      <c r="G24" s="89">
        <f t="shared" si="0"/>
        <v>7.7925411803855385E-2</v>
      </c>
      <c r="H24" s="89">
        <f t="shared" si="0"/>
        <v>0.18465451260963608</v>
      </c>
      <c r="I24" s="89">
        <f t="shared" si="0"/>
        <v>2.3175108744741033E-2</v>
      </c>
      <c r="J24" s="89">
        <f t="shared" si="0"/>
        <v>3.6985096622376458E-3</v>
      </c>
      <c r="K24" s="89">
        <f t="shared" si="0"/>
        <v>0.12238358964607449</v>
      </c>
      <c r="L24" s="89">
        <f t="shared" si="0"/>
        <v>0.14223574433695418</v>
      </c>
      <c r="M24" s="89">
        <f t="shared" si="0"/>
        <v>4.2119274559672933E-3</v>
      </c>
      <c r="N24" s="90"/>
      <c r="O24" s="89">
        <f>(O22/$T$22)</f>
        <v>5.1864704903615321E-3</v>
      </c>
      <c r="P24" s="89">
        <f>(P22/$T$22)</f>
        <v>1.3035107318580494E-2</v>
      </c>
      <c r="Q24" s="89">
        <f>(Q22/$T$22)</f>
        <v>3.299184711559031E-3</v>
      </c>
      <c r="R24" s="89">
        <f>(R22/$T$22)</f>
        <v>4.8632074350502723E-3</v>
      </c>
      <c r="S24" s="90"/>
      <c r="T24" s="89">
        <f>(T22/$T$22)</f>
        <v>1</v>
      </c>
    </row>
    <row r="25" spans="2:21" x14ac:dyDescent="0.2">
      <c r="B25" s="72"/>
      <c r="C25" s="90"/>
      <c r="D25" s="90"/>
      <c r="E25" s="90"/>
      <c r="F25" s="90"/>
      <c r="G25" s="90"/>
      <c r="H25" s="90"/>
      <c r="I25" s="90"/>
      <c r="J25" s="90"/>
      <c r="K25" s="90"/>
      <c r="L25" s="90"/>
      <c r="M25" s="90"/>
      <c r="N25" s="90"/>
      <c r="O25" s="90"/>
      <c r="P25" s="90"/>
      <c r="Q25" s="90"/>
      <c r="R25" s="90"/>
      <c r="S25" s="90"/>
      <c r="T25" s="90"/>
    </row>
    <row r="26" spans="2:21" x14ac:dyDescent="0.2">
      <c r="B26" s="54" t="s">
        <v>244</v>
      </c>
      <c r="C26" s="55"/>
      <c r="D26" s="55"/>
      <c r="E26" s="55"/>
      <c r="F26" s="55"/>
      <c r="G26" s="55"/>
      <c r="H26" s="55"/>
      <c r="I26" s="55"/>
      <c r="J26" s="55"/>
      <c r="K26" s="55"/>
      <c r="L26" s="55"/>
      <c r="M26" s="55"/>
      <c r="N26" s="55"/>
      <c r="O26" s="55"/>
      <c r="P26" s="55"/>
      <c r="Q26" s="55"/>
      <c r="R26" s="55"/>
      <c r="S26" s="55"/>
      <c r="T26" s="55"/>
    </row>
    <row r="27" spans="2:21" x14ac:dyDescent="0.2">
      <c r="B27" s="54" t="s">
        <v>274</v>
      </c>
      <c r="C27" s="91"/>
      <c r="D27" s="91"/>
      <c r="E27" s="91"/>
      <c r="F27" s="91"/>
      <c r="G27" s="91"/>
      <c r="H27" s="91"/>
      <c r="I27" s="91"/>
      <c r="J27" s="91"/>
      <c r="K27" s="91"/>
      <c r="L27" s="91"/>
      <c r="M27" s="91"/>
      <c r="N27" s="91"/>
      <c r="O27" s="91"/>
      <c r="P27" s="91"/>
      <c r="Q27" s="91"/>
      <c r="R27" s="91"/>
      <c r="S27" s="91"/>
      <c r="T27" s="54"/>
    </row>
    <row r="28" spans="2:21" x14ac:dyDescent="0.2">
      <c r="B28" s="54" t="s">
        <v>245</v>
      </c>
      <c r="C28" s="54"/>
      <c r="D28" s="54"/>
      <c r="E28" s="54"/>
      <c r="F28" s="54"/>
      <c r="G28" s="54"/>
      <c r="H28" s="54"/>
      <c r="I28" s="54"/>
      <c r="J28" s="54"/>
      <c r="K28" s="54"/>
      <c r="L28" s="54"/>
      <c r="M28" s="54"/>
      <c r="N28" s="91"/>
      <c r="O28" s="91"/>
      <c r="P28" s="91"/>
      <c r="Q28" s="91"/>
      <c r="R28" s="91"/>
      <c r="S28" s="91"/>
      <c r="T28" s="54"/>
    </row>
    <row r="29" spans="2:21" x14ac:dyDescent="0.2">
      <c r="B29" s="54" t="s">
        <v>246</v>
      </c>
      <c r="C29" s="92" t="s">
        <v>235</v>
      </c>
      <c r="D29" s="92" t="s">
        <v>236</v>
      </c>
      <c r="E29" s="92">
        <v>350</v>
      </c>
      <c r="F29" s="92">
        <v>380</v>
      </c>
      <c r="G29" s="92" t="s">
        <v>318</v>
      </c>
      <c r="H29" s="93"/>
      <c r="I29" s="92"/>
      <c r="J29" s="9" t="s">
        <v>368</v>
      </c>
      <c r="K29" s="92"/>
      <c r="L29" s="92"/>
      <c r="M29" s="92"/>
      <c r="N29" s="54"/>
      <c r="O29" s="54"/>
      <c r="P29" s="54"/>
      <c r="Q29" s="54"/>
      <c r="R29" s="54"/>
      <c r="S29" s="54"/>
      <c r="T29" s="54"/>
    </row>
    <row r="30" spans="2:21" x14ac:dyDescent="0.2">
      <c r="B30" s="54" t="s">
        <v>247</v>
      </c>
      <c r="C30" s="92" t="s">
        <v>237</v>
      </c>
      <c r="D30" s="92" t="s">
        <v>238</v>
      </c>
      <c r="E30" s="92" t="s">
        <v>239</v>
      </c>
      <c r="F30" s="92" t="s">
        <v>240</v>
      </c>
      <c r="G30" s="9" t="s">
        <v>343</v>
      </c>
      <c r="H30" s="92" t="s">
        <v>283</v>
      </c>
      <c r="I30" s="93" t="s">
        <v>317</v>
      </c>
      <c r="J30" s="92" t="s">
        <v>241</v>
      </c>
      <c r="K30" s="92" t="s">
        <v>302</v>
      </c>
      <c r="L30" s="9" t="s">
        <v>366</v>
      </c>
      <c r="N30" s="54"/>
      <c r="O30" s="54"/>
      <c r="P30" s="54"/>
      <c r="Q30" s="54"/>
      <c r="R30" s="54"/>
      <c r="S30" s="54"/>
      <c r="T30" s="54"/>
    </row>
    <row r="31" spans="2:21" x14ac:dyDescent="0.2">
      <c r="B31" s="54" t="s">
        <v>248</v>
      </c>
      <c r="C31" s="92" t="s">
        <v>242</v>
      </c>
      <c r="D31" s="92"/>
      <c r="E31" s="92"/>
      <c r="F31" s="92"/>
      <c r="G31" s="92"/>
      <c r="H31" s="92"/>
      <c r="I31" s="92"/>
      <c r="J31" s="92"/>
      <c r="K31" s="92"/>
      <c r="L31" s="92"/>
      <c r="M31" s="92"/>
      <c r="N31" s="54"/>
      <c r="O31" s="54"/>
      <c r="P31" s="54"/>
      <c r="Q31" s="54"/>
      <c r="R31" s="54"/>
      <c r="S31" s="54"/>
      <c r="T31" s="54"/>
    </row>
    <row r="32" spans="2:21" x14ac:dyDescent="0.2">
      <c r="B32" s="9" t="s">
        <v>396</v>
      </c>
      <c r="N32" s="54"/>
      <c r="O32" s="54"/>
      <c r="P32" s="54"/>
      <c r="Q32" s="54"/>
      <c r="R32" s="54"/>
      <c r="S32" s="54"/>
      <c r="T32" s="54"/>
    </row>
    <row r="33" spans="2:20" x14ac:dyDescent="0.2">
      <c r="B33" s="54" t="s">
        <v>311</v>
      </c>
      <c r="C33" s="92" t="s">
        <v>268</v>
      </c>
      <c r="D33" s="92"/>
      <c r="E33" s="92"/>
      <c r="F33" s="92"/>
      <c r="G33" s="92"/>
      <c r="H33" s="92"/>
      <c r="I33" s="92"/>
      <c r="J33" s="92"/>
      <c r="K33" s="92"/>
      <c r="L33" s="92"/>
      <c r="M33" s="92"/>
      <c r="N33" s="54"/>
      <c r="O33" s="54"/>
      <c r="P33" s="54"/>
      <c r="Q33" s="54"/>
      <c r="R33" s="54"/>
      <c r="S33" s="54"/>
      <c r="T33" s="54"/>
    </row>
    <row r="34" spans="2:20" x14ac:dyDescent="0.2">
      <c r="B34" s="54" t="s">
        <v>249</v>
      </c>
      <c r="C34" s="92">
        <v>70</v>
      </c>
      <c r="D34" s="92">
        <v>100</v>
      </c>
      <c r="G34" s="92"/>
      <c r="H34" s="92"/>
      <c r="I34" s="92"/>
      <c r="J34" s="92"/>
      <c r="K34" s="92"/>
      <c r="L34" s="92"/>
      <c r="M34" s="92"/>
      <c r="N34" s="54"/>
      <c r="O34" s="54"/>
      <c r="P34" s="54"/>
      <c r="Q34" s="54"/>
      <c r="R34" s="54"/>
      <c r="S34" s="54"/>
      <c r="T34" s="54"/>
    </row>
    <row r="35" spans="2:20" x14ac:dyDescent="0.2">
      <c r="B35" s="54" t="s">
        <v>247</v>
      </c>
      <c r="C35" s="114" t="s">
        <v>412</v>
      </c>
      <c r="N35" s="54"/>
      <c r="O35" s="54"/>
      <c r="P35" s="54"/>
      <c r="Q35" s="54"/>
      <c r="R35" s="54"/>
      <c r="S35" s="54"/>
      <c r="T35" s="54"/>
    </row>
  </sheetData>
  <sortState ref="B7:T19">
    <sortCondition ref="B7:B19"/>
  </sortState>
  <mergeCells count="2">
    <mergeCell ref="C4:M4"/>
    <mergeCell ref="O4:R4"/>
  </mergeCells>
  <phoneticPr fontId="4" type="noConversion"/>
  <printOptions horizontalCentered="1"/>
  <pageMargins left="0.39370078740157483" right="0.39370078740157483" top="0.78740157480314965" bottom="0.59055118110236227" header="0.51181102362204722" footer="0.39370078740157483"/>
  <pageSetup paperSize="9" scale="85" firstPageNumber="36" orientation="landscape"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Z217"/>
  <sheetViews>
    <sheetView showGridLines="0" tabSelected="1" zoomScaleNormal="100" workbookViewId="0">
      <selection activeCell="B2" sqref="B2"/>
    </sheetView>
  </sheetViews>
  <sheetFormatPr defaultRowHeight="12.75" x14ac:dyDescent="0.2"/>
  <cols>
    <col min="1" max="1" width="9.140625" style="9"/>
    <col min="2" max="2" width="16.7109375" style="9" customWidth="1"/>
    <col min="3" max="3" width="14.7109375" style="9" customWidth="1"/>
    <col min="4" max="6" width="16.7109375" style="9" customWidth="1"/>
    <col min="7" max="8" width="11.7109375" style="9" customWidth="1"/>
    <col min="9" max="9" width="9.140625" style="9"/>
    <col min="10" max="10" width="9" style="9" bestFit="1" customWidth="1"/>
    <col min="11" max="11" width="9.140625" style="9"/>
    <col min="12" max="12" width="17.85546875" style="9" customWidth="1"/>
    <col min="13" max="13" width="11.5703125" style="9" bestFit="1" customWidth="1"/>
    <col min="14" max="16" width="9.140625" style="9"/>
    <col min="17" max="26" width="10.7109375" style="9" customWidth="1"/>
    <col min="27" max="27" width="4.28515625" style="9" customWidth="1"/>
    <col min="28" max="16384" width="9.140625" style="9"/>
  </cols>
  <sheetData>
    <row r="1" spans="2:17" x14ac:dyDescent="0.2">
      <c r="J1"/>
      <c r="K1"/>
      <c r="L1"/>
      <c r="M1"/>
      <c r="N1"/>
      <c r="O1"/>
      <c r="P1"/>
      <c r="Q1"/>
    </row>
    <row r="2" spans="2:17" ht="30" customHeight="1" thickBot="1" x14ac:dyDescent="0.25">
      <c r="B2" s="32" t="s">
        <v>474</v>
      </c>
      <c r="C2" s="33"/>
      <c r="D2" s="33"/>
      <c r="E2" s="33"/>
      <c r="F2" s="33"/>
      <c r="G2" s="33"/>
      <c r="H2" s="33"/>
      <c r="I2" s="8"/>
      <c r="J2"/>
      <c r="K2"/>
      <c r="L2"/>
      <c r="M2"/>
      <c r="N2"/>
      <c r="O2"/>
      <c r="P2"/>
      <c r="Q2"/>
    </row>
    <row r="3" spans="2:17" x14ac:dyDescent="0.2">
      <c r="J3"/>
      <c r="K3"/>
      <c r="L3"/>
      <c r="M3"/>
      <c r="N3"/>
      <c r="O3"/>
      <c r="P3"/>
      <c r="Q3"/>
    </row>
    <row r="4" spans="2:17" ht="22.5" customHeight="1" x14ac:dyDescent="0.2">
      <c r="B4" s="30" t="s">
        <v>475</v>
      </c>
      <c r="J4"/>
      <c r="K4"/>
      <c r="L4"/>
      <c r="M4"/>
      <c r="N4"/>
      <c r="O4"/>
      <c r="P4"/>
      <c r="Q4"/>
    </row>
    <row r="5" spans="2:17" x14ac:dyDescent="0.2">
      <c r="J5"/>
      <c r="K5"/>
      <c r="L5"/>
      <c r="M5"/>
      <c r="N5"/>
      <c r="O5"/>
      <c r="P5"/>
      <c r="Q5"/>
    </row>
    <row r="6" spans="2:17" x14ac:dyDescent="0.2">
      <c r="J6"/>
      <c r="K6"/>
      <c r="L6"/>
      <c r="M6"/>
      <c r="N6"/>
      <c r="O6"/>
      <c r="P6"/>
      <c r="Q6"/>
    </row>
    <row r="7" spans="2:17" x14ac:dyDescent="0.2">
      <c r="J7"/>
      <c r="K7"/>
      <c r="L7"/>
      <c r="M7"/>
      <c r="N7"/>
      <c r="O7"/>
      <c r="P7"/>
      <c r="Q7"/>
    </row>
    <row r="8" spans="2:17" x14ac:dyDescent="0.2">
      <c r="J8"/>
      <c r="K8"/>
      <c r="L8"/>
      <c r="M8"/>
      <c r="N8"/>
      <c r="O8"/>
      <c r="P8"/>
      <c r="Q8"/>
    </row>
    <row r="9" spans="2:17" x14ac:dyDescent="0.2">
      <c r="J9"/>
      <c r="K9"/>
      <c r="L9"/>
      <c r="M9"/>
      <c r="N9"/>
      <c r="O9"/>
      <c r="P9"/>
      <c r="Q9"/>
    </row>
    <row r="10" spans="2:17" x14ac:dyDescent="0.2">
      <c r="J10"/>
      <c r="K10"/>
      <c r="L10"/>
      <c r="M10"/>
      <c r="N10"/>
      <c r="O10"/>
      <c r="P10"/>
      <c r="Q10"/>
    </row>
    <row r="11" spans="2:17" x14ac:dyDescent="0.2">
      <c r="J11"/>
      <c r="K11"/>
      <c r="L11"/>
      <c r="M11"/>
      <c r="N11"/>
      <c r="O11"/>
      <c r="P11"/>
      <c r="Q11"/>
    </row>
    <row r="12" spans="2:17" x14ac:dyDescent="0.2">
      <c r="J12"/>
      <c r="K12"/>
      <c r="L12"/>
      <c r="M12"/>
      <c r="N12"/>
      <c r="O12"/>
      <c r="P12"/>
      <c r="Q12"/>
    </row>
    <row r="13" spans="2:17" x14ac:dyDescent="0.2">
      <c r="J13"/>
      <c r="K13"/>
      <c r="L13"/>
      <c r="M13"/>
      <c r="N13"/>
      <c r="O13"/>
      <c r="P13"/>
      <c r="Q13"/>
    </row>
    <row r="14" spans="2:17" x14ac:dyDescent="0.2">
      <c r="J14"/>
      <c r="K14"/>
      <c r="L14"/>
      <c r="M14"/>
      <c r="N14"/>
      <c r="O14"/>
      <c r="P14"/>
      <c r="Q14"/>
    </row>
    <row r="15" spans="2:17" x14ac:dyDescent="0.2">
      <c r="J15"/>
      <c r="K15"/>
      <c r="L15"/>
      <c r="M15"/>
      <c r="N15"/>
      <c r="O15"/>
      <c r="P15"/>
      <c r="Q15"/>
    </row>
    <row r="16" spans="2:17" x14ac:dyDescent="0.2">
      <c r="J16"/>
      <c r="K16"/>
      <c r="L16"/>
      <c r="M16"/>
      <c r="N16"/>
      <c r="O16"/>
      <c r="P16"/>
      <c r="Q16"/>
    </row>
    <row r="17" spans="2:17" x14ac:dyDescent="0.2">
      <c r="J17"/>
      <c r="K17"/>
      <c r="L17"/>
      <c r="M17"/>
      <c r="N17"/>
      <c r="O17"/>
      <c r="P17"/>
      <c r="Q17"/>
    </row>
    <row r="18" spans="2:17" x14ac:dyDescent="0.2">
      <c r="J18"/>
      <c r="K18"/>
      <c r="L18"/>
      <c r="M18"/>
      <c r="N18"/>
      <c r="O18"/>
      <c r="P18"/>
      <c r="Q18"/>
    </row>
    <row r="19" spans="2:17" x14ac:dyDescent="0.2">
      <c r="J19"/>
      <c r="K19"/>
      <c r="L19"/>
      <c r="M19"/>
      <c r="N19"/>
      <c r="O19"/>
      <c r="P19"/>
      <c r="Q19"/>
    </row>
    <row r="20" spans="2:17" x14ac:dyDescent="0.2">
      <c r="J20"/>
      <c r="K20"/>
      <c r="L20"/>
      <c r="M20"/>
      <c r="N20"/>
      <c r="O20"/>
      <c r="P20"/>
      <c r="Q20"/>
    </row>
    <row r="21" spans="2:17" x14ac:dyDescent="0.2">
      <c r="J21"/>
      <c r="K21"/>
      <c r="L21"/>
      <c r="M21"/>
      <c r="N21"/>
      <c r="O21"/>
      <c r="P21"/>
      <c r="Q21"/>
    </row>
    <row r="22" spans="2:17" x14ac:dyDescent="0.2">
      <c r="J22"/>
      <c r="K22"/>
      <c r="L22"/>
      <c r="M22"/>
      <c r="N22"/>
      <c r="O22"/>
      <c r="P22"/>
      <c r="Q22"/>
    </row>
    <row r="23" spans="2:17" ht="22.5" customHeight="1" x14ac:dyDescent="0.2">
      <c r="B23" s="31" t="s">
        <v>271</v>
      </c>
      <c r="J23"/>
      <c r="K23"/>
      <c r="L23"/>
      <c r="M23"/>
      <c r="N23"/>
      <c r="O23"/>
      <c r="P23"/>
      <c r="Q23"/>
    </row>
    <row r="24" spans="2:17" x14ac:dyDescent="0.2">
      <c r="J24"/>
      <c r="K24"/>
      <c r="L24"/>
      <c r="M24"/>
      <c r="N24"/>
      <c r="O24"/>
      <c r="P24"/>
      <c r="Q24"/>
    </row>
    <row r="25" spans="2:17" x14ac:dyDescent="0.2">
      <c r="J25"/>
      <c r="K25"/>
      <c r="L25"/>
      <c r="M25"/>
      <c r="N25"/>
      <c r="O25"/>
      <c r="P25"/>
      <c r="Q25"/>
    </row>
    <row r="26" spans="2:17" x14ac:dyDescent="0.2">
      <c r="J26"/>
      <c r="K26"/>
      <c r="L26"/>
      <c r="M26"/>
      <c r="N26"/>
      <c r="O26"/>
      <c r="P26"/>
      <c r="Q26"/>
    </row>
    <row r="27" spans="2:17" x14ac:dyDescent="0.2">
      <c r="J27"/>
      <c r="K27"/>
      <c r="L27"/>
      <c r="M27"/>
      <c r="N27"/>
      <c r="O27"/>
      <c r="P27"/>
      <c r="Q27"/>
    </row>
    <row r="28" spans="2:17" x14ac:dyDescent="0.2">
      <c r="J28"/>
      <c r="K28"/>
      <c r="L28"/>
      <c r="M28"/>
      <c r="N28"/>
      <c r="O28"/>
      <c r="P28"/>
      <c r="Q28"/>
    </row>
    <row r="29" spans="2:17" x14ac:dyDescent="0.2">
      <c r="J29"/>
      <c r="K29"/>
      <c r="L29"/>
      <c r="M29"/>
      <c r="N29"/>
      <c r="O29"/>
      <c r="P29"/>
      <c r="Q29"/>
    </row>
    <row r="30" spans="2:17" x14ac:dyDescent="0.2">
      <c r="J30"/>
      <c r="K30"/>
      <c r="L30"/>
      <c r="M30"/>
      <c r="N30"/>
      <c r="O30"/>
      <c r="P30"/>
      <c r="Q30"/>
    </row>
    <row r="31" spans="2:17" x14ac:dyDescent="0.2">
      <c r="J31"/>
      <c r="K31"/>
      <c r="L31"/>
      <c r="M31"/>
      <c r="N31"/>
      <c r="O31"/>
      <c r="P31"/>
      <c r="Q31"/>
    </row>
    <row r="32" spans="2:17" x14ac:dyDescent="0.2">
      <c r="J32"/>
      <c r="K32"/>
      <c r="L32"/>
      <c r="M32"/>
      <c r="N32"/>
      <c r="O32"/>
      <c r="P32"/>
      <c r="Q32"/>
    </row>
    <row r="33" spans="2:17" x14ac:dyDescent="0.2">
      <c r="J33"/>
      <c r="K33"/>
      <c r="L33"/>
      <c r="M33"/>
      <c r="N33"/>
      <c r="O33"/>
      <c r="P33"/>
      <c r="Q33"/>
    </row>
    <row r="34" spans="2:17" x14ac:dyDescent="0.2">
      <c r="J34"/>
      <c r="K34"/>
      <c r="L34"/>
      <c r="M34"/>
      <c r="N34"/>
      <c r="O34"/>
      <c r="P34"/>
      <c r="Q34"/>
    </row>
    <row r="35" spans="2:17" x14ac:dyDescent="0.2">
      <c r="J35"/>
      <c r="K35"/>
      <c r="L35"/>
      <c r="M35"/>
      <c r="N35"/>
      <c r="O35"/>
      <c r="P35"/>
      <c r="Q35"/>
    </row>
    <row r="36" spans="2:17" x14ac:dyDescent="0.2">
      <c r="J36"/>
      <c r="K36"/>
      <c r="L36"/>
      <c r="M36"/>
      <c r="N36"/>
      <c r="O36"/>
      <c r="P36"/>
      <c r="Q36"/>
    </row>
    <row r="37" spans="2:17" x14ac:dyDescent="0.2">
      <c r="J37"/>
      <c r="K37"/>
      <c r="L37"/>
      <c r="M37"/>
      <c r="N37"/>
      <c r="O37"/>
      <c r="P37"/>
      <c r="Q37"/>
    </row>
    <row r="38" spans="2:17" x14ac:dyDescent="0.2">
      <c r="J38"/>
      <c r="K38"/>
      <c r="L38"/>
      <c r="M38"/>
      <c r="N38"/>
      <c r="O38"/>
      <c r="P38"/>
      <c r="Q38"/>
    </row>
    <row r="39" spans="2:17" x14ac:dyDescent="0.2">
      <c r="J39"/>
      <c r="K39"/>
      <c r="L39"/>
      <c r="M39"/>
      <c r="N39"/>
      <c r="O39"/>
      <c r="P39"/>
      <c r="Q39"/>
    </row>
    <row r="40" spans="2:17" x14ac:dyDescent="0.2">
      <c r="J40"/>
      <c r="K40"/>
      <c r="L40"/>
      <c r="M40"/>
      <c r="N40"/>
      <c r="O40"/>
      <c r="P40"/>
      <c r="Q40"/>
    </row>
    <row r="41" spans="2:17" x14ac:dyDescent="0.2">
      <c r="J41"/>
      <c r="K41"/>
      <c r="L41"/>
      <c r="M41"/>
      <c r="N41"/>
      <c r="O41"/>
      <c r="P41"/>
      <c r="Q41"/>
    </row>
    <row r="42" spans="2:17" ht="22.5" customHeight="1" thickBot="1" x14ac:dyDescent="0.25">
      <c r="B42" s="37" t="s">
        <v>325</v>
      </c>
      <c r="C42" s="38"/>
      <c r="D42" s="38"/>
      <c r="E42" s="38"/>
      <c r="F42" s="38"/>
      <c r="G42" s="38"/>
      <c r="H42" s="38"/>
      <c r="J42"/>
      <c r="K42"/>
      <c r="L42"/>
      <c r="M42"/>
      <c r="N42"/>
      <c r="O42"/>
      <c r="P42"/>
      <c r="Q42"/>
    </row>
    <row r="43" spans="2:17" ht="18" customHeight="1" x14ac:dyDescent="0.2">
      <c r="B43" s="34" t="s">
        <v>3</v>
      </c>
      <c r="C43" s="35" t="s">
        <v>4</v>
      </c>
      <c r="D43" s="36" t="s">
        <v>153</v>
      </c>
      <c r="E43" s="36" t="s">
        <v>153</v>
      </c>
      <c r="F43" s="36" t="s">
        <v>153</v>
      </c>
      <c r="G43" s="36" t="s">
        <v>158</v>
      </c>
      <c r="H43" s="36" t="s">
        <v>152</v>
      </c>
      <c r="J43"/>
      <c r="K43"/>
      <c r="L43"/>
      <c r="M43"/>
      <c r="N43"/>
      <c r="O43"/>
      <c r="P43"/>
      <c r="Q43"/>
    </row>
    <row r="44" spans="2:17" ht="18" customHeight="1" thickBot="1" x14ac:dyDescent="0.25">
      <c r="B44" s="39" t="s">
        <v>5</v>
      </c>
      <c r="C44" s="40" t="s">
        <v>5</v>
      </c>
      <c r="D44" s="41" t="s">
        <v>471</v>
      </c>
      <c r="E44" s="41" t="s">
        <v>472</v>
      </c>
      <c r="F44" s="41" t="s">
        <v>473</v>
      </c>
      <c r="G44" s="42" t="s">
        <v>8</v>
      </c>
      <c r="H44" s="43" t="s">
        <v>407</v>
      </c>
      <c r="J44"/>
      <c r="K44"/>
      <c r="L44"/>
      <c r="M44"/>
      <c r="N44"/>
      <c r="O44"/>
      <c r="P44"/>
      <c r="Q44"/>
    </row>
    <row r="45" spans="2:17" ht="15" customHeight="1" x14ac:dyDescent="0.2">
      <c r="B45" s="12" t="s">
        <v>14</v>
      </c>
      <c r="C45" s="12" t="s">
        <v>52</v>
      </c>
      <c r="D45" s="13">
        <v>1604944</v>
      </c>
      <c r="E45" s="13">
        <v>1579904</v>
      </c>
      <c r="F45" s="13">
        <v>1556816</v>
      </c>
      <c r="G45" s="14">
        <v>3.7445683211092123E-2</v>
      </c>
      <c r="H45" s="14">
        <v>-1.4613546139512275E-2</v>
      </c>
      <c r="J45"/>
      <c r="K45"/>
      <c r="L45"/>
      <c r="M45"/>
      <c r="N45"/>
      <c r="O45"/>
      <c r="P45"/>
      <c r="Q45"/>
    </row>
    <row r="46" spans="2:17" ht="15" customHeight="1" x14ac:dyDescent="0.2">
      <c r="B46" s="12" t="s">
        <v>13</v>
      </c>
      <c r="C46" s="12" t="s">
        <v>37</v>
      </c>
      <c r="D46" s="13">
        <v>1362099</v>
      </c>
      <c r="E46" s="13">
        <v>1420841</v>
      </c>
      <c r="F46" s="13">
        <v>1545311</v>
      </c>
      <c r="G46" s="14">
        <v>3.7168956491079215E-2</v>
      </c>
      <c r="H46" s="14">
        <v>8.760304636479381E-2</v>
      </c>
      <c r="J46"/>
      <c r="K46"/>
      <c r="L46"/>
      <c r="M46"/>
      <c r="N46"/>
      <c r="O46"/>
      <c r="P46"/>
      <c r="Q46"/>
    </row>
    <row r="47" spans="2:17" ht="15" customHeight="1" x14ac:dyDescent="0.2">
      <c r="B47" s="12" t="s">
        <v>13</v>
      </c>
      <c r="C47" s="12" t="s">
        <v>52</v>
      </c>
      <c r="D47" s="13">
        <v>1455015</v>
      </c>
      <c r="E47" s="13">
        <v>1485919</v>
      </c>
      <c r="F47" s="13">
        <v>1520882</v>
      </c>
      <c r="G47" s="14">
        <v>3.6581372219615042E-2</v>
      </c>
      <c r="H47" s="14">
        <v>2.3529546361544605E-2</v>
      </c>
      <c r="J47"/>
      <c r="K47"/>
      <c r="L47"/>
      <c r="M47"/>
      <c r="N47"/>
      <c r="O47"/>
      <c r="P47"/>
      <c r="Q47"/>
    </row>
    <row r="48" spans="2:17" ht="15" customHeight="1" x14ac:dyDescent="0.2">
      <c r="B48" s="12" t="s">
        <v>14</v>
      </c>
      <c r="C48" s="12" t="s">
        <v>37</v>
      </c>
      <c r="D48" s="13">
        <v>1193283</v>
      </c>
      <c r="E48" s="13">
        <v>1229495</v>
      </c>
      <c r="F48" s="13">
        <v>1254977</v>
      </c>
      <c r="G48" s="14">
        <v>3.0185629630737836E-2</v>
      </c>
      <c r="H48" s="14">
        <v>2.0725582454585011E-2</v>
      </c>
      <c r="J48"/>
      <c r="K48"/>
      <c r="L48"/>
      <c r="M48"/>
      <c r="N48"/>
      <c r="O48"/>
      <c r="P48"/>
      <c r="Q48"/>
    </row>
    <row r="49" spans="2:17" ht="15" customHeight="1" x14ac:dyDescent="0.2">
      <c r="B49" s="12" t="s">
        <v>11</v>
      </c>
      <c r="C49" s="12" t="s">
        <v>52</v>
      </c>
      <c r="D49" s="13">
        <v>1075353</v>
      </c>
      <c r="E49" s="13">
        <v>1075624</v>
      </c>
      <c r="F49" s="13">
        <v>1149236</v>
      </c>
      <c r="G49" s="14">
        <v>2.7642269343829112E-2</v>
      </c>
      <c r="H49" s="14">
        <v>6.8436554037470343E-2</v>
      </c>
      <c r="J49"/>
      <c r="K49"/>
      <c r="L49"/>
      <c r="M49"/>
      <c r="N49"/>
      <c r="O49"/>
      <c r="P49"/>
      <c r="Q49"/>
    </row>
    <row r="50" spans="2:17" ht="15" customHeight="1" x14ac:dyDescent="0.2">
      <c r="B50" s="12" t="s">
        <v>13</v>
      </c>
      <c r="C50" s="12" t="s">
        <v>50</v>
      </c>
      <c r="D50" s="13">
        <v>1124742</v>
      </c>
      <c r="E50" s="13">
        <v>1154838</v>
      </c>
      <c r="F50" s="13">
        <v>1120855</v>
      </c>
      <c r="G50" s="14">
        <v>2.6959628662326606E-2</v>
      </c>
      <c r="H50" s="14">
        <v>-2.942663819514079E-2</v>
      </c>
      <c r="J50"/>
      <c r="K50"/>
      <c r="L50"/>
      <c r="M50"/>
      <c r="N50"/>
      <c r="O50"/>
      <c r="P50"/>
      <c r="Q50"/>
    </row>
    <row r="51" spans="2:17" ht="15" customHeight="1" x14ac:dyDescent="0.2">
      <c r="B51" s="12" t="s">
        <v>14</v>
      </c>
      <c r="C51" s="12" t="s">
        <v>15</v>
      </c>
      <c r="D51" s="13">
        <v>964067</v>
      </c>
      <c r="E51" s="13">
        <v>970776</v>
      </c>
      <c r="F51" s="13">
        <v>952865</v>
      </c>
      <c r="G51" s="14">
        <v>2.2919009653637485E-2</v>
      </c>
      <c r="H51" s="14">
        <v>-1.8450188302965874E-2</v>
      </c>
      <c r="J51"/>
      <c r="K51"/>
      <c r="L51"/>
      <c r="M51"/>
      <c r="N51"/>
      <c r="O51"/>
      <c r="P51"/>
      <c r="Q51"/>
    </row>
    <row r="52" spans="2:17" ht="15" customHeight="1" x14ac:dyDescent="0.2">
      <c r="B52" s="12" t="s">
        <v>9</v>
      </c>
      <c r="C52" s="12" t="s">
        <v>50</v>
      </c>
      <c r="D52" s="13">
        <v>896951</v>
      </c>
      <c r="E52" s="13">
        <v>834897</v>
      </c>
      <c r="F52" s="13">
        <v>889007</v>
      </c>
      <c r="G52" s="14">
        <v>2.1383050080705346E-2</v>
      </c>
      <c r="H52" s="14">
        <v>6.4810389784608166E-2</v>
      </c>
      <c r="J52"/>
      <c r="K52"/>
      <c r="L52"/>
      <c r="M52"/>
      <c r="N52"/>
      <c r="O52"/>
      <c r="P52"/>
      <c r="Q52"/>
    </row>
    <row r="53" spans="2:17" ht="15" customHeight="1" x14ac:dyDescent="0.2">
      <c r="B53" s="12" t="s">
        <v>22</v>
      </c>
      <c r="C53" s="12" t="s">
        <v>52</v>
      </c>
      <c r="D53" s="13">
        <v>906403</v>
      </c>
      <c r="E53" s="13">
        <v>887004</v>
      </c>
      <c r="F53" s="13">
        <v>859610</v>
      </c>
      <c r="G53" s="14">
        <v>2.0675971820103917E-2</v>
      </c>
      <c r="H53" s="14">
        <v>-3.0883738968482666E-2</v>
      </c>
      <c r="J53"/>
      <c r="K53"/>
      <c r="L53"/>
      <c r="M53"/>
      <c r="N53"/>
      <c r="O53"/>
      <c r="P53"/>
      <c r="Q53"/>
    </row>
    <row r="54" spans="2:17" ht="15" customHeight="1" x14ac:dyDescent="0.2">
      <c r="B54" s="12" t="s">
        <v>13</v>
      </c>
      <c r="C54" s="12" t="s">
        <v>15</v>
      </c>
      <c r="D54" s="13">
        <v>787326</v>
      </c>
      <c r="E54" s="13">
        <v>823139</v>
      </c>
      <c r="F54" s="13">
        <v>852842</v>
      </c>
      <c r="G54" s="14">
        <v>2.0513182907366204E-2</v>
      </c>
      <c r="H54" s="14">
        <v>3.6085035455737123E-2</v>
      </c>
      <c r="J54"/>
      <c r="K54"/>
      <c r="L54"/>
      <c r="M54"/>
      <c r="N54"/>
      <c r="O54"/>
      <c r="P54"/>
      <c r="Q54"/>
    </row>
    <row r="55" spans="2:17" ht="15" customHeight="1" x14ac:dyDescent="0.2">
      <c r="B55" s="12" t="s">
        <v>159</v>
      </c>
      <c r="C55" s="12"/>
      <c r="D55" s="13">
        <v>11370183</v>
      </c>
      <c r="E55" s="13">
        <v>11462437</v>
      </c>
      <c r="F55" s="13">
        <v>11702401</v>
      </c>
      <c r="G55" s="14">
        <v>0.28147475402049288</v>
      </c>
      <c r="H55" s="14">
        <v>2.0934815170630817E-2</v>
      </c>
      <c r="J55"/>
      <c r="K55"/>
      <c r="L55"/>
      <c r="M55"/>
      <c r="N55"/>
      <c r="O55"/>
      <c r="P55"/>
      <c r="Q55"/>
    </row>
    <row r="56" spans="2:17" ht="15" customHeight="1" x14ac:dyDescent="0.2">
      <c r="B56" s="12" t="s">
        <v>154</v>
      </c>
      <c r="C56" s="12"/>
      <c r="D56" s="13">
        <v>26246570</v>
      </c>
      <c r="E56" s="13">
        <v>28153270</v>
      </c>
      <c r="F56" s="13">
        <v>29872912</v>
      </c>
      <c r="G56" s="14">
        <v>0.71852524597950707</v>
      </c>
      <c r="H56" s="14">
        <v>6.1081430327631567E-2</v>
      </c>
      <c r="J56"/>
      <c r="K56"/>
      <c r="L56"/>
      <c r="M56"/>
      <c r="N56"/>
      <c r="O56"/>
      <c r="P56"/>
      <c r="Q56"/>
    </row>
    <row r="57" spans="2:17" ht="22.5" customHeight="1" thickBot="1" x14ac:dyDescent="0.25">
      <c r="B57" s="39" t="s">
        <v>155</v>
      </c>
      <c r="C57" s="39"/>
      <c r="D57" s="44">
        <v>37616753</v>
      </c>
      <c r="E57" s="44">
        <v>39615707</v>
      </c>
      <c r="F57" s="44">
        <v>41575313</v>
      </c>
      <c r="G57" s="45">
        <v>1</v>
      </c>
      <c r="H57" s="45">
        <v>4.9465379981733004E-2</v>
      </c>
      <c r="J57"/>
      <c r="K57"/>
      <c r="L57"/>
      <c r="M57"/>
      <c r="N57"/>
      <c r="O57"/>
      <c r="P57"/>
      <c r="Q57"/>
    </row>
    <row r="58" spans="2:17" x14ac:dyDescent="0.2">
      <c r="B58" s="12"/>
      <c r="C58" s="12"/>
      <c r="D58" s="13"/>
      <c r="E58" s="13"/>
      <c r="F58" s="13"/>
      <c r="G58" s="15"/>
      <c r="H58" s="15"/>
      <c r="J58"/>
      <c r="K58"/>
      <c r="L58"/>
      <c r="M58"/>
      <c r="N58"/>
      <c r="O58"/>
      <c r="P58"/>
      <c r="Q58"/>
    </row>
    <row r="59" spans="2:17" x14ac:dyDescent="0.2">
      <c r="B59" s="12"/>
      <c r="C59" s="12"/>
      <c r="D59" s="13"/>
      <c r="E59" s="13"/>
      <c r="F59" s="13"/>
      <c r="G59" s="15"/>
      <c r="H59" s="15"/>
      <c r="J59"/>
      <c r="K59"/>
      <c r="L59"/>
      <c r="M59"/>
      <c r="N59"/>
      <c r="O59"/>
      <c r="P59"/>
      <c r="Q59"/>
    </row>
    <row r="60" spans="2:17" x14ac:dyDescent="0.2">
      <c r="B60" s="12"/>
      <c r="C60" s="12"/>
      <c r="D60" s="13"/>
      <c r="E60" s="13"/>
      <c r="F60" s="13"/>
      <c r="G60" s="15"/>
      <c r="H60" s="15"/>
      <c r="J60"/>
      <c r="K60"/>
      <c r="L60"/>
      <c r="M60"/>
      <c r="N60"/>
      <c r="O60"/>
      <c r="P60"/>
      <c r="Q60"/>
    </row>
    <row r="61" spans="2:17" x14ac:dyDescent="0.2">
      <c r="B61" s="12"/>
      <c r="C61" s="12"/>
      <c r="D61" s="13"/>
      <c r="E61" s="13"/>
      <c r="F61" s="13"/>
      <c r="G61" s="15"/>
      <c r="H61" s="15"/>
      <c r="J61"/>
      <c r="K61"/>
      <c r="L61"/>
      <c r="M61"/>
      <c r="N61"/>
      <c r="O61"/>
      <c r="P61"/>
      <c r="Q61"/>
    </row>
    <row r="62" spans="2:17" x14ac:dyDescent="0.2">
      <c r="B62" s="11"/>
      <c r="C62" s="11"/>
      <c r="D62" s="11"/>
      <c r="E62" s="11"/>
      <c r="F62" s="11"/>
      <c r="G62" s="11"/>
      <c r="H62" s="11"/>
      <c r="J62"/>
      <c r="K62"/>
      <c r="L62"/>
      <c r="M62"/>
      <c r="N62"/>
      <c r="O62"/>
      <c r="P62"/>
      <c r="Q62"/>
    </row>
    <row r="63" spans="2:17" x14ac:dyDescent="0.2">
      <c r="B63" s="11"/>
      <c r="C63" s="11"/>
      <c r="D63" s="11"/>
      <c r="E63" s="11"/>
      <c r="F63" s="11"/>
      <c r="G63" s="11"/>
      <c r="H63" s="11"/>
      <c r="J63"/>
      <c r="K63"/>
      <c r="L63"/>
      <c r="M63"/>
      <c r="N63"/>
      <c r="O63"/>
      <c r="P63"/>
      <c r="Q63"/>
    </row>
    <row r="64" spans="2:17" ht="22.5" customHeight="1" thickBot="1" x14ac:dyDescent="0.25">
      <c r="B64" s="46" t="s">
        <v>326</v>
      </c>
      <c r="C64" s="38"/>
      <c r="D64" s="38"/>
      <c r="E64" s="38"/>
      <c r="F64" s="38"/>
      <c r="G64" s="38"/>
      <c r="H64" s="38"/>
      <c r="J64"/>
      <c r="K64"/>
      <c r="L64"/>
      <c r="M64"/>
      <c r="N64"/>
      <c r="O64"/>
      <c r="P64"/>
      <c r="Q64"/>
    </row>
    <row r="65" spans="2:17" ht="18" customHeight="1" x14ac:dyDescent="0.2">
      <c r="B65" s="34" t="s">
        <v>3</v>
      </c>
      <c r="C65" s="35" t="s">
        <v>4</v>
      </c>
      <c r="D65" s="36" t="s">
        <v>153</v>
      </c>
      <c r="E65" s="36" t="s">
        <v>153</v>
      </c>
      <c r="F65" s="36" t="s">
        <v>153</v>
      </c>
      <c r="G65" s="36" t="s">
        <v>158</v>
      </c>
      <c r="H65" s="36" t="s">
        <v>152</v>
      </c>
      <c r="J65"/>
      <c r="K65"/>
      <c r="L65"/>
      <c r="M65"/>
      <c r="N65"/>
      <c r="O65"/>
      <c r="P65"/>
      <c r="Q65"/>
    </row>
    <row r="66" spans="2:17" ht="18" customHeight="1" thickBot="1" x14ac:dyDescent="0.25">
      <c r="B66" s="39" t="s">
        <v>5</v>
      </c>
      <c r="C66" s="40" t="s">
        <v>5</v>
      </c>
      <c r="D66" s="41" t="s">
        <v>471</v>
      </c>
      <c r="E66" s="41" t="s">
        <v>472</v>
      </c>
      <c r="F66" s="41" t="s">
        <v>473</v>
      </c>
      <c r="G66" s="42" t="s">
        <v>8</v>
      </c>
      <c r="H66" s="43" t="s">
        <v>407</v>
      </c>
      <c r="J66"/>
      <c r="K66"/>
      <c r="L66"/>
      <c r="M66"/>
      <c r="N66"/>
      <c r="O66"/>
      <c r="P66"/>
      <c r="Q66"/>
    </row>
    <row r="67" spans="2:17" ht="15" customHeight="1" x14ac:dyDescent="0.2">
      <c r="B67" s="12" t="s">
        <v>13</v>
      </c>
      <c r="C67" s="12" t="s">
        <v>37</v>
      </c>
      <c r="D67" s="13">
        <v>71253.108999999997</v>
      </c>
      <c r="E67" s="13">
        <v>73522.173999999999</v>
      </c>
      <c r="F67" s="13">
        <v>71782.285000000003</v>
      </c>
      <c r="G67" s="14">
        <v>6.1333501994809934E-2</v>
      </c>
      <c r="H67" s="14">
        <v>-2.3664819813407525E-2</v>
      </c>
      <c r="J67"/>
      <c r="K67"/>
      <c r="L67"/>
      <c r="M67"/>
      <c r="N67"/>
      <c r="O67"/>
      <c r="P67"/>
      <c r="Q67"/>
    </row>
    <row r="68" spans="2:17" ht="15" customHeight="1" x14ac:dyDescent="0.2">
      <c r="B68" s="12" t="s">
        <v>13</v>
      </c>
      <c r="C68" s="12" t="s">
        <v>52</v>
      </c>
      <c r="D68" s="13">
        <v>74139.497000000003</v>
      </c>
      <c r="E68" s="13">
        <v>68105.642999999996</v>
      </c>
      <c r="F68" s="13">
        <v>68841.209000000003</v>
      </c>
      <c r="G68" s="14">
        <v>5.8820535310719457E-2</v>
      </c>
      <c r="H68" s="14">
        <v>1.0800367893156904E-2</v>
      </c>
      <c r="J68"/>
      <c r="K68"/>
      <c r="L68"/>
      <c r="M68"/>
      <c r="N68"/>
      <c r="O68"/>
      <c r="P68"/>
      <c r="Q68"/>
    </row>
    <row r="69" spans="2:17" ht="15" customHeight="1" x14ac:dyDescent="0.2">
      <c r="B69" s="12" t="s">
        <v>11</v>
      </c>
      <c r="C69" s="12" t="s">
        <v>52</v>
      </c>
      <c r="D69" s="13">
        <v>51781.817000000003</v>
      </c>
      <c r="E69" s="13">
        <v>49598.601000000002</v>
      </c>
      <c r="F69" s="13">
        <v>54008.862999999998</v>
      </c>
      <c r="G69" s="14">
        <v>4.6147217332910426E-2</v>
      </c>
      <c r="H69" s="14">
        <v>8.8919080600680545E-2</v>
      </c>
      <c r="J69"/>
      <c r="K69"/>
      <c r="L69"/>
      <c r="M69"/>
      <c r="N69"/>
      <c r="O69"/>
      <c r="P69"/>
      <c r="Q69"/>
    </row>
    <row r="70" spans="2:17" ht="15" customHeight="1" x14ac:dyDescent="0.2">
      <c r="B70" s="12" t="s">
        <v>14</v>
      </c>
      <c r="C70" s="12" t="s">
        <v>52</v>
      </c>
      <c r="D70" s="13">
        <v>50293.483</v>
      </c>
      <c r="E70" s="13">
        <v>53563.555999999997</v>
      </c>
      <c r="F70" s="13">
        <v>53861.374000000003</v>
      </c>
      <c r="G70" s="14">
        <v>4.6021197147349154E-2</v>
      </c>
      <c r="H70" s="14">
        <v>5.5600864139790608E-3</v>
      </c>
      <c r="J70"/>
      <c r="K70"/>
      <c r="L70"/>
      <c r="M70"/>
      <c r="N70"/>
      <c r="O70"/>
      <c r="P70"/>
      <c r="Q70"/>
    </row>
    <row r="71" spans="2:17" ht="15" customHeight="1" x14ac:dyDescent="0.2">
      <c r="B71" s="12" t="s">
        <v>13</v>
      </c>
      <c r="C71" s="12" t="s">
        <v>15</v>
      </c>
      <c r="D71" s="13">
        <v>36778.048000000003</v>
      </c>
      <c r="E71" s="13">
        <v>38431.06</v>
      </c>
      <c r="F71" s="13">
        <v>40982.343000000001</v>
      </c>
      <c r="G71" s="14">
        <v>3.5016865458413378E-2</v>
      </c>
      <c r="H71" s="14">
        <v>6.6385964894020696E-2</v>
      </c>
      <c r="J71"/>
      <c r="K71"/>
      <c r="L71"/>
      <c r="M71"/>
      <c r="N71"/>
      <c r="O71"/>
      <c r="P71"/>
      <c r="Q71"/>
    </row>
    <row r="72" spans="2:17" ht="15" customHeight="1" x14ac:dyDescent="0.2">
      <c r="B72" s="12" t="s">
        <v>22</v>
      </c>
      <c r="C72" s="12" t="s">
        <v>52</v>
      </c>
      <c r="D72" s="13">
        <v>34417.332999999999</v>
      </c>
      <c r="E72" s="13">
        <v>40451.482000000004</v>
      </c>
      <c r="F72" s="13">
        <v>38613.565000000002</v>
      </c>
      <c r="G72" s="14">
        <v>3.2992891852832815E-2</v>
      </c>
      <c r="H72" s="14">
        <v>-4.5435096790767793E-2</v>
      </c>
      <c r="J72"/>
      <c r="K72"/>
      <c r="L72"/>
      <c r="M72"/>
      <c r="N72"/>
      <c r="O72"/>
      <c r="P72"/>
      <c r="Q72"/>
    </row>
    <row r="73" spans="2:17" ht="15" customHeight="1" x14ac:dyDescent="0.2">
      <c r="B73" s="12" t="s">
        <v>13</v>
      </c>
      <c r="C73" s="12" t="s">
        <v>50</v>
      </c>
      <c r="D73" s="13">
        <v>30942.393</v>
      </c>
      <c r="E73" s="13">
        <v>35375.851999999999</v>
      </c>
      <c r="F73" s="13">
        <v>36222.851999999999</v>
      </c>
      <c r="G73" s="14">
        <v>3.0950176152789017E-2</v>
      </c>
      <c r="H73" s="14">
        <v>2.3942886237764676E-2</v>
      </c>
      <c r="J73"/>
      <c r="K73"/>
      <c r="L73"/>
      <c r="M73"/>
      <c r="N73"/>
      <c r="O73"/>
      <c r="P73"/>
      <c r="Q73"/>
    </row>
    <row r="74" spans="2:17" ht="15" customHeight="1" x14ac:dyDescent="0.2">
      <c r="B74" s="12" t="s">
        <v>19</v>
      </c>
      <c r="C74" s="12" t="s">
        <v>52</v>
      </c>
      <c r="D74" s="13">
        <v>27066.803</v>
      </c>
      <c r="E74" s="13">
        <v>25444.100999999999</v>
      </c>
      <c r="F74" s="13">
        <v>29044.936000000002</v>
      </c>
      <c r="G74" s="14">
        <v>2.4817092965139335E-2</v>
      </c>
      <c r="H74" s="14">
        <v>0.1415194429545773</v>
      </c>
      <c r="J74"/>
      <c r="K74"/>
      <c r="L74"/>
      <c r="M74"/>
      <c r="N74"/>
      <c r="O74"/>
      <c r="P74"/>
      <c r="Q74"/>
    </row>
    <row r="75" spans="2:17" ht="15" customHeight="1" x14ac:dyDescent="0.2">
      <c r="B75" s="12" t="s">
        <v>40</v>
      </c>
      <c r="C75" s="12" t="s">
        <v>52</v>
      </c>
      <c r="D75" s="13">
        <v>27933.798999999999</v>
      </c>
      <c r="E75" s="13">
        <v>28040.463</v>
      </c>
      <c r="F75" s="13">
        <v>26843.351999999999</v>
      </c>
      <c r="G75" s="14">
        <v>2.2935976243155048E-2</v>
      </c>
      <c r="H75" s="14">
        <v>-4.2692269382285195E-2</v>
      </c>
      <c r="J75"/>
      <c r="K75"/>
      <c r="L75"/>
      <c r="M75"/>
      <c r="N75"/>
      <c r="O75"/>
      <c r="P75"/>
      <c r="Q75"/>
    </row>
    <row r="76" spans="2:17" ht="15" customHeight="1" x14ac:dyDescent="0.2">
      <c r="B76" s="12" t="s">
        <v>14</v>
      </c>
      <c r="C76" s="12" t="s">
        <v>37</v>
      </c>
      <c r="D76" s="13">
        <v>28955.184000000001</v>
      </c>
      <c r="E76" s="13">
        <v>31673.835999999999</v>
      </c>
      <c r="F76" s="13">
        <v>26819.695</v>
      </c>
      <c r="G76" s="14">
        <v>2.291576280669658E-2</v>
      </c>
      <c r="H76" s="14">
        <v>-0.1532539664598882</v>
      </c>
      <c r="J76"/>
      <c r="K76"/>
      <c r="L76"/>
      <c r="M76"/>
      <c r="N76"/>
      <c r="O76"/>
      <c r="P76"/>
      <c r="Q76"/>
    </row>
    <row r="77" spans="2:17" ht="15" customHeight="1" x14ac:dyDescent="0.2">
      <c r="B77" s="12" t="s">
        <v>159</v>
      </c>
      <c r="C77" s="12"/>
      <c r="D77" s="13">
        <v>433561.46600000001</v>
      </c>
      <c r="E77" s="13">
        <v>444206.76800000004</v>
      </c>
      <c r="F77" s="13">
        <v>447020.47400000005</v>
      </c>
      <c r="G77" s="14">
        <v>0.38195121726481518</v>
      </c>
      <c r="H77" s="14">
        <v>6.3342258666351644E-3</v>
      </c>
      <c r="J77"/>
      <c r="K77"/>
      <c r="L77"/>
      <c r="M77"/>
      <c r="N77"/>
      <c r="O77"/>
      <c r="P77"/>
      <c r="Q77"/>
    </row>
    <row r="78" spans="2:17" ht="15" customHeight="1" x14ac:dyDescent="0.2">
      <c r="B78" s="12" t="s">
        <v>154</v>
      </c>
      <c r="C78" s="12"/>
      <c r="D78" s="13">
        <v>583203.80799999996</v>
      </c>
      <c r="E78" s="13">
        <v>663525.66300000006</v>
      </c>
      <c r="F78" s="13">
        <v>723339.65</v>
      </c>
      <c r="G78" s="14">
        <v>0.61804878273518482</v>
      </c>
      <c r="H78" s="14">
        <v>9.0145702473002853E-2</v>
      </c>
      <c r="J78"/>
      <c r="K78"/>
      <c r="L78"/>
      <c r="M78"/>
      <c r="N78"/>
      <c r="O78"/>
      <c r="P78"/>
      <c r="Q78"/>
    </row>
    <row r="79" spans="2:17" ht="22.5" customHeight="1" thickBot="1" x14ac:dyDescent="0.25">
      <c r="B79" s="39" t="s">
        <v>155</v>
      </c>
      <c r="C79" s="39"/>
      <c r="D79" s="44">
        <v>1016765.274</v>
      </c>
      <c r="E79" s="44">
        <v>1107732.4310000001</v>
      </c>
      <c r="F79" s="44">
        <v>1170360.1240000001</v>
      </c>
      <c r="G79" s="45">
        <v>1</v>
      </c>
      <c r="H79" s="45">
        <v>5.6536841612069733E-2</v>
      </c>
      <c r="J79"/>
      <c r="K79"/>
      <c r="L79"/>
      <c r="M79"/>
      <c r="N79"/>
      <c r="O79"/>
      <c r="P79"/>
      <c r="Q79"/>
    </row>
    <row r="80" spans="2:17" ht="6" customHeight="1" x14ac:dyDescent="0.2">
      <c r="B80" s="12"/>
      <c r="C80" s="12"/>
      <c r="D80" s="12"/>
      <c r="E80" s="12"/>
      <c r="F80" s="12"/>
      <c r="G80" s="12"/>
      <c r="H80" s="12"/>
      <c r="J80"/>
      <c r="K80"/>
      <c r="L80"/>
      <c r="M80"/>
      <c r="N80"/>
      <c r="O80"/>
      <c r="P80"/>
      <c r="Q80"/>
    </row>
    <row r="81" spans="2:26" ht="6" customHeight="1" x14ac:dyDescent="0.2">
      <c r="B81" s="12"/>
      <c r="C81" s="12"/>
      <c r="D81" s="12"/>
      <c r="E81" s="12"/>
      <c r="F81" s="12"/>
      <c r="G81" s="12"/>
      <c r="H81" s="12"/>
      <c r="J81"/>
      <c r="K81"/>
      <c r="L81"/>
      <c r="M81"/>
      <c r="N81"/>
      <c r="O81"/>
      <c r="P81"/>
      <c r="Q81"/>
    </row>
    <row r="82" spans="2:26" ht="22.5" customHeight="1" thickBot="1" x14ac:dyDescent="0.25">
      <c r="B82" s="46" t="s">
        <v>327</v>
      </c>
      <c r="C82" s="38"/>
      <c r="D82" s="38"/>
      <c r="E82" s="38"/>
      <c r="F82" s="38"/>
      <c r="G82" s="38"/>
      <c r="H82" s="38"/>
      <c r="J82"/>
      <c r="K82"/>
      <c r="L82"/>
      <c r="M82"/>
      <c r="N82"/>
      <c r="O82"/>
      <c r="P82"/>
      <c r="Q82"/>
    </row>
    <row r="83" spans="2:26" ht="18" customHeight="1" x14ac:dyDescent="0.2">
      <c r="B83" s="34" t="s">
        <v>162</v>
      </c>
      <c r="C83" s="35"/>
      <c r="D83" s="36" t="s">
        <v>153</v>
      </c>
      <c r="E83" s="36" t="s">
        <v>153</v>
      </c>
      <c r="F83" s="36" t="s">
        <v>153</v>
      </c>
      <c r="G83" s="36" t="s">
        <v>158</v>
      </c>
      <c r="H83" s="36" t="s">
        <v>152</v>
      </c>
      <c r="J83"/>
      <c r="K83"/>
      <c r="L83"/>
      <c r="M83"/>
      <c r="N83"/>
      <c r="O83"/>
      <c r="P83"/>
      <c r="Q83"/>
    </row>
    <row r="84" spans="2:26" ht="18" customHeight="1" thickBot="1" x14ac:dyDescent="0.25">
      <c r="B84" s="39"/>
      <c r="C84" s="40"/>
      <c r="D84" s="41" t="s">
        <v>471</v>
      </c>
      <c r="E84" s="41" t="s">
        <v>472</v>
      </c>
      <c r="F84" s="41" t="s">
        <v>473</v>
      </c>
      <c r="G84" s="42" t="s">
        <v>8</v>
      </c>
      <c r="H84" s="43" t="s">
        <v>407</v>
      </c>
      <c r="J84"/>
      <c r="K84"/>
      <c r="L84"/>
      <c r="M84"/>
      <c r="N84"/>
      <c r="O84"/>
      <c r="P84"/>
      <c r="Q84"/>
    </row>
    <row r="85" spans="2:26" ht="15" customHeight="1" x14ac:dyDescent="0.2">
      <c r="B85" s="12" t="s">
        <v>87</v>
      </c>
      <c r="C85" s="12"/>
      <c r="D85" s="13">
        <v>6992307</v>
      </c>
      <c r="E85" s="13">
        <v>7072901</v>
      </c>
      <c r="F85" s="13">
        <v>7159633</v>
      </c>
      <c r="G85" s="14">
        <v>0.1722087576346088</v>
      </c>
      <c r="H85" s="14">
        <v>1.2262577971895831E-2</v>
      </c>
      <c r="J85"/>
      <c r="K85"/>
      <c r="L85"/>
      <c r="M85"/>
      <c r="N85"/>
      <c r="O85"/>
      <c r="P85"/>
      <c r="Q85"/>
      <c r="R85" s="98"/>
      <c r="S85" s="98"/>
      <c r="T85" s="96"/>
      <c r="U85" s="96"/>
      <c r="V85" s="97"/>
      <c r="W85" s="99"/>
      <c r="X85" s="99"/>
      <c r="Y85" s="96"/>
      <c r="Z85" s="96"/>
    </row>
    <row r="86" spans="2:26" ht="15" customHeight="1" x14ac:dyDescent="0.2">
      <c r="B86" s="12" t="s">
        <v>13</v>
      </c>
      <c r="C86" s="12"/>
      <c r="D86" s="13">
        <v>5226222</v>
      </c>
      <c r="E86" s="13">
        <v>5418149</v>
      </c>
      <c r="F86" s="13">
        <v>5626014</v>
      </c>
      <c r="G86" s="14">
        <v>0.13532102572504986</v>
      </c>
      <c r="H86" s="14">
        <v>3.8364578013635284E-2</v>
      </c>
      <c r="J86"/>
      <c r="K86"/>
      <c r="L86"/>
      <c r="M86"/>
      <c r="N86"/>
      <c r="O86"/>
      <c r="P86"/>
      <c r="Q86"/>
      <c r="R86" s="98"/>
      <c r="S86" s="98"/>
      <c r="T86" s="96"/>
      <c r="U86" s="96"/>
      <c r="V86" s="97"/>
      <c r="W86" s="99"/>
      <c r="X86" s="99"/>
      <c r="Y86" s="96"/>
      <c r="Z86" s="96"/>
    </row>
    <row r="87" spans="2:26" ht="15" customHeight="1" x14ac:dyDescent="0.2">
      <c r="B87" s="12" t="s">
        <v>104</v>
      </c>
      <c r="C87" s="12"/>
      <c r="D87" s="13">
        <v>3597258</v>
      </c>
      <c r="E87" s="13">
        <v>3725361</v>
      </c>
      <c r="F87" s="13">
        <v>3778420</v>
      </c>
      <c r="G87" s="14">
        <v>9.0881336239128252E-2</v>
      </c>
      <c r="H87" s="14">
        <v>1.4242646551569097E-2</v>
      </c>
      <c r="J87"/>
      <c r="K87"/>
      <c r="L87"/>
      <c r="M87"/>
      <c r="N87"/>
      <c r="O87"/>
      <c r="P87"/>
      <c r="Q87"/>
      <c r="R87" s="98"/>
      <c r="S87" s="98"/>
      <c r="T87" s="96"/>
      <c r="U87" s="96"/>
      <c r="V87" s="97"/>
      <c r="W87" s="99"/>
      <c r="X87" s="99"/>
      <c r="Y87" s="96"/>
      <c r="Z87" s="96"/>
    </row>
    <row r="88" spans="2:26" ht="15" customHeight="1" x14ac:dyDescent="0.2">
      <c r="B88" s="12" t="s">
        <v>85</v>
      </c>
      <c r="C88" s="12"/>
      <c r="D88" s="13">
        <v>2484363</v>
      </c>
      <c r="E88" s="13">
        <v>3179860</v>
      </c>
      <c r="F88" s="13">
        <v>3606974</v>
      </c>
      <c r="G88" s="14">
        <v>8.6757590977126264E-2</v>
      </c>
      <c r="H88" s="14">
        <v>0.13431849200908216</v>
      </c>
      <c r="J88"/>
      <c r="K88"/>
      <c r="L88"/>
      <c r="M88"/>
      <c r="N88"/>
      <c r="O88"/>
      <c r="P88"/>
      <c r="Q88"/>
      <c r="R88" s="98"/>
      <c r="S88" s="98"/>
      <c r="T88" s="96"/>
      <c r="U88" s="96"/>
      <c r="V88" s="97"/>
      <c r="W88" s="99"/>
      <c r="X88" s="99"/>
      <c r="Y88" s="96"/>
      <c r="Z88" s="96"/>
    </row>
    <row r="89" spans="2:26" ht="15" customHeight="1" x14ac:dyDescent="0.2">
      <c r="B89" s="12" t="s">
        <v>107</v>
      </c>
      <c r="C89" s="12"/>
      <c r="D89" s="13">
        <v>3074416</v>
      </c>
      <c r="E89" s="13">
        <v>3110196</v>
      </c>
      <c r="F89" s="13">
        <v>3233473</v>
      </c>
      <c r="G89" s="14">
        <v>7.7773870277296528E-2</v>
      </c>
      <c r="H89" s="14">
        <v>3.9636408766521469E-2</v>
      </c>
      <c r="J89"/>
      <c r="K89"/>
      <c r="L89"/>
      <c r="M89"/>
      <c r="N89"/>
      <c r="O89"/>
      <c r="P89"/>
      <c r="Q89"/>
      <c r="R89" s="98"/>
      <c r="S89" s="98"/>
      <c r="T89" s="96"/>
      <c r="U89" s="96"/>
      <c r="V89" s="97"/>
      <c r="W89" s="99"/>
      <c r="X89" s="99"/>
      <c r="Y89" s="96"/>
      <c r="Z89" s="96"/>
    </row>
    <row r="90" spans="2:26" ht="15" customHeight="1" x14ac:dyDescent="0.2">
      <c r="B90" s="12" t="s">
        <v>90</v>
      </c>
      <c r="C90" s="12"/>
      <c r="D90" s="13">
        <v>3045462</v>
      </c>
      <c r="E90" s="13">
        <v>2826719</v>
      </c>
      <c r="F90" s="13">
        <v>3149349</v>
      </c>
      <c r="G90" s="14">
        <v>7.5750457970093929E-2</v>
      </c>
      <c r="H90" s="14">
        <v>0.1141358585695996</v>
      </c>
      <c r="J90"/>
      <c r="K90"/>
      <c r="L90"/>
      <c r="M90"/>
      <c r="N90"/>
      <c r="O90"/>
      <c r="P90"/>
      <c r="Q90"/>
      <c r="R90" s="98"/>
      <c r="S90" s="98"/>
      <c r="T90" s="96"/>
      <c r="U90" s="96"/>
      <c r="V90" s="97"/>
      <c r="W90" s="99"/>
      <c r="X90" s="99"/>
      <c r="Y90" s="96"/>
      <c r="Z90" s="96"/>
    </row>
    <row r="91" spans="2:26" ht="15" customHeight="1" x14ac:dyDescent="0.2">
      <c r="B91" s="12" t="s">
        <v>301</v>
      </c>
      <c r="C91" s="12"/>
      <c r="D91" s="13">
        <v>2571454</v>
      </c>
      <c r="E91" s="13">
        <v>2680181</v>
      </c>
      <c r="F91" s="13">
        <v>2790965</v>
      </c>
      <c r="G91" s="14">
        <v>6.7130342470302029E-2</v>
      </c>
      <c r="H91" s="14">
        <v>4.1334521810280724E-2</v>
      </c>
      <c r="J91"/>
      <c r="K91"/>
      <c r="L91"/>
      <c r="M91"/>
      <c r="N91"/>
      <c r="O91"/>
      <c r="P91"/>
      <c r="Q91"/>
      <c r="R91" s="98"/>
      <c r="S91" s="98"/>
      <c r="T91" s="96"/>
      <c r="U91" s="96"/>
      <c r="V91" s="97"/>
      <c r="W91" s="99"/>
      <c r="X91" s="99"/>
      <c r="Y91" s="96"/>
      <c r="Z91" s="96"/>
    </row>
    <row r="92" spans="2:26" ht="15" customHeight="1" x14ac:dyDescent="0.2">
      <c r="B92" s="12" t="s">
        <v>94</v>
      </c>
      <c r="C92" s="12"/>
      <c r="D92" s="13">
        <v>2438928</v>
      </c>
      <c r="E92" s="13">
        <v>2555033</v>
      </c>
      <c r="F92" s="13">
        <v>2286119</v>
      </c>
      <c r="G92" s="14">
        <v>5.4987415248082434E-2</v>
      </c>
      <c r="H92" s="14">
        <v>-0.10524873847030547</v>
      </c>
      <c r="J92"/>
      <c r="K92"/>
      <c r="L92"/>
      <c r="M92"/>
      <c r="N92"/>
      <c r="O92"/>
      <c r="P92"/>
      <c r="Q92"/>
      <c r="R92" s="98"/>
      <c r="S92" s="98"/>
      <c r="T92" s="96"/>
      <c r="U92" s="96"/>
      <c r="V92" s="97"/>
      <c r="W92" s="99"/>
      <c r="X92" s="99"/>
      <c r="Y92" s="96"/>
      <c r="Z92" s="96"/>
    </row>
    <row r="93" spans="2:26" ht="15" customHeight="1" x14ac:dyDescent="0.2">
      <c r="B93" s="12" t="s">
        <v>122</v>
      </c>
      <c r="C93" s="12"/>
      <c r="D93" s="13">
        <v>1507571</v>
      </c>
      <c r="E93" s="13">
        <v>1644145</v>
      </c>
      <c r="F93" s="13">
        <v>1595441</v>
      </c>
      <c r="G93" s="14">
        <v>3.8374720113351884E-2</v>
      </c>
      <c r="H93" s="14">
        <v>-2.9622691429283914E-2</v>
      </c>
      <c r="J93"/>
      <c r="K93"/>
      <c r="L93"/>
      <c r="M93"/>
      <c r="N93"/>
      <c r="O93"/>
      <c r="P93"/>
      <c r="Q93"/>
      <c r="R93" s="98"/>
      <c r="S93" s="98"/>
      <c r="T93" s="96"/>
      <c r="U93" s="96"/>
      <c r="V93" s="97"/>
      <c r="W93" s="99"/>
      <c r="X93" s="99"/>
      <c r="Y93" s="96"/>
      <c r="Z93" s="96"/>
    </row>
    <row r="94" spans="2:26" ht="15" customHeight="1" x14ac:dyDescent="0.2">
      <c r="B94" s="12" t="s">
        <v>93</v>
      </c>
      <c r="C94" s="12"/>
      <c r="D94" s="13">
        <v>1251024</v>
      </c>
      <c r="E94" s="13">
        <v>1356017</v>
      </c>
      <c r="F94" s="13">
        <v>1469247</v>
      </c>
      <c r="G94" s="14">
        <v>3.5339409230665322E-2</v>
      </c>
      <c r="H94" s="14">
        <v>8.3501902999741154E-2</v>
      </c>
      <c r="J94"/>
      <c r="K94"/>
      <c r="L94"/>
      <c r="M94"/>
      <c r="N94"/>
      <c r="O94"/>
      <c r="P94"/>
      <c r="Q94"/>
      <c r="R94" s="98"/>
      <c r="S94" s="98"/>
      <c r="T94" s="96"/>
      <c r="U94" s="96"/>
      <c r="V94" s="97"/>
      <c r="W94" s="99"/>
      <c r="X94" s="99"/>
      <c r="Y94" s="96"/>
      <c r="Z94" s="96"/>
    </row>
    <row r="95" spans="2:26" ht="15" customHeight="1" x14ac:dyDescent="0.2">
      <c r="B95" s="12" t="s">
        <v>160</v>
      </c>
      <c r="C95" s="12"/>
      <c r="D95" s="13">
        <v>32189005</v>
      </c>
      <c r="E95" s="13">
        <v>33568562</v>
      </c>
      <c r="F95" s="13">
        <v>34695635</v>
      </c>
      <c r="G95" s="14">
        <v>0.83452492588570526</v>
      </c>
      <c r="H95" s="14">
        <v>3.3575254132125171E-2</v>
      </c>
      <c r="J95"/>
      <c r="K95"/>
      <c r="L95"/>
      <c r="M95"/>
      <c r="N95"/>
      <c r="O95"/>
      <c r="P95"/>
      <c r="Q95"/>
      <c r="R95" s="98"/>
      <c r="S95" s="98"/>
      <c r="T95" s="96"/>
      <c r="U95" s="96"/>
      <c r="V95" s="97"/>
      <c r="W95" s="99"/>
      <c r="X95" s="99"/>
      <c r="Y95" s="96"/>
      <c r="Z95" s="96"/>
    </row>
    <row r="96" spans="2:26" ht="15" customHeight="1" x14ac:dyDescent="0.2">
      <c r="B96" s="12" t="s">
        <v>156</v>
      </c>
      <c r="C96" s="12"/>
      <c r="D96" s="13">
        <v>5427748</v>
      </c>
      <c r="E96" s="13">
        <v>6047145</v>
      </c>
      <c r="F96" s="13">
        <v>6879678</v>
      </c>
      <c r="G96" s="14">
        <v>0.16547507411429471</v>
      </c>
      <c r="H96" s="14">
        <v>0.1376737286769211</v>
      </c>
      <c r="J96"/>
      <c r="K96"/>
      <c r="L96"/>
      <c r="M96"/>
      <c r="N96"/>
      <c r="O96"/>
      <c r="P96"/>
      <c r="Q96"/>
      <c r="R96" s="98"/>
      <c r="S96" s="98"/>
      <c r="T96" s="96"/>
      <c r="U96" s="96"/>
      <c r="V96" s="97"/>
      <c r="W96" s="99"/>
      <c r="X96" s="99"/>
      <c r="Y96" s="96"/>
      <c r="Z96" s="96"/>
    </row>
    <row r="97" spans="2:26" ht="22.5" customHeight="1" thickBot="1" x14ac:dyDescent="0.25">
      <c r="B97" s="39" t="s">
        <v>157</v>
      </c>
      <c r="C97" s="39"/>
      <c r="D97" s="44">
        <v>37616753</v>
      </c>
      <c r="E97" s="44">
        <v>39615707</v>
      </c>
      <c r="F97" s="44">
        <v>41575313</v>
      </c>
      <c r="G97" s="45">
        <v>1</v>
      </c>
      <c r="H97" s="45">
        <v>4.9465379981733004E-2</v>
      </c>
      <c r="J97"/>
      <c r="K97"/>
      <c r="L97"/>
      <c r="M97"/>
      <c r="N97"/>
      <c r="O97"/>
      <c r="P97"/>
      <c r="Q97"/>
      <c r="R97" s="98"/>
      <c r="S97" s="98"/>
      <c r="T97" s="96"/>
      <c r="U97" s="96"/>
      <c r="V97" s="97"/>
      <c r="W97" s="99"/>
      <c r="X97" s="99"/>
      <c r="Y97" s="96"/>
      <c r="Z97" s="96"/>
    </row>
    <row r="98" spans="2:26" ht="6" customHeight="1" x14ac:dyDescent="0.2">
      <c r="B98" s="12"/>
      <c r="C98" s="12"/>
      <c r="D98" s="12"/>
      <c r="E98" s="12"/>
      <c r="F98" s="12"/>
      <c r="G98" s="12"/>
      <c r="H98" s="12"/>
      <c r="J98"/>
      <c r="K98"/>
      <c r="L98"/>
      <c r="M98"/>
      <c r="N98"/>
      <c r="O98"/>
      <c r="P98"/>
      <c r="Q98"/>
      <c r="R98" s="98"/>
      <c r="S98" s="98"/>
      <c r="T98" s="96"/>
      <c r="U98" s="96"/>
      <c r="V98" s="97"/>
      <c r="W98" s="99"/>
      <c r="X98" s="99"/>
      <c r="Y98" s="96"/>
      <c r="Z98" s="96"/>
    </row>
    <row r="99" spans="2:26" ht="6" customHeight="1" x14ac:dyDescent="0.2">
      <c r="B99" s="12"/>
      <c r="C99" s="12"/>
      <c r="D99" s="12"/>
      <c r="E99" s="12"/>
      <c r="F99" s="12"/>
      <c r="G99" s="12"/>
      <c r="H99" s="12"/>
      <c r="J99"/>
      <c r="K99"/>
      <c r="L99"/>
      <c r="M99"/>
      <c r="N99"/>
      <c r="O99"/>
      <c r="P99"/>
      <c r="Q99"/>
      <c r="R99" s="98"/>
      <c r="S99" s="98"/>
      <c r="T99" s="96"/>
      <c r="U99" s="96"/>
      <c r="V99" s="97"/>
      <c r="W99" s="99"/>
      <c r="X99" s="99"/>
      <c r="Y99" s="96"/>
      <c r="Z99" s="96"/>
    </row>
    <row r="100" spans="2:26" ht="22.5" customHeight="1" thickBot="1" x14ac:dyDescent="0.25">
      <c r="B100" s="46" t="s">
        <v>328</v>
      </c>
      <c r="C100" s="38"/>
      <c r="D100" s="38"/>
      <c r="E100" s="38"/>
      <c r="F100" s="38"/>
      <c r="G100" s="38"/>
      <c r="H100" s="38"/>
      <c r="J100"/>
      <c r="K100"/>
      <c r="L100"/>
      <c r="M100"/>
      <c r="N100"/>
      <c r="O100"/>
      <c r="P100"/>
      <c r="Q100"/>
      <c r="R100" s="98"/>
      <c r="S100" s="98"/>
      <c r="T100" s="96"/>
      <c r="U100" s="96"/>
      <c r="V100" s="97"/>
      <c r="W100" s="99"/>
      <c r="X100" s="99"/>
      <c r="Y100" s="96"/>
      <c r="Z100" s="96"/>
    </row>
    <row r="101" spans="2:26" ht="18" customHeight="1" x14ac:dyDescent="0.2">
      <c r="B101" s="34" t="s">
        <v>137</v>
      </c>
      <c r="C101" s="35"/>
      <c r="D101" s="36" t="s">
        <v>153</v>
      </c>
      <c r="E101" s="36" t="s">
        <v>153</v>
      </c>
      <c r="F101" s="36" t="s">
        <v>153</v>
      </c>
      <c r="G101" s="36" t="s">
        <v>158</v>
      </c>
      <c r="H101" s="36" t="s">
        <v>152</v>
      </c>
      <c r="J101"/>
      <c r="K101"/>
      <c r="L101"/>
      <c r="M101"/>
      <c r="N101"/>
      <c r="O101"/>
      <c r="P101"/>
      <c r="Q101"/>
      <c r="R101" s="98"/>
      <c r="S101" s="98"/>
      <c r="T101" s="96"/>
      <c r="U101" s="96"/>
      <c r="V101" s="97"/>
      <c r="W101" s="99"/>
      <c r="X101" s="99"/>
      <c r="Y101" s="96"/>
      <c r="Z101" s="96"/>
    </row>
    <row r="102" spans="2:26" ht="18" customHeight="1" thickBot="1" x14ac:dyDescent="0.25">
      <c r="B102" s="39"/>
      <c r="C102" s="40"/>
      <c r="D102" s="41" t="s">
        <v>471</v>
      </c>
      <c r="E102" s="41" t="s">
        <v>472</v>
      </c>
      <c r="F102" s="41" t="s">
        <v>473</v>
      </c>
      <c r="G102" s="42" t="s">
        <v>8</v>
      </c>
      <c r="H102" s="43" t="s">
        <v>407</v>
      </c>
      <c r="J102"/>
      <c r="K102"/>
      <c r="L102"/>
      <c r="M102"/>
      <c r="N102"/>
      <c r="O102"/>
      <c r="P102"/>
      <c r="Q102"/>
      <c r="R102" s="98"/>
      <c r="S102" s="98"/>
      <c r="T102" s="96"/>
      <c r="U102" s="96"/>
      <c r="V102" s="97"/>
      <c r="W102" s="99"/>
      <c r="X102" s="99"/>
      <c r="Y102" s="96"/>
      <c r="Z102" s="96"/>
    </row>
    <row r="103" spans="2:26" ht="15" customHeight="1" x14ac:dyDescent="0.2">
      <c r="B103" s="12" t="s">
        <v>52</v>
      </c>
      <c r="C103" s="12"/>
      <c r="D103" s="16">
        <v>15111977</v>
      </c>
      <c r="E103" s="16">
        <v>16038186</v>
      </c>
      <c r="F103" s="16">
        <v>16762485</v>
      </c>
      <c r="G103" s="14">
        <v>0.40318361523820639</v>
      </c>
      <c r="H103" s="14">
        <v>4.5160905354258894E-2</v>
      </c>
      <c r="J103"/>
      <c r="K103"/>
      <c r="L103"/>
      <c r="M103"/>
      <c r="N103"/>
      <c r="O103"/>
      <c r="P103"/>
      <c r="Q103"/>
      <c r="R103" s="98"/>
      <c r="S103" s="98"/>
      <c r="T103" s="96"/>
      <c r="U103" s="96"/>
      <c r="V103" s="97"/>
      <c r="W103" s="99"/>
      <c r="X103" s="99"/>
      <c r="Y103" s="96"/>
      <c r="Z103" s="96"/>
    </row>
    <row r="104" spans="2:26" ht="15" customHeight="1" x14ac:dyDescent="0.2">
      <c r="B104" s="12" t="s">
        <v>37</v>
      </c>
      <c r="C104" s="12"/>
      <c r="D104" s="16">
        <v>9642586</v>
      </c>
      <c r="E104" s="16">
        <v>10323782</v>
      </c>
      <c r="F104" s="16">
        <v>11223884</v>
      </c>
      <c r="G104" s="14">
        <v>0.26996511126687128</v>
      </c>
      <c r="H104" s="14">
        <v>8.7187234290689211E-2</v>
      </c>
      <c r="J104"/>
      <c r="K104"/>
      <c r="L104"/>
      <c r="M104"/>
      <c r="N104"/>
      <c r="O104"/>
      <c r="P104"/>
      <c r="Q104"/>
      <c r="R104" s="98"/>
      <c r="S104" s="98"/>
      <c r="T104" s="96"/>
      <c r="U104" s="96"/>
      <c r="V104" s="97"/>
      <c r="W104" s="99"/>
      <c r="X104" s="99"/>
      <c r="Y104" s="96"/>
      <c r="Z104" s="96"/>
    </row>
    <row r="105" spans="2:26" ht="15" customHeight="1" x14ac:dyDescent="0.2">
      <c r="B105" s="12" t="s">
        <v>15</v>
      </c>
      <c r="C105" s="12"/>
      <c r="D105" s="16">
        <v>5449744</v>
      </c>
      <c r="E105" s="16">
        <v>5729341</v>
      </c>
      <c r="F105" s="16">
        <v>6112234</v>
      </c>
      <c r="G105" s="14">
        <v>0.14701594669894608</v>
      </c>
      <c r="H105" s="14">
        <v>6.6830199145067465E-2</v>
      </c>
      <c r="J105"/>
      <c r="K105"/>
      <c r="L105"/>
      <c r="M105"/>
      <c r="N105"/>
      <c r="O105"/>
      <c r="P105"/>
      <c r="Q105"/>
      <c r="R105" s="98"/>
      <c r="S105" s="98"/>
      <c r="T105" s="96"/>
      <c r="U105" s="96"/>
      <c r="V105" s="97"/>
      <c r="W105" s="99"/>
      <c r="X105" s="99"/>
      <c r="Y105" s="96"/>
      <c r="Z105" s="96"/>
    </row>
    <row r="106" spans="2:26" ht="15" customHeight="1" x14ac:dyDescent="0.2">
      <c r="B106" s="12" t="s">
        <v>50</v>
      </c>
      <c r="C106" s="12"/>
      <c r="D106" s="16">
        <v>4379175</v>
      </c>
      <c r="E106" s="16">
        <v>4385467</v>
      </c>
      <c r="F106" s="16">
        <v>4365971</v>
      </c>
      <c r="G106" s="14">
        <v>0.10501354493711208</v>
      </c>
      <c r="H106" s="14">
        <v>-4.4455926814635704E-3</v>
      </c>
      <c r="J106"/>
      <c r="K106"/>
      <c r="L106"/>
      <c r="M106"/>
      <c r="N106"/>
      <c r="O106"/>
      <c r="P106"/>
      <c r="Q106"/>
      <c r="R106" s="98"/>
      <c r="S106" s="98"/>
      <c r="T106" s="96"/>
      <c r="U106" s="96"/>
      <c r="V106" s="97"/>
      <c r="W106" s="99"/>
      <c r="X106" s="99"/>
      <c r="Y106" s="96"/>
      <c r="Z106" s="96"/>
    </row>
    <row r="107" spans="2:26" ht="15" customHeight="1" x14ac:dyDescent="0.2">
      <c r="B107" s="12" t="s">
        <v>10</v>
      </c>
      <c r="C107" s="12"/>
      <c r="D107" s="16">
        <v>924179</v>
      </c>
      <c r="E107" s="16">
        <v>962975</v>
      </c>
      <c r="F107" s="16">
        <v>1025961</v>
      </c>
      <c r="G107" s="14">
        <v>2.4677168395581293E-2</v>
      </c>
      <c r="H107" s="14">
        <v>6.5407720865027649E-2</v>
      </c>
      <c r="J107"/>
      <c r="K107"/>
      <c r="L107"/>
      <c r="M107"/>
      <c r="N107"/>
      <c r="O107"/>
      <c r="P107"/>
      <c r="Q107"/>
      <c r="R107" s="98"/>
      <c r="S107" s="98"/>
      <c r="T107" s="96"/>
      <c r="U107" s="96"/>
      <c r="V107" s="97"/>
      <c r="W107" s="99"/>
      <c r="X107" s="99"/>
      <c r="Y107" s="96"/>
      <c r="Z107" s="96"/>
    </row>
    <row r="108" spans="2:26" ht="15" customHeight="1" x14ac:dyDescent="0.2">
      <c r="B108" s="12" t="s">
        <v>297</v>
      </c>
      <c r="C108" s="12"/>
      <c r="D108" s="16">
        <v>1093558</v>
      </c>
      <c r="E108" s="16">
        <v>1080098</v>
      </c>
      <c r="F108" s="16">
        <v>1025198</v>
      </c>
      <c r="G108" s="14">
        <v>2.4658816158521765E-2</v>
      </c>
      <c r="H108" s="14">
        <v>-5.082872109753004E-2</v>
      </c>
      <c r="J108"/>
      <c r="K108"/>
      <c r="L108"/>
      <c r="M108"/>
      <c r="N108"/>
      <c r="O108"/>
      <c r="P108"/>
      <c r="Q108"/>
      <c r="R108" s="98"/>
      <c r="S108" s="98"/>
      <c r="T108" s="96"/>
      <c r="U108" s="96"/>
      <c r="V108" s="97"/>
      <c r="W108" s="99"/>
      <c r="X108" s="99"/>
      <c r="Y108" s="96"/>
      <c r="Z108" s="96"/>
    </row>
    <row r="109" spans="2:26" ht="15" customHeight="1" x14ac:dyDescent="0.2">
      <c r="B109" s="12" t="s">
        <v>35</v>
      </c>
      <c r="C109" s="12"/>
      <c r="D109" s="16">
        <v>642293</v>
      </c>
      <c r="E109" s="16">
        <v>662173</v>
      </c>
      <c r="F109" s="16">
        <v>662551</v>
      </c>
      <c r="G109" s="14">
        <v>1.5936163848002779E-2</v>
      </c>
      <c r="H109" s="14">
        <v>5.7084779959315772E-4</v>
      </c>
      <c r="J109"/>
      <c r="K109"/>
      <c r="L109"/>
      <c r="M109"/>
      <c r="N109"/>
      <c r="O109"/>
      <c r="P109"/>
      <c r="Q109"/>
      <c r="R109" s="98"/>
      <c r="S109" s="98"/>
      <c r="T109" s="96"/>
      <c r="U109" s="96"/>
      <c r="V109" s="97"/>
      <c r="W109" s="99"/>
      <c r="X109" s="99"/>
      <c r="Y109" s="96"/>
      <c r="Z109" s="96"/>
    </row>
    <row r="110" spans="2:26" ht="15" customHeight="1" x14ac:dyDescent="0.2">
      <c r="B110" s="12" t="s">
        <v>36</v>
      </c>
      <c r="C110" s="12"/>
      <c r="D110" s="16">
        <v>272069</v>
      </c>
      <c r="E110" s="16">
        <v>274857</v>
      </c>
      <c r="F110" s="16">
        <v>228591</v>
      </c>
      <c r="G110" s="14">
        <v>5.4982388226397722E-3</v>
      </c>
      <c r="H110" s="14">
        <v>-0.1683275303157642</v>
      </c>
      <c r="J110"/>
      <c r="K110"/>
      <c r="L110"/>
      <c r="M110"/>
      <c r="N110"/>
      <c r="O110"/>
      <c r="P110"/>
      <c r="Q110"/>
      <c r="R110" s="98"/>
      <c r="S110" s="98"/>
      <c r="T110" s="96"/>
      <c r="U110" s="96"/>
      <c r="V110" s="97"/>
      <c r="W110" s="99"/>
      <c r="X110" s="99"/>
      <c r="Y110" s="96"/>
      <c r="Z110" s="96"/>
    </row>
    <row r="111" spans="2:26" ht="15" customHeight="1" x14ac:dyDescent="0.2">
      <c r="B111" s="12" t="s">
        <v>404</v>
      </c>
      <c r="C111" s="12"/>
      <c r="D111" s="16">
        <v>23771</v>
      </c>
      <c r="E111" s="16">
        <v>84435</v>
      </c>
      <c r="F111" s="16">
        <v>94922</v>
      </c>
      <c r="G111" s="14">
        <v>2.2831337433346561E-3</v>
      </c>
      <c r="H111" s="14">
        <v>0.12420204891336531</v>
      </c>
      <c r="J111"/>
      <c r="K111"/>
      <c r="L111"/>
      <c r="M111"/>
      <c r="N111"/>
      <c r="O111"/>
      <c r="P111"/>
      <c r="Q111"/>
    </row>
    <row r="112" spans="2:26" ht="15" customHeight="1" x14ac:dyDescent="0.2">
      <c r="B112" s="12" t="s">
        <v>423</v>
      </c>
      <c r="C112" s="12"/>
      <c r="D112" s="16" t="s">
        <v>69</v>
      </c>
      <c r="E112" s="16" t="s">
        <v>69</v>
      </c>
      <c r="F112" s="16">
        <v>31812</v>
      </c>
      <c r="G112" s="14">
        <v>7.651656164320399E-4</v>
      </c>
      <c r="H112" s="14" t="s">
        <v>69</v>
      </c>
      <c r="J112"/>
      <c r="K112"/>
      <c r="L112"/>
      <c r="M112"/>
      <c r="N112"/>
      <c r="O112"/>
      <c r="P112"/>
      <c r="Q112"/>
    </row>
    <row r="113" spans="2:17" ht="15" customHeight="1" x14ac:dyDescent="0.2">
      <c r="B113" s="12" t="s">
        <v>425</v>
      </c>
      <c r="C113" s="12"/>
      <c r="D113" s="16">
        <v>41479</v>
      </c>
      <c r="E113" s="16">
        <v>48535</v>
      </c>
      <c r="F113" s="16">
        <v>16187</v>
      </c>
      <c r="G113" s="14">
        <v>3.893416268447576E-4</v>
      </c>
      <c r="H113" s="14">
        <v>-0.66648810137014525</v>
      </c>
      <c r="J113"/>
      <c r="K113"/>
      <c r="L113"/>
      <c r="M113"/>
      <c r="N113"/>
      <c r="O113"/>
      <c r="P113"/>
      <c r="Q113"/>
    </row>
    <row r="114" spans="2:17" ht="15" customHeight="1" x14ac:dyDescent="0.2">
      <c r="B114" s="12" t="s">
        <v>426</v>
      </c>
      <c r="C114" s="12"/>
      <c r="D114" s="16">
        <v>17506</v>
      </c>
      <c r="E114" s="16">
        <v>13719</v>
      </c>
      <c r="F114" s="16">
        <v>14303</v>
      </c>
      <c r="G114" s="14">
        <v>3.4402627347628149E-4</v>
      </c>
      <c r="H114" s="14">
        <v>4.2568700342590568E-2</v>
      </c>
      <c r="J114"/>
      <c r="K114"/>
      <c r="L114"/>
      <c r="M114"/>
      <c r="N114"/>
      <c r="O114"/>
      <c r="P114"/>
      <c r="Q114"/>
    </row>
    <row r="115" spans="2:17" ht="15" customHeight="1" x14ac:dyDescent="0.2">
      <c r="B115" s="12" t="s">
        <v>352</v>
      </c>
      <c r="C115" s="12"/>
      <c r="D115" s="16">
        <v>8521</v>
      </c>
      <c r="E115" s="16">
        <v>7339</v>
      </c>
      <c r="F115" s="16">
        <v>8474</v>
      </c>
      <c r="G115" s="14">
        <v>2.0382287921680831E-4</v>
      </c>
      <c r="H115" s="14">
        <v>0.15465322250987873</v>
      </c>
      <c r="J115"/>
      <c r="K115"/>
      <c r="L115"/>
      <c r="M115"/>
      <c r="N115"/>
      <c r="O115"/>
      <c r="P115"/>
      <c r="Q115"/>
    </row>
    <row r="116" spans="2:17" ht="15" customHeight="1" x14ac:dyDescent="0.2">
      <c r="B116" s="12" t="s">
        <v>430</v>
      </c>
      <c r="C116" s="12"/>
      <c r="D116" s="16" t="s">
        <v>69</v>
      </c>
      <c r="E116" s="16" t="s">
        <v>69</v>
      </c>
      <c r="F116" s="16">
        <v>2740</v>
      </c>
      <c r="G116" s="14">
        <v>6.5904494814025811E-5</v>
      </c>
      <c r="H116" s="14" t="s">
        <v>69</v>
      </c>
      <c r="J116"/>
      <c r="K116"/>
      <c r="L116"/>
      <c r="M116"/>
      <c r="N116"/>
      <c r="O116"/>
      <c r="P116"/>
      <c r="Q116"/>
    </row>
    <row r="117" spans="2:17" ht="15" customHeight="1" x14ac:dyDescent="0.2">
      <c r="B117" s="12" t="s">
        <v>429</v>
      </c>
      <c r="C117" s="12"/>
      <c r="D117" s="16">
        <v>9895</v>
      </c>
      <c r="E117" s="16">
        <v>4800</v>
      </c>
      <c r="F117" s="16" t="s">
        <v>69</v>
      </c>
      <c r="G117" s="14" t="s">
        <v>69</v>
      </c>
      <c r="H117" s="14" t="s">
        <v>69</v>
      </c>
      <c r="J117"/>
      <c r="K117"/>
      <c r="L117"/>
      <c r="M117"/>
      <c r="N117"/>
      <c r="O117"/>
      <c r="P117"/>
      <c r="Q117"/>
    </row>
    <row r="118" spans="2:17" ht="22.5" customHeight="1" thickBot="1" x14ac:dyDescent="0.25">
      <c r="B118" s="39" t="s">
        <v>161</v>
      </c>
      <c r="C118" s="39"/>
      <c r="D118" s="47">
        <v>37616753</v>
      </c>
      <c r="E118" s="47">
        <v>39615707</v>
      </c>
      <c r="F118" s="47">
        <v>41575313</v>
      </c>
      <c r="G118" s="45">
        <v>1</v>
      </c>
      <c r="H118" s="45">
        <v>4.9465379981733004E-2</v>
      </c>
      <c r="J118"/>
      <c r="K118"/>
      <c r="L118"/>
      <c r="M118"/>
      <c r="N118"/>
      <c r="O118"/>
      <c r="P118"/>
      <c r="Q118"/>
    </row>
    <row r="119" spans="2:17" ht="9.9499999999999993" customHeight="1" x14ac:dyDescent="0.2">
      <c r="B119" s="34"/>
      <c r="C119" s="34"/>
      <c r="D119" s="101"/>
      <c r="E119" s="101"/>
      <c r="F119" s="101"/>
      <c r="G119" s="102"/>
      <c r="H119" s="102"/>
      <c r="J119"/>
      <c r="K119"/>
      <c r="L119"/>
      <c r="M119"/>
      <c r="N119"/>
      <c r="O119"/>
      <c r="P119"/>
      <c r="Q119"/>
    </row>
    <row r="120" spans="2:17" ht="9.9499999999999993" customHeight="1" x14ac:dyDescent="0.2">
      <c r="B120" s="106" t="s">
        <v>387</v>
      </c>
      <c r="C120" s="17"/>
      <c r="D120" s="17"/>
      <c r="E120" s="106" t="s">
        <v>428</v>
      </c>
      <c r="F120" s="17"/>
      <c r="G120" s="17"/>
      <c r="J120"/>
      <c r="K120"/>
      <c r="L120"/>
      <c r="M120"/>
      <c r="N120"/>
      <c r="O120"/>
      <c r="P120"/>
      <c r="Q120"/>
    </row>
    <row r="121" spans="2:17" ht="9.9499999999999993" customHeight="1" x14ac:dyDescent="0.2">
      <c r="B121" s="106" t="s">
        <v>424</v>
      </c>
      <c r="E121" s="106" t="s">
        <v>432</v>
      </c>
      <c r="J121"/>
      <c r="K121"/>
      <c r="L121"/>
      <c r="M121"/>
      <c r="N121"/>
      <c r="O121"/>
      <c r="P121"/>
      <c r="Q121"/>
    </row>
    <row r="122" spans="2:17" ht="9.9499999999999993" customHeight="1" x14ac:dyDescent="0.2">
      <c r="B122" s="106" t="s">
        <v>427</v>
      </c>
      <c r="E122" s="106" t="s">
        <v>431</v>
      </c>
      <c r="J122"/>
      <c r="K122"/>
      <c r="L122"/>
      <c r="M122"/>
      <c r="N122"/>
      <c r="O122"/>
      <c r="P122"/>
      <c r="Q122"/>
    </row>
    <row r="123" spans="2:17" ht="9.9499999999999993" customHeight="1" x14ac:dyDescent="0.2">
      <c r="J123"/>
      <c r="K123"/>
      <c r="L123"/>
      <c r="M123"/>
      <c r="N123"/>
      <c r="O123"/>
      <c r="P123"/>
      <c r="Q123"/>
    </row>
    <row r="124" spans="2:17" ht="22.5" customHeight="1" x14ac:dyDescent="0.2">
      <c r="B124" s="31" t="s">
        <v>476</v>
      </c>
      <c r="J124"/>
      <c r="K124"/>
      <c r="L124"/>
      <c r="M124"/>
      <c r="N124"/>
      <c r="O124"/>
      <c r="P124"/>
      <c r="Q124"/>
    </row>
    <row r="125" spans="2:17" x14ac:dyDescent="0.2">
      <c r="B125" s="19"/>
      <c r="J125"/>
      <c r="K125"/>
      <c r="L125"/>
      <c r="M125"/>
      <c r="N125"/>
      <c r="O125"/>
      <c r="P125"/>
      <c r="Q125"/>
    </row>
    <row r="126" spans="2:17" x14ac:dyDescent="0.2">
      <c r="B126" s="171" t="s">
        <v>477</v>
      </c>
      <c r="C126" s="171"/>
      <c r="D126" s="171"/>
      <c r="E126" s="171"/>
      <c r="F126" s="171"/>
      <c r="G126" s="171"/>
      <c r="H126" s="171"/>
      <c r="J126"/>
      <c r="K126"/>
      <c r="L126"/>
      <c r="M126"/>
      <c r="N126"/>
      <c r="O126"/>
      <c r="P126"/>
      <c r="Q126"/>
    </row>
    <row r="127" spans="2:17" x14ac:dyDescent="0.2">
      <c r="J127"/>
      <c r="K127"/>
      <c r="L127"/>
      <c r="M127"/>
      <c r="N127"/>
      <c r="O127"/>
      <c r="P127"/>
      <c r="Q127"/>
    </row>
    <row r="128" spans="2:17" x14ac:dyDescent="0.2">
      <c r="J128"/>
      <c r="K128"/>
      <c r="L128"/>
      <c r="M128"/>
      <c r="N128"/>
      <c r="O128"/>
      <c r="P128"/>
      <c r="Q128"/>
    </row>
    <row r="129" spans="2:17" x14ac:dyDescent="0.2">
      <c r="J129"/>
      <c r="K129"/>
      <c r="L129"/>
      <c r="M129"/>
      <c r="N129"/>
      <c r="O129"/>
      <c r="P129"/>
      <c r="Q129"/>
    </row>
    <row r="130" spans="2:17" x14ac:dyDescent="0.2">
      <c r="J130"/>
      <c r="K130"/>
      <c r="L130"/>
      <c r="M130"/>
      <c r="N130"/>
      <c r="O130"/>
      <c r="P130"/>
      <c r="Q130"/>
    </row>
    <row r="131" spans="2:17" x14ac:dyDescent="0.2">
      <c r="J131"/>
      <c r="K131"/>
      <c r="L131"/>
      <c r="M131"/>
      <c r="N131"/>
      <c r="O131"/>
      <c r="P131"/>
      <c r="Q131"/>
    </row>
    <row r="132" spans="2:17" x14ac:dyDescent="0.2">
      <c r="J132"/>
      <c r="K132"/>
      <c r="L132"/>
      <c r="M132"/>
      <c r="N132"/>
      <c r="O132"/>
      <c r="P132"/>
      <c r="Q132"/>
    </row>
    <row r="133" spans="2:17" x14ac:dyDescent="0.2">
      <c r="J133"/>
      <c r="K133"/>
      <c r="L133"/>
      <c r="M133"/>
      <c r="N133"/>
      <c r="O133"/>
      <c r="P133"/>
      <c r="Q133"/>
    </row>
    <row r="134" spans="2:17" x14ac:dyDescent="0.2">
      <c r="B134" s="171" t="s">
        <v>478</v>
      </c>
      <c r="C134" s="171"/>
      <c r="D134" s="171"/>
      <c r="E134" s="171"/>
      <c r="F134" s="171"/>
      <c r="G134" s="171"/>
      <c r="H134" s="171"/>
    </row>
    <row r="138" spans="2:17" x14ac:dyDescent="0.2">
      <c r="L138"/>
      <c r="M138"/>
      <c r="N138"/>
    </row>
    <row r="139" spans="2:17" x14ac:dyDescent="0.2">
      <c r="L139"/>
      <c r="M139"/>
      <c r="N139"/>
    </row>
    <row r="140" spans="2:17" x14ac:dyDescent="0.2">
      <c r="L140"/>
      <c r="M140"/>
      <c r="N140"/>
    </row>
    <row r="141" spans="2:17" x14ac:dyDescent="0.2">
      <c r="L141"/>
      <c r="M141"/>
      <c r="N141"/>
    </row>
    <row r="142" spans="2:17" x14ac:dyDescent="0.2">
      <c r="B142" s="171" t="s">
        <v>479</v>
      </c>
      <c r="C142" s="171"/>
      <c r="D142" s="171"/>
      <c r="E142" s="171"/>
      <c r="F142" s="171"/>
      <c r="G142" s="171"/>
      <c r="H142" s="171"/>
      <c r="L142"/>
      <c r="M142"/>
      <c r="N142"/>
    </row>
    <row r="143" spans="2:17" x14ac:dyDescent="0.2">
      <c r="L143"/>
      <c r="M143"/>
      <c r="N143"/>
    </row>
    <row r="144" spans="2:17" x14ac:dyDescent="0.2">
      <c r="L144"/>
      <c r="M144"/>
      <c r="N144"/>
    </row>
    <row r="145" spans="2:14" x14ac:dyDescent="0.2">
      <c r="L145"/>
      <c r="M145"/>
      <c r="N145"/>
    </row>
    <row r="146" spans="2:14" x14ac:dyDescent="0.2">
      <c r="L146"/>
      <c r="M146"/>
      <c r="N146"/>
    </row>
    <row r="147" spans="2:14" x14ac:dyDescent="0.2">
      <c r="L147"/>
      <c r="M147"/>
      <c r="N147"/>
    </row>
    <row r="148" spans="2:14" x14ac:dyDescent="0.2">
      <c r="L148"/>
      <c r="M148"/>
      <c r="N148"/>
    </row>
    <row r="149" spans="2:14" x14ac:dyDescent="0.2">
      <c r="L149"/>
      <c r="M149"/>
      <c r="N149"/>
    </row>
    <row r="150" spans="2:14" x14ac:dyDescent="0.2">
      <c r="L150"/>
      <c r="M150"/>
      <c r="N150"/>
    </row>
    <row r="151" spans="2:14" x14ac:dyDescent="0.2">
      <c r="B151" s="112" t="s">
        <v>263</v>
      </c>
      <c r="C151" s="112"/>
      <c r="D151" s="9" t="s">
        <v>405</v>
      </c>
      <c r="E151" s="112"/>
      <c r="F151" s="112" t="s">
        <v>260</v>
      </c>
      <c r="G151" s="112"/>
      <c r="L151"/>
      <c r="M151"/>
      <c r="N151"/>
    </row>
    <row r="152" spans="2:14" x14ac:dyDescent="0.2">
      <c r="B152" s="112" t="s">
        <v>371</v>
      </c>
      <c r="C152" s="112"/>
      <c r="D152" s="112" t="s">
        <v>279</v>
      </c>
      <c r="E152" s="112"/>
      <c r="F152" s="112" t="s">
        <v>261</v>
      </c>
      <c r="G152" s="112"/>
      <c r="L152"/>
      <c r="M152"/>
    </row>
    <row r="153" spans="2:14" x14ac:dyDescent="0.2">
      <c r="B153" s="112" t="s">
        <v>310</v>
      </c>
      <c r="C153" s="112"/>
      <c r="D153" s="112" t="s">
        <v>262</v>
      </c>
      <c r="E153" s="112"/>
      <c r="F153" s="112" t="s">
        <v>338</v>
      </c>
      <c r="G153" s="112"/>
      <c r="L153"/>
      <c r="M153"/>
    </row>
    <row r="154" spans="2:14" x14ac:dyDescent="0.2">
      <c r="B154" s="112" t="s">
        <v>265</v>
      </c>
      <c r="C154" s="112"/>
      <c r="D154" s="112" t="s">
        <v>264</v>
      </c>
      <c r="E154" s="112"/>
      <c r="F154" s="112"/>
      <c r="G154" s="112"/>
      <c r="L154"/>
      <c r="M154"/>
    </row>
    <row r="155" spans="2:14" x14ac:dyDescent="0.2">
      <c r="B155" s="112" t="s">
        <v>355</v>
      </c>
      <c r="C155" s="112"/>
      <c r="D155" s="112" t="s">
        <v>266</v>
      </c>
      <c r="E155" s="112"/>
      <c r="F155" s="112"/>
      <c r="G155" s="112"/>
    </row>
    <row r="156" spans="2:14" x14ac:dyDescent="0.2">
      <c r="B156" s="112"/>
      <c r="C156" s="112"/>
      <c r="D156" s="112"/>
      <c r="E156" s="112"/>
      <c r="F156" s="112"/>
      <c r="G156" s="112"/>
    </row>
    <row r="160" spans="2:14" ht="22.5" customHeight="1" thickBot="1" x14ac:dyDescent="0.25">
      <c r="B160" s="46" t="s">
        <v>272</v>
      </c>
      <c r="C160" s="38"/>
      <c r="D160" s="38"/>
      <c r="E160" s="38"/>
      <c r="F160" s="38"/>
      <c r="G160" s="38"/>
      <c r="H160" s="38"/>
    </row>
    <row r="161" spans="2:11" ht="18" customHeight="1" x14ac:dyDescent="0.2">
      <c r="B161" s="34"/>
      <c r="C161" s="35"/>
      <c r="D161" s="36" t="s">
        <v>153</v>
      </c>
      <c r="E161" s="36" t="s">
        <v>153</v>
      </c>
      <c r="F161" s="36" t="s">
        <v>153</v>
      </c>
      <c r="G161" s="170" t="s">
        <v>138</v>
      </c>
      <c r="H161" s="170"/>
    </row>
    <row r="162" spans="2:11" ht="18" customHeight="1" thickBot="1" x14ac:dyDescent="0.25">
      <c r="B162" s="39"/>
      <c r="C162" s="40"/>
      <c r="D162" s="41" t="s">
        <v>471</v>
      </c>
      <c r="E162" s="41" t="s">
        <v>472</v>
      </c>
      <c r="F162" s="41" t="s">
        <v>473</v>
      </c>
      <c r="G162" s="42" t="s">
        <v>480</v>
      </c>
      <c r="H162" s="43" t="s">
        <v>481</v>
      </c>
    </row>
    <row r="163" spans="2:11" x14ac:dyDescent="0.2">
      <c r="G163" s="20"/>
      <c r="H163" s="20"/>
    </row>
    <row r="164" spans="2:11" ht="15" customHeight="1" x14ac:dyDescent="0.2">
      <c r="B164" s="9" t="s">
        <v>258</v>
      </c>
      <c r="D164" s="21">
        <v>37616753</v>
      </c>
      <c r="E164" s="21">
        <v>39615707</v>
      </c>
      <c r="F164" s="21">
        <v>41575313</v>
      </c>
      <c r="G164" s="22">
        <v>4.9465379981733004E-2</v>
      </c>
      <c r="H164" s="22">
        <v>0.10523396317592855</v>
      </c>
      <c r="J164" s="23"/>
      <c r="K164" s="23"/>
    </row>
    <row r="165" spans="2:11" ht="15" customHeight="1" x14ac:dyDescent="0.2">
      <c r="B165" s="9" t="s">
        <v>2</v>
      </c>
      <c r="D165" s="21">
        <v>1016765.274</v>
      </c>
      <c r="E165" s="21">
        <v>1107732.4310000001</v>
      </c>
      <c r="F165" s="21">
        <v>1170360.1240000001</v>
      </c>
      <c r="G165" s="22">
        <v>5.6536841612069733E-2</v>
      </c>
      <c r="H165" s="22">
        <v>0.15106224998789652</v>
      </c>
    </row>
    <row r="166" spans="2:11" ht="15" customHeight="1" x14ac:dyDescent="0.2">
      <c r="B166" s="9" t="s">
        <v>136</v>
      </c>
      <c r="D166" s="21">
        <v>36634.805</v>
      </c>
      <c r="E166" s="21">
        <v>37767.245999999999</v>
      </c>
      <c r="F166" s="21">
        <v>37427.72</v>
      </c>
      <c r="G166" s="22">
        <v>-8.9899591831503426E-3</v>
      </c>
      <c r="H166" s="22">
        <v>2.1643761990817224E-2</v>
      </c>
    </row>
    <row r="167" spans="2:11" ht="15" customHeight="1" x14ac:dyDescent="0.2">
      <c r="B167" s="9" t="s">
        <v>135</v>
      </c>
      <c r="D167" s="21">
        <v>49295267</v>
      </c>
      <c r="E167" s="21">
        <v>51724268</v>
      </c>
      <c r="F167" s="21">
        <v>53901362</v>
      </c>
      <c r="G167" s="22">
        <v>4.2090378156729065E-2</v>
      </c>
      <c r="H167" s="22">
        <v>9.3438889376539949E-2</v>
      </c>
      <c r="J167" s="23"/>
      <c r="K167" s="23"/>
    </row>
    <row r="168" spans="2:11" ht="15" customHeight="1" x14ac:dyDescent="0.2">
      <c r="B168" s="9" t="s">
        <v>77</v>
      </c>
      <c r="D168" s="21">
        <v>190376</v>
      </c>
      <c r="E168" s="21">
        <v>196864</v>
      </c>
      <c r="F168" s="21">
        <v>204953</v>
      </c>
      <c r="G168" s="22">
        <v>4.1089279908972695E-2</v>
      </c>
      <c r="H168" s="22">
        <v>7.6569525570450062E-2</v>
      </c>
    </row>
    <row r="169" spans="2:11" ht="15" customHeight="1" x14ac:dyDescent="0.2">
      <c r="B169" s="12" t="s">
        <v>68</v>
      </c>
      <c r="C169" s="12"/>
      <c r="D169" s="13">
        <v>193607</v>
      </c>
      <c r="E169" s="13">
        <v>201186</v>
      </c>
      <c r="F169" s="13">
        <v>210355</v>
      </c>
      <c r="G169" s="14">
        <v>4.5574741781237264E-2</v>
      </c>
      <c r="H169" s="14">
        <v>8.6505136694437698E-2</v>
      </c>
    </row>
    <row r="170" spans="2:11" ht="13.5" thickBot="1" x14ac:dyDescent="0.25">
      <c r="B170" s="48"/>
      <c r="C170" s="48"/>
      <c r="D170" s="48"/>
      <c r="E170" s="48"/>
      <c r="F170" s="48"/>
      <c r="G170" s="48"/>
      <c r="H170" s="48"/>
    </row>
    <row r="180" spans="2:16" x14ac:dyDescent="0.2">
      <c r="B180" s="169"/>
      <c r="C180" s="169"/>
      <c r="D180" s="169"/>
      <c r="E180" s="169"/>
      <c r="F180" s="169"/>
      <c r="G180" s="169"/>
      <c r="H180" s="169"/>
    </row>
    <row r="181" spans="2:16" x14ac:dyDescent="0.2">
      <c r="B181" s="18"/>
      <c r="C181" s="18"/>
      <c r="D181" s="18"/>
      <c r="E181" s="18"/>
      <c r="F181" s="18"/>
      <c r="G181" s="18"/>
      <c r="H181" s="18"/>
    </row>
    <row r="183" spans="2:16" x14ac:dyDescent="0.2">
      <c r="B183" s="9" t="s">
        <v>163</v>
      </c>
      <c r="F183" s="9" t="s">
        <v>259</v>
      </c>
    </row>
    <row r="184" spans="2:16" x14ac:dyDescent="0.2">
      <c r="G184" s="9" t="s">
        <v>482</v>
      </c>
      <c r="J184" s="9" t="s">
        <v>483</v>
      </c>
      <c r="M184" s="9" t="s">
        <v>484</v>
      </c>
    </row>
    <row r="185" spans="2:16" x14ac:dyDescent="0.2">
      <c r="B185" s="9" t="s">
        <v>484</v>
      </c>
      <c r="C185" s="24">
        <v>23.47203</v>
      </c>
      <c r="F185" s="9" t="s">
        <v>250</v>
      </c>
      <c r="G185" s="25">
        <v>0.1714392625258167</v>
      </c>
      <c r="I185" s="9" t="s">
        <v>250</v>
      </c>
      <c r="J185" s="25">
        <v>0.16976526292509989</v>
      </c>
      <c r="L185" s="9" t="s">
        <v>250</v>
      </c>
      <c r="M185" s="25">
        <v>0.24678304347770516</v>
      </c>
      <c r="O185" s="25"/>
      <c r="P185" s="26"/>
    </row>
    <row r="186" spans="2:16" x14ac:dyDescent="0.2">
      <c r="B186" s="9" t="s">
        <v>485</v>
      </c>
      <c r="C186" s="24">
        <v>24.4069</v>
      </c>
      <c r="D186" s="27"/>
      <c r="F186" s="9" t="s">
        <v>278</v>
      </c>
      <c r="G186" s="25">
        <v>8.8946053154187923E-2</v>
      </c>
      <c r="I186" s="9" t="s">
        <v>254</v>
      </c>
      <c r="J186" s="25">
        <v>9.3180925173641224E-2</v>
      </c>
      <c r="L186" s="9" t="s">
        <v>251</v>
      </c>
      <c r="M186" s="25">
        <v>0.11566796736370906</v>
      </c>
      <c r="O186" s="25"/>
    </row>
    <row r="187" spans="2:16" x14ac:dyDescent="0.2">
      <c r="B187" s="9" t="s">
        <v>486</v>
      </c>
      <c r="C187" s="24">
        <v>26.790315</v>
      </c>
      <c r="D187" s="27"/>
      <c r="F187" s="9" t="s">
        <v>251</v>
      </c>
      <c r="G187" s="25">
        <v>8.0148284151222146E-2</v>
      </c>
      <c r="I187" s="9" t="s">
        <v>251</v>
      </c>
      <c r="J187" s="25">
        <v>8.9467101677371569E-2</v>
      </c>
      <c r="L187" s="9" t="s">
        <v>252</v>
      </c>
      <c r="M187" s="25">
        <v>9.4590455107632365E-2</v>
      </c>
      <c r="O187" s="25"/>
      <c r="P187" s="25"/>
    </row>
    <row r="188" spans="2:16" x14ac:dyDescent="0.2">
      <c r="B188" s="9" t="s">
        <v>487</v>
      </c>
      <c r="C188" s="24">
        <v>28.155009</v>
      </c>
      <c r="D188" s="27"/>
      <c r="F188" s="9" t="s">
        <v>254</v>
      </c>
      <c r="G188" s="25">
        <v>7.7242184562747604E-2</v>
      </c>
      <c r="I188" s="9" t="s">
        <v>252</v>
      </c>
      <c r="J188" s="25">
        <v>7.7575133079100661E-2</v>
      </c>
      <c r="L188" s="9" t="s">
        <v>254</v>
      </c>
      <c r="M188" s="25">
        <v>7.0419729354469981E-2</v>
      </c>
      <c r="O188" s="25"/>
    </row>
    <row r="189" spans="2:16" x14ac:dyDescent="0.2">
      <c r="B189" s="9" t="s">
        <v>488</v>
      </c>
      <c r="C189" s="24">
        <v>29.608992000000001</v>
      </c>
      <c r="D189" s="27"/>
      <c r="F189" s="9" t="s">
        <v>252</v>
      </c>
      <c r="G189" s="25">
        <v>6.614047620038363E-2</v>
      </c>
      <c r="I189" s="9" t="s">
        <v>337</v>
      </c>
      <c r="J189" s="25">
        <v>7.7449975619339598E-2</v>
      </c>
      <c r="L189" s="9" t="s">
        <v>278</v>
      </c>
      <c r="M189" s="25">
        <v>5.9610097635355783E-2</v>
      </c>
      <c r="O189" s="25"/>
    </row>
    <row r="190" spans="2:16" x14ac:dyDescent="0.2">
      <c r="B190" s="9" t="s">
        <v>483</v>
      </c>
      <c r="C190" s="24">
        <v>31.344515999999999</v>
      </c>
      <c r="D190" s="27"/>
      <c r="F190" s="9" t="s">
        <v>337</v>
      </c>
      <c r="G190" s="25">
        <v>6.1955011619515651E-2</v>
      </c>
      <c r="I190" s="9" t="s">
        <v>278</v>
      </c>
      <c r="J190" s="25">
        <v>7.6580541234071056E-2</v>
      </c>
      <c r="L190" s="9" t="s">
        <v>255</v>
      </c>
      <c r="M190" s="25">
        <v>5.4390012282704139E-2</v>
      </c>
      <c r="O190" s="25"/>
    </row>
    <row r="191" spans="2:16" x14ac:dyDescent="0.2">
      <c r="B191" s="9" t="s">
        <v>489</v>
      </c>
      <c r="C191" s="24">
        <v>33.133088000000001</v>
      </c>
      <c r="D191" s="27"/>
      <c r="F191" s="9" t="s">
        <v>255</v>
      </c>
      <c r="G191" s="25">
        <v>4.4188170032538297E-2</v>
      </c>
      <c r="I191" s="9" t="s">
        <v>255</v>
      </c>
      <c r="J191" s="25">
        <v>4.5339861046187473E-2</v>
      </c>
      <c r="L191" s="9" t="s">
        <v>256</v>
      </c>
      <c r="M191" s="25">
        <v>4.2632273390925284E-2</v>
      </c>
      <c r="O191" s="25"/>
    </row>
    <row r="192" spans="2:16" x14ac:dyDescent="0.2">
      <c r="B192" s="9" t="s">
        <v>490</v>
      </c>
      <c r="C192" s="24">
        <v>34.866649000000002</v>
      </c>
      <c r="D192" s="27"/>
      <c r="F192" s="9" t="s">
        <v>370</v>
      </c>
      <c r="G192" s="25">
        <v>3.160055583947137E-2</v>
      </c>
      <c r="I192" s="9" t="s">
        <v>253</v>
      </c>
      <c r="J192" s="25">
        <v>4.1160820604152895E-2</v>
      </c>
      <c r="L192" s="9" t="s">
        <v>253</v>
      </c>
      <c r="M192" s="25">
        <v>4.0374564960934355E-2</v>
      </c>
      <c r="O192" s="25"/>
    </row>
    <row r="193" spans="2:15" x14ac:dyDescent="0.2">
      <c r="B193" s="9" t="s">
        <v>481</v>
      </c>
      <c r="C193" s="24">
        <v>37.616753000000003</v>
      </c>
      <c r="D193" s="27"/>
      <c r="F193" s="9" t="s">
        <v>303</v>
      </c>
      <c r="G193" s="25">
        <v>3.0815330241771119E-2</v>
      </c>
      <c r="I193" s="9" t="s">
        <v>303</v>
      </c>
      <c r="J193" s="25">
        <v>3.4245926783492205E-2</v>
      </c>
      <c r="L193" s="9" t="s">
        <v>337</v>
      </c>
      <c r="M193" s="25">
        <v>3.4585163703352455E-2</v>
      </c>
      <c r="O193" s="25"/>
    </row>
    <row r="194" spans="2:15" x14ac:dyDescent="0.2">
      <c r="B194" s="9" t="s">
        <v>480</v>
      </c>
      <c r="C194" s="24">
        <v>39.615707</v>
      </c>
      <c r="D194" s="27"/>
      <c r="F194" s="9" t="s">
        <v>354</v>
      </c>
      <c r="G194" s="25">
        <v>2.8661167265295152E-2</v>
      </c>
      <c r="I194" s="9" t="s">
        <v>256</v>
      </c>
      <c r="J194" s="25">
        <v>3.2244555953583713E-2</v>
      </c>
      <c r="L194" s="9" t="s">
        <v>257</v>
      </c>
      <c r="M194" s="25">
        <v>2.009706872392375E-2</v>
      </c>
      <c r="O194" s="25"/>
    </row>
    <row r="195" spans="2:15" x14ac:dyDescent="0.2">
      <c r="B195" s="9" t="s">
        <v>482</v>
      </c>
      <c r="C195" s="24">
        <v>41.575313000000001</v>
      </c>
      <c r="D195" s="27"/>
      <c r="F195" s="9" t="s">
        <v>151</v>
      </c>
      <c r="G195" s="25">
        <v>0.31886350440705041</v>
      </c>
      <c r="I195" s="9" t="s">
        <v>151</v>
      </c>
      <c r="J195" s="25">
        <v>0.26298989590395971</v>
      </c>
      <c r="L195" s="9" t="s">
        <v>151</v>
      </c>
      <c r="M195" s="25">
        <v>0.22084962399928768</v>
      </c>
      <c r="O195" s="25"/>
    </row>
    <row r="196" spans="2:15" x14ac:dyDescent="0.2">
      <c r="C196" s="24"/>
      <c r="D196" s="27"/>
      <c r="O196" s="25"/>
    </row>
    <row r="197" spans="2:15" x14ac:dyDescent="0.2">
      <c r="B197" s="9" t="s">
        <v>164</v>
      </c>
      <c r="C197" s="27"/>
      <c r="D197" s="27"/>
    </row>
    <row r="198" spans="2:15" x14ac:dyDescent="0.2">
      <c r="B198" s="28"/>
      <c r="C198" s="27"/>
      <c r="D198" s="27"/>
    </row>
    <row r="199" spans="2:15" x14ac:dyDescent="0.2">
      <c r="B199" s="28"/>
      <c r="C199" s="28" t="s">
        <v>491</v>
      </c>
      <c r="D199" s="28" t="s">
        <v>492</v>
      </c>
    </row>
    <row r="200" spans="2:15" x14ac:dyDescent="0.2">
      <c r="B200" s="28" t="s">
        <v>147</v>
      </c>
      <c r="C200" s="24">
        <v>3.8021129999999999</v>
      </c>
      <c r="D200" s="24">
        <v>3.8854009999999999</v>
      </c>
    </row>
    <row r="201" spans="2:15" x14ac:dyDescent="0.2">
      <c r="B201" s="28" t="s">
        <v>148</v>
      </c>
      <c r="C201" s="24">
        <v>2.9706350000000001</v>
      </c>
      <c r="D201" s="24">
        <v>3.1876199999999999</v>
      </c>
    </row>
    <row r="202" spans="2:15" x14ac:dyDescent="0.2">
      <c r="B202" s="28" t="s">
        <v>149</v>
      </c>
      <c r="C202" s="24">
        <v>3.059339</v>
      </c>
      <c r="D202" s="24">
        <v>3.370279</v>
      </c>
    </row>
    <row r="203" spans="2:15" x14ac:dyDescent="0.2">
      <c r="B203" s="28" t="s">
        <v>150</v>
      </c>
      <c r="C203" s="24">
        <v>3.3078259999999999</v>
      </c>
      <c r="D203" s="24">
        <v>3.362133</v>
      </c>
    </row>
    <row r="204" spans="2:15" x14ac:dyDescent="0.2">
      <c r="B204" s="28" t="s">
        <v>139</v>
      </c>
      <c r="C204" s="24">
        <v>2.8712300000000002</v>
      </c>
      <c r="D204" s="24">
        <v>3.0266519999999999</v>
      </c>
    </row>
    <row r="205" spans="2:15" x14ac:dyDescent="0.2">
      <c r="B205" s="28" t="s">
        <v>140</v>
      </c>
      <c r="C205" s="24">
        <v>3.0943930000000002</v>
      </c>
      <c r="D205" s="24">
        <v>3.2769059999999999</v>
      </c>
    </row>
    <row r="206" spans="2:15" x14ac:dyDescent="0.2">
      <c r="B206" s="28" t="s">
        <v>141</v>
      </c>
      <c r="C206" s="24">
        <v>3.5409139999999999</v>
      </c>
      <c r="D206" s="24">
        <v>3.7111149999999999</v>
      </c>
    </row>
    <row r="207" spans="2:15" x14ac:dyDescent="0.2">
      <c r="B207" s="28" t="s">
        <v>142</v>
      </c>
      <c r="C207" s="24">
        <v>3.2500870000000002</v>
      </c>
      <c r="D207" s="24">
        <v>3.4694729999999998</v>
      </c>
    </row>
    <row r="208" spans="2:15" x14ac:dyDescent="0.2">
      <c r="B208" s="28" t="s">
        <v>143</v>
      </c>
      <c r="C208" s="24">
        <v>3.3303980000000002</v>
      </c>
      <c r="D208" s="24">
        <v>3.4627219999999999</v>
      </c>
    </row>
    <row r="209" spans="2:9" x14ac:dyDescent="0.2">
      <c r="B209" s="28" t="s">
        <v>144</v>
      </c>
      <c r="C209" s="24">
        <v>3.3699279999999998</v>
      </c>
      <c r="D209" s="24">
        <v>3.5477569999999998</v>
      </c>
    </row>
    <row r="210" spans="2:9" x14ac:dyDescent="0.2">
      <c r="B210" s="28" t="s">
        <v>145</v>
      </c>
      <c r="C210" s="24">
        <v>3.1919089999999999</v>
      </c>
      <c r="D210" s="24">
        <v>3.3246760000000002</v>
      </c>
    </row>
    <row r="211" spans="2:9" x14ac:dyDescent="0.2">
      <c r="B211" s="28" t="s">
        <v>146</v>
      </c>
      <c r="C211" s="24">
        <v>3.8269350000000002</v>
      </c>
      <c r="D211" s="24">
        <v>3.9505789999999998</v>
      </c>
    </row>
    <row r="217" spans="2:9" x14ac:dyDescent="0.2">
      <c r="B217" s="29"/>
      <c r="C217" s="29"/>
      <c r="D217" s="29"/>
      <c r="E217" s="29"/>
      <c r="F217" s="29"/>
      <c r="G217" s="29"/>
      <c r="H217" s="29"/>
      <c r="I217" s="8"/>
    </row>
  </sheetData>
  <sortState ref="B117:B118">
    <sortCondition ref="B117:B118"/>
  </sortState>
  <mergeCells count="5">
    <mergeCell ref="B180:H180"/>
    <mergeCell ref="G161:H161"/>
    <mergeCell ref="B126:H126"/>
    <mergeCell ref="B134:H134"/>
    <mergeCell ref="B142:H142"/>
  </mergeCells>
  <phoneticPr fontId="0" type="noConversion"/>
  <printOptions horizontalCentered="1"/>
  <pageMargins left="0.39370078740157483" right="0.39370078740157483" top="0.39370078740157483" bottom="0.39370078740157483" header="0.51181102362204722" footer="0.39370078740157483"/>
  <pageSetup paperSize="9" scale="90" firstPageNumber="10" orientation="portrait" useFirstPageNumber="1" horizontalDpi="1200" verticalDpi="1200" r:id="rId1"/>
  <headerFooter alignWithMargins="0">
    <oddFooter>&amp;C&amp;P</oddFooter>
  </headerFooter>
  <rowBreaks count="2" manualBreakCount="2">
    <brk id="62" max="16383" man="1"/>
    <brk id="11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N104"/>
  <sheetViews>
    <sheetView workbookViewId="0">
      <selection activeCell="B3" sqref="B3"/>
    </sheetView>
  </sheetViews>
  <sheetFormatPr defaultRowHeight="12.75" x14ac:dyDescent="0.2"/>
  <cols>
    <col min="1" max="1" width="9.140625" style="9"/>
    <col min="2" max="2" width="27.85546875" style="9" customWidth="1"/>
    <col min="3" max="3" width="10.7109375" style="9" customWidth="1"/>
    <col min="4" max="4" width="11.7109375" style="9" customWidth="1"/>
    <col min="5" max="7" width="12.7109375" style="9" customWidth="1"/>
    <col min="8" max="8" width="10" style="9" bestFit="1" customWidth="1"/>
    <col min="9" max="9" width="9.140625" style="9"/>
    <col min="10" max="10" width="10.140625" style="9" bestFit="1" customWidth="1"/>
    <col min="11" max="11" width="21" style="9" bestFit="1" customWidth="1"/>
    <col min="12" max="12" width="18" style="9" customWidth="1"/>
    <col min="13" max="16384" width="9.140625" style="9"/>
  </cols>
  <sheetData>
    <row r="2" spans="2:14" s="49" customFormat="1" ht="12.75" customHeight="1" x14ac:dyDescent="0.2">
      <c r="C2" s="10"/>
      <c r="I2" s="9"/>
      <c r="J2" s="9"/>
      <c r="K2" s="9"/>
      <c r="L2" s="9"/>
      <c r="M2" s="9"/>
      <c r="N2" s="9"/>
    </row>
    <row r="3" spans="2:14" s="49" customFormat="1" ht="18" customHeight="1" x14ac:dyDescent="0.2">
      <c r="B3" s="31" t="s">
        <v>291</v>
      </c>
      <c r="I3" s="9"/>
      <c r="J3" s="9"/>
      <c r="K3" s="9"/>
      <c r="L3" s="9"/>
      <c r="M3" s="9"/>
      <c r="N3" s="9"/>
    </row>
    <row r="4" spans="2:14" s="49" customFormat="1" ht="18" customHeight="1" x14ac:dyDescent="0.2">
      <c r="B4" s="31" t="s">
        <v>292</v>
      </c>
      <c r="C4" s="10"/>
      <c r="I4" s="9"/>
      <c r="J4" s="9"/>
      <c r="K4" s="9"/>
      <c r="L4" s="9"/>
      <c r="M4" s="9"/>
      <c r="N4" s="9"/>
    </row>
    <row r="5" spans="2:14" x14ac:dyDescent="0.2">
      <c r="D5" s="20" t="s">
        <v>73</v>
      </c>
      <c r="E5" s="20" t="s">
        <v>0</v>
      </c>
      <c r="G5" s="20" t="s">
        <v>76</v>
      </c>
    </row>
    <row r="6" spans="2:14" ht="13.5" thickBot="1" x14ac:dyDescent="0.25">
      <c r="B6" s="48" t="s">
        <v>293</v>
      </c>
      <c r="C6" s="50" t="s">
        <v>229</v>
      </c>
      <c r="D6" s="50" t="s">
        <v>77</v>
      </c>
      <c r="E6" s="50" t="s">
        <v>228</v>
      </c>
      <c r="F6" s="50" t="s">
        <v>75</v>
      </c>
      <c r="G6" s="50" t="s">
        <v>80</v>
      </c>
    </row>
    <row r="7" spans="2:14" ht="6" customHeight="1" x14ac:dyDescent="0.2"/>
    <row r="8" spans="2:14" ht="14.1" customHeight="1" x14ac:dyDescent="0.2">
      <c r="B8" s="9" t="s">
        <v>10</v>
      </c>
      <c r="C8" s="9">
        <v>2017</v>
      </c>
      <c r="D8" s="51">
        <v>4758</v>
      </c>
      <c r="E8" s="51">
        <v>962975</v>
      </c>
      <c r="F8" s="51">
        <v>1214574</v>
      </c>
      <c r="G8" s="22">
        <v>0.79285000337566913</v>
      </c>
      <c r="I8" s="25"/>
      <c r="K8" s="26"/>
      <c r="L8" s="21"/>
      <c r="M8" s="25"/>
    </row>
    <row r="9" spans="2:14" ht="14.1" customHeight="1" x14ac:dyDescent="0.2">
      <c r="C9" s="9">
        <v>2018</v>
      </c>
      <c r="D9" s="51">
        <v>4967</v>
      </c>
      <c r="E9" s="51">
        <v>1025961</v>
      </c>
      <c r="F9" s="51">
        <v>1318173</v>
      </c>
      <c r="G9" s="22">
        <v>0.77832044807472156</v>
      </c>
      <c r="I9" s="25"/>
      <c r="J9" s="26"/>
      <c r="L9" s="21"/>
      <c r="M9" s="25"/>
    </row>
    <row r="10" spans="2:14" ht="14.1" customHeight="1" x14ac:dyDescent="0.2">
      <c r="B10" s="9" t="s">
        <v>408</v>
      </c>
      <c r="C10" s="9">
        <v>2017</v>
      </c>
      <c r="D10" s="51" t="s">
        <v>69</v>
      </c>
      <c r="E10" s="51" t="s">
        <v>69</v>
      </c>
      <c r="F10" s="51" t="s">
        <v>69</v>
      </c>
      <c r="G10" s="51" t="s">
        <v>69</v>
      </c>
      <c r="I10" s="25"/>
      <c r="L10" s="21"/>
      <c r="M10" s="25"/>
    </row>
    <row r="11" spans="2:14" ht="14.1" customHeight="1" x14ac:dyDescent="0.2">
      <c r="C11" s="9">
        <v>2018</v>
      </c>
      <c r="D11" s="51">
        <v>109</v>
      </c>
      <c r="E11" s="51">
        <v>31812</v>
      </c>
      <c r="F11" s="51">
        <v>41093</v>
      </c>
      <c r="G11" s="22">
        <v>0.77414644830019708</v>
      </c>
      <c r="I11" s="25"/>
      <c r="J11" s="26"/>
      <c r="L11" s="21"/>
      <c r="M11" s="25"/>
    </row>
    <row r="12" spans="2:14" ht="14.1" customHeight="1" x14ac:dyDescent="0.2">
      <c r="B12" s="9" t="s">
        <v>15</v>
      </c>
      <c r="C12" s="9">
        <v>2017</v>
      </c>
      <c r="D12" s="51">
        <v>31048</v>
      </c>
      <c r="E12" s="51">
        <v>5867508</v>
      </c>
      <c r="F12" s="51">
        <v>7548089</v>
      </c>
      <c r="G12" s="22">
        <v>0.7773501345837337</v>
      </c>
      <c r="I12" s="25"/>
      <c r="L12" s="21"/>
      <c r="M12" s="25"/>
    </row>
    <row r="13" spans="2:14" ht="14.1" customHeight="1" x14ac:dyDescent="0.2">
      <c r="C13" s="9">
        <v>2018</v>
      </c>
      <c r="D13" s="51">
        <v>33818</v>
      </c>
      <c r="E13" s="51">
        <v>6342273</v>
      </c>
      <c r="F13" s="51">
        <v>8142802</v>
      </c>
      <c r="G13" s="22">
        <v>0.7788809061057852</v>
      </c>
      <c r="I13" s="25"/>
      <c r="J13" s="26"/>
      <c r="L13" s="21"/>
      <c r="M13" s="25"/>
    </row>
    <row r="14" spans="2:14" ht="14.1" customHeight="1" x14ac:dyDescent="0.2">
      <c r="B14" s="9" t="s">
        <v>35</v>
      </c>
      <c r="C14" s="9">
        <v>2017</v>
      </c>
      <c r="D14" s="51">
        <v>5071</v>
      </c>
      <c r="E14" s="51">
        <v>761063</v>
      </c>
      <c r="F14" s="51">
        <v>1031480</v>
      </c>
      <c r="G14" s="22">
        <v>0.73783592507852791</v>
      </c>
      <c r="I14" s="25"/>
      <c r="L14" s="21"/>
      <c r="M14" s="25"/>
    </row>
    <row r="15" spans="2:14" ht="14.1" customHeight="1" x14ac:dyDescent="0.2">
      <c r="C15" s="9">
        <v>2018</v>
      </c>
      <c r="D15" s="51">
        <v>4382</v>
      </c>
      <c r="E15" s="51">
        <v>695337</v>
      </c>
      <c r="F15" s="51">
        <v>963804</v>
      </c>
      <c r="G15" s="22">
        <v>0.72145062689094464</v>
      </c>
      <c r="I15" s="25"/>
      <c r="J15" s="26"/>
      <c r="L15" s="21"/>
      <c r="M15" s="25"/>
    </row>
    <row r="16" spans="2:14" ht="14.1" customHeight="1" x14ac:dyDescent="0.2">
      <c r="B16" s="9" t="s">
        <v>372</v>
      </c>
      <c r="C16" s="9">
        <v>2017</v>
      </c>
      <c r="D16" s="51">
        <v>824</v>
      </c>
      <c r="E16" s="51">
        <v>157415</v>
      </c>
      <c r="F16" s="51">
        <v>219184</v>
      </c>
      <c r="G16" s="22">
        <v>0.71818654646324553</v>
      </c>
      <c r="I16" s="25"/>
      <c r="J16" s="26"/>
      <c r="L16" s="21"/>
      <c r="M16" s="25"/>
    </row>
    <row r="17" spans="2:13" ht="14.1" customHeight="1" x14ac:dyDescent="0.2">
      <c r="C17" s="9">
        <v>2018</v>
      </c>
      <c r="D17" s="51">
        <v>506</v>
      </c>
      <c r="E17" s="51">
        <v>107157</v>
      </c>
      <c r="F17" s="51">
        <v>134108</v>
      </c>
      <c r="G17" s="22">
        <v>0.79903510603394279</v>
      </c>
      <c r="I17" s="25"/>
      <c r="J17" s="26"/>
      <c r="L17" s="21"/>
      <c r="M17" s="25"/>
    </row>
    <row r="18" spans="2:13" ht="14.1" customHeight="1" x14ac:dyDescent="0.2">
      <c r="B18" s="9" t="s">
        <v>36</v>
      </c>
      <c r="C18" s="9">
        <v>2017</v>
      </c>
      <c r="D18" s="51">
        <v>2444</v>
      </c>
      <c r="E18" s="51">
        <v>312825</v>
      </c>
      <c r="F18" s="51">
        <v>425282</v>
      </c>
      <c r="G18" s="22">
        <v>0.73557075070188727</v>
      </c>
      <c r="I18" s="25"/>
      <c r="L18" s="21"/>
      <c r="M18" s="25"/>
    </row>
    <row r="19" spans="2:13" ht="14.1" customHeight="1" x14ac:dyDescent="0.2">
      <c r="C19" s="9">
        <v>2018</v>
      </c>
      <c r="D19" s="51">
        <v>1792</v>
      </c>
      <c r="E19" s="51">
        <v>238837</v>
      </c>
      <c r="F19" s="51">
        <v>300284</v>
      </c>
      <c r="G19" s="22">
        <v>0.79537038270437321</v>
      </c>
      <c r="I19" s="25"/>
      <c r="J19" s="26"/>
      <c r="L19" s="21"/>
      <c r="M19" s="25"/>
    </row>
    <row r="20" spans="2:13" ht="14.1" customHeight="1" x14ac:dyDescent="0.2">
      <c r="B20" s="9" t="s">
        <v>297</v>
      </c>
      <c r="C20" s="9">
        <v>2017</v>
      </c>
      <c r="D20" s="51">
        <v>6352</v>
      </c>
      <c r="E20" s="51">
        <v>1342064</v>
      </c>
      <c r="F20" s="51">
        <v>1682971</v>
      </c>
      <c r="G20" s="22">
        <v>0.79743738899838446</v>
      </c>
      <c r="I20" s="25"/>
      <c r="L20" s="21"/>
      <c r="M20" s="26"/>
    </row>
    <row r="21" spans="2:13" ht="14.1" customHeight="1" x14ac:dyDescent="0.2">
      <c r="C21" s="9">
        <v>2018</v>
      </c>
      <c r="D21" s="51">
        <v>5894</v>
      </c>
      <c r="E21" s="51">
        <v>1226132</v>
      </c>
      <c r="F21" s="51">
        <v>1532197</v>
      </c>
      <c r="G21" s="22">
        <v>0.80024435500134772</v>
      </c>
      <c r="I21" s="25"/>
      <c r="J21" s="26"/>
    </row>
    <row r="22" spans="2:13" ht="14.1" customHeight="1" x14ac:dyDescent="0.2">
      <c r="B22" s="9" t="s">
        <v>37</v>
      </c>
      <c r="C22" s="9">
        <v>2017</v>
      </c>
      <c r="D22" s="51">
        <v>45592</v>
      </c>
      <c r="E22" s="51">
        <v>10530004</v>
      </c>
      <c r="F22" s="51">
        <v>12985124</v>
      </c>
      <c r="G22" s="22">
        <v>0.81092825913714806</v>
      </c>
      <c r="I22" s="25"/>
      <c r="L22" s="21"/>
      <c r="M22" s="25"/>
    </row>
    <row r="23" spans="2:13" ht="14.1" customHeight="1" x14ac:dyDescent="0.2">
      <c r="C23" s="9">
        <v>2018</v>
      </c>
      <c r="D23" s="51">
        <v>50166</v>
      </c>
      <c r="E23" s="51">
        <v>11382789</v>
      </c>
      <c r="F23" s="51">
        <v>14007197</v>
      </c>
      <c r="G23" s="22">
        <v>0.81263860285537504</v>
      </c>
      <c r="I23" s="25"/>
      <c r="J23" s="26"/>
      <c r="L23" s="21"/>
      <c r="M23" s="25"/>
    </row>
    <row r="24" spans="2:13" ht="14.1" customHeight="1" x14ac:dyDescent="0.2">
      <c r="B24" s="9" t="s">
        <v>409</v>
      </c>
      <c r="C24" s="9">
        <v>2017</v>
      </c>
      <c r="D24" s="51" t="s">
        <v>69</v>
      </c>
      <c r="E24" s="51" t="s">
        <v>69</v>
      </c>
      <c r="F24" s="51" t="s">
        <v>69</v>
      </c>
      <c r="G24" s="51" t="s">
        <v>69</v>
      </c>
      <c r="I24" s="25"/>
      <c r="L24" s="21"/>
      <c r="M24" s="25"/>
    </row>
    <row r="25" spans="2:13" ht="14.1" customHeight="1" x14ac:dyDescent="0.2">
      <c r="C25" s="9">
        <v>2018</v>
      </c>
      <c r="D25" s="51">
        <v>33</v>
      </c>
      <c r="E25" s="51">
        <v>2740</v>
      </c>
      <c r="F25" s="51">
        <v>5808</v>
      </c>
      <c r="G25" s="22">
        <v>0.47176308539944906</v>
      </c>
      <c r="I25" s="25"/>
      <c r="J25" s="26"/>
      <c r="L25" s="21"/>
      <c r="M25" s="25"/>
    </row>
    <row r="26" spans="2:13" ht="14.1" customHeight="1" x14ac:dyDescent="0.2">
      <c r="B26" s="9" t="s">
        <v>49</v>
      </c>
      <c r="C26" s="9">
        <v>2017</v>
      </c>
      <c r="D26" s="51">
        <v>42</v>
      </c>
      <c r="E26" s="51">
        <v>4800</v>
      </c>
      <c r="F26" s="51">
        <v>6918</v>
      </c>
      <c r="G26" s="22">
        <v>0.69384215091066781</v>
      </c>
      <c r="I26" s="25"/>
      <c r="L26" s="21"/>
      <c r="M26" s="25"/>
    </row>
    <row r="27" spans="2:13" ht="14.1" customHeight="1" x14ac:dyDescent="0.2">
      <c r="C27" s="9">
        <v>2018</v>
      </c>
      <c r="D27" s="51" t="s">
        <v>69</v>
      </c>
      <c r="E27" s="51" t="s">
        <v>69</v>
      </c>
      <c r="F27" s="51" t="s">
        <v>69</v>
      </c>
      <c r="G27" s="22" t="s">
        <v>69</v>
      </c>
      <c r="I27" s="25"/>
      <c r="J27" s="26"/>
    </row>
    <row r="28" spans="2:13" ht="14.1" customHeight="1" x14ac:dyDescent="0.2">
      <c r="B28" s="9" t="s">
        <v>50</v>
      </c>
      <c r="C28" s="9">
        <v>2017</v>
      </c>
      <c r="D28" s="51">
        <v>22291</v>
      </c>
      <c r="E28" s="51">
        <v>4385487</v>
      </c>
      <c r="F28" s="51">
        <v>5648889</v>
      </c>
      <c r="G28" s="22">
        <v>0.77634504767220602</v>
      </c>
      <c r="I28" s="25"/>
      <c r="J28" s="26"/>
    </row>
    <row r="29" spans="2:13" ht="14.1" customHeight="1" x14ac:dyDescent="0.2">
      <c r="C29" s="9">
        <v>2018</v>
      </c>
      <c r="D29" s="51">
        <v>22186</v>
      </c>
      <c r="E29" s="51">
        <v>4397718</v>
      </c>
      <c r="F29" s="51">
        <v>5608437</v>
      </c>
      <c r="G29" s="22">
        <v>0.78412541676049852</v>
      </c>
      <c r="I29" s="25"/>
      <c r="J29" s="26"/>
    </row>
    <row r="30" spans="2:13" ht="14.1" customHeight="1" x14ac:dyDescent="0.2">
      <c r="B30" s="9" t="s">
        <v>352</v>
      </c>
      <c r="C30" s="9">
        <v>2017</v>
      </c>
      <c r="D30" s="51">
        <v>97</v>
      </c>
      <c r="E30" s="51">
        <v>7339</v>
      </c>
      <c r="F30" s="51">
        <v>17072</v>
      </c>
      <c r="G30" s="22">
        <v>0.42988519212746018</v>
      </c>
      <c r="I30" s="25"/>
      <c r="J30" s="26"/>
    </row>
    <row r="31" spans="2:13" ht="14.1" customHeight="1" x14ac:dyDescent="0.2">
      <c r="C31" s="9">
        <v>2018</v>
      </c>
      <c r="D31" s="51">
        <v>102</v>
      </c>
      <c r="E31" s="51">
        <v>8474</v>
      </c>
      <c r="F31" s="51">
        <v>17952</v>
      </c>
      <c r="G31" s="22">
        <v>0.47203654188948307</v>
      </c>
      <c r="I31" s="25"/>
      <c r="J31" s="26"/>
    </row>
    <row r="32" spans="2:13" ht="14.1" customHeight="1" x14ac:dyDescent="0.2">
      <c r="B32" s="9" t="s">
        <v>330</v>
      </c>
      <c r="C32" s="9">
        <v>2017</v>
      </c>
      <c r="D32" s="51">
        <v>110</v>
      </c>
      <c r="E32" s="51">
        <v>13719</v>
      </c>
      <c r="F32" s="51">
        <v>18060</v>
      </c>
      <c r="G32" s="22">
        <v>0.75963455149501657</v>
      </c>
      <c r="I32" s="25"/>
      <c r="J32" s="26"/>
    </row>
    <row r="33" spans="1:11" ht="14.1" customHeight="1" x14ac:dyDescent="0.2">
      <c r="C33" s="9">
        <v>2018</v>
      </c>
      <c r="D33" s="51">
        <v>123</v>
      </c>
      <c r="E33" s="51">
        <v>14303</v>
      </c>
      <c r="F33" s="51">
        <v>20156</v>
      </c>
      <c r="G33" s="22">
        <v>0.70961500297678115</v>
      </c>
      <c r="I33" s="25"/>
      <c r="J33" s="26"/>
    </row>
    <row r="34" spans="1:11" ht="14.1" customHeight="1" x14ac:dyDescent="0.2">
      <c r="B34" s="9" t="s">
        <v>52</v>
      </c>
      <c r="C34" s="9">
        <v>2017</v>
      </c>
      <c r="D34" s="51">
        <v>72910</v>
      </c>
      <c r="E34" s="51">
        <v>16719723</v>
      </c>
      <c r="F34" s="51">
        <v>20859855</v>
      </c>
      <c r="G34" s="22">
        <v>0.80152632892222886</v>
      </c>
      <c r="I34" s="25"/>
    </row>
    <row r="35" spans="1:11" ht="14.1" customHeight="1" x14ac:dyDescent="0.2">
      <c r="C35" s="9">
        <v>2018</v>
      </c>
      <c r="D35" s="51">
        <v>75782</v>
      </c>
      <c r="E35" s="51">
        <v>17446490</v>
      </c>
      <c r="F35" s="51">
        <v>21784851</v>
      </c>
      <c r="G35" s="22">
        <v>0.80085422663666606</v>
      </c>
      <c r="I35" s="25"/>
      <c r="J35" s="26"/>
    </row>
    <row r="36" spans="1:11" ht="14.1" customHeight="1" x14ac:dyDescent="0.2">
      <c r="B36" s="9" t="s">
        <v>356</v>
      </c>
      <c r="C36" s="9">
        <v>2017</v>
      </c>
      <c r="D36" s="51">
        <v>458</v>
      </c>
      <c r="E36" s="51">
        <v>48535</v>
      </c>
      <c r="F36" s="51">
        <v>66770</v>
      </c>
      <c r="G36" s="22">
        <v>0.72689830762318408</v>
      </c>
      <c r="I36" s="25"/>
      <c r="J36" s="26"/>
    </row>
    <row r="37" spans="1:11" ht="14.1" customHeight="1" x14ac:dyDescent="0.2">
      <c r="C37" s="9">
        <v>2018</v>
      </c>
      <c r="D37" s="51">
        <v>224</v>
      </c>
      <c r="E37" s="51">
        <v>16187</v>
      </c>
      <c r="F37" s="51">
        <v>24500</v>
      </c>
      <c r="G37" s="22">
        <v>0.66069387755102038</v>
      </c>
      <c r="I37" s="25"/>
      <c r="J37" s="26"/>
    </row>
    <row r="38" spans="1:11" ht="14.1" customHeight="1" x14ac:dyDescent="0.2">
      <c r="B38" s="9" t="s">
        <v>8</v>
      </c>
      <c r="C38" s="9">
        <v>2017</v>
      </c>
      <c r="D38" s="51">
        <v>191997</v>
      </c>
      <c r="E38" s="51">
        <v>41113457</v>
      </c>
      <c r="F38" s="51">
        <v>51724268</v>
      </c>
      <c r="G38" s="22">
        <v>0.79485816986332214</v>
      </c>
      <c r="I38" s="25"/>
      <c r="J38" s="21"/>
      <c r="K38" s="21"/>
    </row>
    <row r="39" spans="1:11" ht="14.1" customHeight="1" x14ac:dyDescent="0.2">
      <c r="C39" s="9">
        <v>2018</v>
      </c>
      <c r="D39" s="51">
        <v>200084</v>
      </c>
      <c r="E39" s="51">
        <v>42936210</v>
      </c>
      <c r="F39" s="51">
        <v>53901362</v>
      </c>
      <c r="G39" s="22">
        <v>0.79657003843427931</v>
      </c>
      <c r="I39" s="25"/>
      <c r="J39" s="26"/>
    </row>
    <row r="40" spans="1:11" ht="6" customHeight="1" thickBot="1" x14ac:dyDescent="0.25">
      <c r="B40" s="48"/>
      <c r="C40" s="48"/>
      <c r="D40" s="48"/>
      <c r="E40" s="52"/>
      <c r="F40" s="48"/>
      <c r="G40" s="48"/>
    </row>
    <row r="41" spans="1:11" ht="9.9499999999999993" customHeight="1" x14ac:dyDescent="0.2">
      <c r="E41" s="21"/>
    </row>
    <row r="42" spans="1:11" s="49" customFormat="1" ht="18" customHeight="1" x14ac:dyDescent="0.2">
      <c r="B42" s="172" t="s">
        <v>493</v>
      </c>
      <c r="C42" s="172"/>
      <c r="D42" s="172"/>
      <c r="E42" s="172"/>
      <c r="F42" s="172"/>
      <c r="G42" s="172"/>
      <c r="K42" s="10"/>
    </row>
    <row r="43" spans="1:11" x14ac:dyDescent="0.2">
      <c r="A43" s="9">
        <v>1</v>
      </c>
      <c r="E43" s="21"/>
    </row>
    <row r="44" spans="1:11" x14ac:dyDescent="0.2">
      <c r="A44" s="9">
        <v>2</v>
      </c>
      <c r="E44" s="21"/>
    </row>
    <row r="45" spans="1:11" x14ac:dyDescent="0.2">
      <c r="A45" s="9">
        <v>3</v>
      </c>
      <c r="E45" s="21"/>
    </row>
    <row r="46" spans="1:11" x14ac:dyDescent="0.2">
      <c r="A46" s="9">
        <v>4</v>
      </c>
      <c r="E46" s="21"/>
    </row>
    <row r="47" spans="1:11" x14ac:dyDescent="0.2">
      <c r="A47" s="9">
        <v>5</v>
      </c>
      <c r="E47" s="21"/>
    </row>
    <row r="48" spans="1:11" x14ac:dyDescent="0.2">
      <c r="A48" s="9">
        <v>6</v>
      </c>
      <c r="E48" s="21"/>
    </row>
    <row r="49" spans="1:13" x14ac:dyDescent="0.2">
      <c r="A49" s="9">
        <v>7</v>
      </c>
      <c r="E49" s="21"/>
      <c r="L49" s="9" t="s">
        <v>75</v>
      </c>
      <c r="M49" s="9" t="s">
        <v>75</v>
      </c>
    </row>
    <row r="50" spans="1:13" x14ac:dyDescent="0.2">
      <c r="A50" s="9">
        <v>8</v>
      </c>
      <c r="K50" s="9" t="s">
        <v>52</v>
      </c>
      <c r="L50" s="9">
        <v>21784851</v>
      </c>
      <c r="M50" s="25">
        <v>0.40416141989139348</v>
      </c>
    </row>
    <row r="51" spans="1:13" x14ac:dyDescent="0.2">
      <c r="A51" s="9">
        <v>9</v>
      </c>
      <c r="K51" s="9" t="s">
        <v>37</v>
      </c>
      <c r="L51" s="9">
        <v>14007197</v>
      </c>
      <c r="M51" s="25">
        <v>0.25986721819756614</v>
      </c>
    </row>
    <row r="52" spans="1:13" x14ac:dyDescent="0.2">
      <c r="A52" s="9">
        <v>10</v>
      </c>
      <c r="K52" s="9" t="s">
        <v>15</v>
      </c>
      <c r="L52" s="9">
        <v>8142802</v>
      </c>
      <c r="M52" s="25">
        <v>0.15106857596659617</v>
      </c>
    </row>
    <row r="53" spans="1:13" x14ac:dyDescent="0.2">
      <c r="A53" s="9">
        <v>11</v>
      </c>
      <c r="K53" s="9" t="s">
        <v>50</v>
      </c>
      <c r="L53" s="9">
        <v>5608437</v>
      </c>
      <c r="M53" s="25">
        <v>0.10405000526702832</v>
      </c>
    </row>
    <row r="54" spans="1:13" x14ac:dyDescent="0.2">
      <c r="A54" s="9">
        <v>12</v>
      </c>
      <c r="K54" s="9" t="s">
        <v>297</v>
      </c>
      <c r="L54" s="9">
        <v>1532197</v>
      </c>
      <c r="M54" s="25">
        <v>2.8425942186767007E-2</v>
      </c>
    </row>
    <row r="55" spans="1:13" x14ac:dyDescent="0.2">
      <c r="A55" s="9">
        <v>13</v>
      </c>
      <c r="K55" s="9" t="s">
        <v>10</v>
      </c>
      <c r="L55" s="9">
        <v>1318173</v>
      </c>
      <c r="M55" s="25">
        <v>2.445528185354574E-2</v>
      </c>
    </row>
    <row r="56" spans="1:13" x14ac:dyDescent="0.2">
      <c r="A56" s="9">
        <v>14</v>
      </c>
      <c r="K56" s="9" t="s">
        <v>35</v>
      </c>
      <c r="L56" s="9">
        <v>963804</v>
      </c>
      <c r="M56" s="25">
        <v>1.7880883974694367E-2</v>
      </c>
    </row>
    <row r="57" spans="1:13" x14ac:dyDescent="0.2">
      <c r="A57" s="9">
        <v>15</v>
      </c>
      <c r="K57" s="9" t="s">
        <v>36</v>
      </c>
      <c r="L57" s="9">
        <v>300284</v>
      </c>
      <c r="M57" s="25">
        <v>5.5709909519540525E-3</v>
      </c>
    </row>
    <row r="58" spans="1:13" x14ac:dyDescent="0.2">
      <c r="A58" s="9">
        <v>16</v>
      </c>
      <c r="K58" s="9" t="s">
        <v>372</v>
      </c>
      <c r="L58" s="9">
        <v>134108</v>
      </c>
      <c r="M58" s="25">
        <v>2.4880261838281562E-3</v>
      </c>
    </row>
    <row r="59" spans="1:13" x14ac:dyDescent="0.2">
      <c r="A59" s="9">
        <v>17</v>
      </c>
      <c r="K59" s="9" t="s">
        <v>408</v>
      </c>
      <c r="L59" s="9">
        <v>41093</v>
      </c>
      <c r="M59" s="25">
        <v>7.6237405652198546E-4</v>
      </c>
    </row>
    <row r="60" spans="1:13" x14ac:dyDescent="0.2">
      <c r="A60" s="9">
        <v>18</v>
      </c>
      <c r="K60" s="9" t="s">
        <v>356</v>
      </c>
      <c r="L60" s="9">
        <v>24500</v>
      </c>
      <c r="M60" s="25">
        <v>4.5453396891900429E-4</v>
      </c>
    </row>
    <row r="61" spans="1:13" x14ac:dyDescent="0.2">
      <c r="A61" s="9">
        <v>19</v>
      </c>
      <c r="K61" s="9" t="s">
        <v>330</v>
      </c>
      <c r="L61" s="9">
        <v>20156</v>
      </c>
      <c r="M61" s="25">
        <v>3.7394231336863062E-4</v>
      </c>
    </row>
    <row r="62" spans="1:13" x14ac:dyDescent="0.2">
      <c r="A62" s="9">
        <v>20</v>
      </c>
      <c r="K62" s="9" t="s">
        <v>352</v>
      </c>
      <c r="L62" s="9">
        <v>17952</v>
      </c>
      <c r="M62" s="25">
        <v>3.330528085728149E-4</v>
      </c>
    </row>
    <row r="63" spans="1:13" ht="35.1" customHeight="1" x14ac:dyDescent="0.2">
      <c r="B63" s="173" t="s">
        <v>410</v>
      </c>
      <c r="C63" s="173"/>
      <c r="D63" s="173"/>
      <c r="E63" s="173"/>
      <c r="F63" s="173"/>
      <c r="G63" s="173"/>
      <c r="K63" s="9" t="s">
        <v>409</v>
      </c>
      <c r="L63" s="9">
        <v>5808</v>
      </c>
      <c r="M63" s="25">
        <v>1.07752379244146E-4</v>
      </c>
    </row>
    <row r="64" spans="1:13" ht="9.9499999999999993" customHeight="1" x14ac:dyDescent="0.2">
      <c r="B64" s="106" t="s">
        <v>298</v>
      </c>
    </row>
    <row r="65" spans="2:14" ht="9.9499999999999993" customHeight="1" x14ac:dyDescent="0.2">
      <c r="B65" s="106" t="s">
        <v>296</v>
      </c>
      <c r="K65"/>
      <c r="L65"/>
      <c r="M65"/>
      <c r="N65"/>
    </row>
    <row r="66" spans="2:14" ht="9.9499999999999993" customHeight="1" x14ac:dyDescent="0.2">
      <c r="B66" s="106"/>
      <c r="K66"/>
      <c r="L66"/>
      <c r="M66"/>
      <c r="N66"/>
    </row>
    <row r="67" spans="2:14" ht="9.9499999999999993" customHeight="1" x14ac:dyDescent="0.2">
      <c r="E67" s="21"/>
      <c r="K67"/>
      <c r="L67"/>
      <c r="M67"/>
      <c r="N67"/>
    </row>
    <row r="68" spans="2:14" ht="9.9499999999999993" customHeight="1" x14ac:dyDescent="0.2">
      <c r="E68" s="21"/>
    </row>
    <row r="69" spans="2:14" x14ac:dyDescent="0.2">
      <c r="E69" s="21"/>
    </row>
    <row r="70" spans="2:14" x14ac:dyDescent="0.2">
      <c r="B70" s="8"/>
      <c r="E70" s="21"/>
    </row>
    <row r="71" spans="2:14" ht="12.75" customHeight="1" x14ac:dyDescent="0.2"/>
    <row r="72" spans="2:14" ht="12.75" customHeight="1" x14ac:dyDescent="0.2">
      <c r="B72" s="106"/>
      <c r="C72" s="8"/>
      <c r="D72" s="8"/>
      <c r="E72" s="8"/>
      <c r="F72" s="8"/>
      <c r="G72" s="8"/>
    </row>
    <row r="73" spans="2:14" ht="12.75" customHeight="1" x14ac:dyDescent="0.2">
      <c r="B73" s="106"/>
    </row>
    <row r="74" spans="2:14" x14ac:dyDescent="0.2">
      <c r="B74" s="106"/>
    </row>
    <row r="75" spans="2:14" x14ac:dyDescent="0.2">
      <c r="B75" s="106"/>
    </row>
    <row r="76" spans="2:14" x14ac:dyDescent="0.2">
      <c r="B76" s="106"/>
    </row>
    <row r="77" spans="2:14" x14ac:dyDescent="0.2">
      <c r="B77" s="106"/>
    </row>
    <row r="81" spans="5:12" x14ac:dyDescent="0.2">
      <c r="L81" s="21"/>
    </row>
    <row r="82" spans="5:12" x14ac:dyDescent="0.2">
      <c r="L82" s="21"/>
    </row>
    <row r="83" spans="5:12" x14ac:dyDescent="0.2">
      <c r="I83" s="25"/>
      <c r="L83" s="21"/>
    </row>
    <row r="84" spans="5:12" x14ac:dyDescent="0.2">
      <c r="L84" s="21"/>
    </row>
    <row r="85" spans="5:12" x14ac:dyDescent="0.2">
      <c r="L85" s="21"/>
    </row>
    <row r="86" spans="5:12" x14ac:dyDescent="0.2">
      <c r="L86" s="21"/>
    </row>
    <row r="87" spans="5:12" x14ac:dyDescent="0.2">
      <c r="L87" s="21"/>
    </row>
    <row r="96" spans="5:12" x14ac:dyDescent="0.2">
      <c r="E96" s="21"/>
    </row>
    <row r="97" spans="2:9" x14ac:dyDescent="0.2">
      <c r="E97" s="21"/>
    </row>
    <row r="98" spans="2:9" x14ac:dyDescent="0.2">
      <c r="E98" s="21"/>
    </row>
    <row r="104" spans="2:9" x14ac:dyDescent="0.2">
      <c r="B104" s="18">
        <v>13</v>
      </c>
      <c r="D104" s="18"/>
      <c r="E104" s="18"/>
      <c r="F104" s="18"/>
      <c r="G104" s="18"/>
      <c r="H104" s="18"/>
      <c r="I104" s="18"/>
    </row>
  </sheetData>
  <mergeCells count="2">
    <mergeCell ref="B42:G42"/>
    <mergeCell ref="B63:G63"/>
  </mergeCells>
  <phoneticPr fontId="4" type="noConversion"/>
  <printOptions horizontalCentered="1"/>
  <pageMargins left="0.39370078740157483" right="0.39370078740157483" top="0.39370078740157483" bottom="0.59055118110236227" header="0.51181102362204722" footer="0.39370078740157483"/>
  <pageSetup paperSize="9" scale="90" firstPageNumber="13" orientation="portrait" useFirstPageNumber="1" horizontalDpi="1200" verticalDpi="1200"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2:M109"/>
  <sheetViews>
    <sheetView workbookViewId="0">
      <selection activeCell="B2" sqref="B2"/>
    </sheetView>
  </sheetViews>
  <sheetFormatPr defaultRowHeight="12.75" x14ac:dyDescent="0.2"/>
  <cols>
    <col min="1" max="1" width="9.140625" style="9"/>
    <col min="2" max="2" width="20.7109375" style="9" customWidth="1"/>
    <col min="3" max="6" width="12.7109375" style="9" customWidth="1"/>
    <col min="7" max="7" width="6.7109375" style="9" customWidth="1"/>
    <col min="8" max="8" width="22.85546875" style="9" customWidth="1"/>
    <col min="9" max="12" width="12.7109375" style="9" customWidth="1"/>
    <col min="13" max="13" width="10" style="9" bestFit="1" customWidth="1"/>
    <col min="14" max="16384" width="9.140625" style="9"/>
  </cols>
  <sheetData>
    <row r="2" spans="1:13" x14ac:dyDescent="0.2">
      <c r="B2" s="31" t="s">
        <v>299</v>
      </c>
      <c r="H2" s="31" t="s">
        <v>300</v>
      </c>
      <c r="I2" s="49"/>
      <c r="J2" s="49"/>
      <c r="K2" s="49"/>
      <c r="L2" s="49"/>
      <c r="M2" s="49"/>
    </row>
    <row r="3" spans="1:13" x14ac:dyDescent="0.2">
      <c r="B3" s="53" t="s">
        <v>494</v>
      </c>
      <c r="H3" s="53" t="s">
        <v>495</v>
      </c>
      <c r="I3" s="49"/>
      <c r="J3" s="49"/>
      <c r="K3" s="49"/>
      <c r="L3" s="49"/>
      <c r="M3" s="49"/>
    </row>
    <row r="4" spans="1:13" x14ac:dyDescent="0.2">
      <c r="B4" s="19"/>
      <c r="H4" s="53"/>
    </row>
    <row r="5" spans="1:13" x14ac:dyDescent="0.2">
      <c r="C5" s="20" t="s">
        <v>73</v>
      </c>
      <c r="F5" s="20" t="s">
        <v>76</v>
      </c>
      <c r="I5" s="20" t="s">
        <v>73</v>
      </c>
      <c r="J5" s="20"/>
      <c r="L5" s="20" t="s">
        <v>76</v>
      </c>
    </row>
    <row r="6" spans="1:13" ht="13.5" thickBot="1" x14ac:dyDescent="0.25">
      <c r="B6" s="48" t="s">
        <v>294</v>
      </c>
      <c r="C6" s="50" t="s">
        <v>77</v>
      </c>
      <c r="D6" s="50" t="s">
        <v>1</v>
      </c>
      <c r="E6" s="50" t="s">
        <v>75</v>
      </c>
      <c r="F6" s="57" t="s">
        <v>80</v>
      </c>
      <c r="H6" s="48" t="s">
        <v>293</v>
      </c>
      <c r="I6" s="50" t="s">
        <v>77</v>
      </c>
      <c r="J6" s="50" t="s">
        <v>1</v>
      </c>
      <c r="K6" s="50" t="s">
        <v>75</v>
      </c>
      <c r="L6" s="50" t="s">
        <v>80</v>
      </c>
    </row>
    <row r="8" spans="1:13" x14ac:dyDescent="0.2">
      <c r="A8" s="9">
        <v>1</v>
      </c>
      <c r="B8" s="9" t="s">
        <v>87</v>
      </c>
      <c r="C8" s="21">
        <v>46568</v>
      </c>
      <c r="D8" s="21">
        <v>7881870</v>
      </c>
      <c r="E8" s="21">
        <v>9796470</v>
      </c>
      <c r="F8" s="25">
        <v>0.80456225558798222</v>
      </c>
      <c r="H8" s="9" t="s">
        <v>13</v>
      </c>
      <c r="I8" s="21">
        <v>24610</v>
      </c>
      <c r="J8" s="21">
        <v>6134043</v>
      </c>
      <c r="K8" s="21">
        <v>7411198</v>
      </c>
      <c r="L8" s="56">
        <v>0.82767226027424989</v>
      </c>
    </row>
    <row r="9" spans="1:13" x14ac:dyDescent="0.2">
      <c r="A9" s="9">
        <v>2</v>
      </c>
      <c r="B9" s="9" t="s">
        <v>13</v>
      </c>
      <c r="C9" s="21">
        <v>24610</v>
      </c>
      <c r="D9" s="21">
        <v>6134043</v>
      </c>
      <c r="E9" s="21">
        <v>7411198</v>
      </c>
      <c r="F9" s="25">
        <v>0.82767226027424989</v>
      </c>
      <c r="H9" s="9" t="s">
        <v>14</v>
      </c>
      <c r="I9" s="21">
        <v>26457</v>
      </c>
      <c r="J9" s="21">
        <v>4924005</v>
      </c>
      <c r="K9" s="21">
        <v>6029054</v>
      </c>
      <c r="L9" s="56">
        <v>0.81671270484556946</v>
      </c>
    </row>
    <row r="10" spans="1:13" x14ac:dyDescent="0.2">
      <c r="A10" s="9">
        <v>3</v>
      </c>
      <c r="B10" s="9" t="s">
        <v>104</v>
      </c>
      <c r="C10" s="21">
        <v>11639</v>
      </c>
      <c r="D10" s="21">
        <v>3694971</v>
      </c>
      <c r="E10" s="21">
        <v>4745018</v>
      </c>
      <c r="F10" s="25">
        <v>0.77870537055918443</v>
      </c>
      <c r="H10" s="9" t="s">
        <v>9</v>
      </c>
      <c r="I10" s="21">
        <v>16646</v>
      </c>
      <c r="J10" s="21">
        <v>2887437</v>
      </c>
      <c r="K10" s="21">
        <v>3528850</v>
      </c>
      <c r="L10" s="56">
        <v>0.81823738611729036</v>
      </c>
    </row>
    <row r="11" spans="1:13" x14ac:dyDescent="0.2">
      <c r="A11" s="9">
        <v>4</v>
      </c>
      <c r="B11" s="9" t="s">
        <v>85</v>
      </c>
      <c r="C11" s="21">
        <v>17423</v>
      </c>
      <c r="D11" s="21">
        <v>3620919</v>
      </c>
      <c r="E11" s="21">
        <v>4597940</v>
      </c>
      <c r="F11" s="25">
        <v>0.78750897140893528</v>
      </c>
      <c r="H11" s="9" t="s">
        <v>11</v>
      </c>
      <c r="I11" s="21">
        <v>11761</v>
      </c>
      <c r="J11" s="21">
        <v>2821803</v>
      </c>
      <c r="K11" s="21">
        <v>3518265</v>
      </c>
      <c r="L11" s="56">
        <v>0.80204390516348256</v>
      </c>
    </row>
    <row r="12" spans="1:13" x14ac:dyDescent="0.2">
      <c r="A12" s="9">
        <v>5</v>
      </c>
      <c r="B12" s="9" t="s">
        <v>107</v>
      </c>
      <c r="C12" s="21">
        <v>12647</v>
      </c>
      <c r="D12" s="21">
        <v>3292556</v>
      </c>
      <c r="E12" s="21">
        <v>4077942</v>
      </c>
      <c r="F12" s="25">
        <v>0.80740628483681232</v>
      </c>
      <c r="H12" s="9" t="s">
        <v>19</v>
      </c>
      <c r="I12" s="21">
        <v>7441</v>
      </c>
      <c r="J12" s="21">
        <v>2503374</v>
      </c>
      <c r="K12" s="21">
        <v>3216806</v>
      </c>
      <c r="L12" s="56">
        <v>0.7782172751480817</v>
      </c>
    </row>
    <row r="13" spans="1:13" x14ac:dyDescent="0.2">
      <c r="A13" s="9">
        <v>6</v>
      </c>
      <c r="B13" s="9" t="s">
        <v>90</v>
      </c>
      <c r="C13" s="21">
        <v>18450</v>
      </c>
      <c r="D13" s="21">
        <v>3208684</v>
      </c>
      <c r="E13" s="21">
        <v>3939737</v>
      </c>
      <c r="F13" s="25">
        <v>0.81444116701190972</v>
      </c>
      <c r="H13" s="9" t="s">
        <v>12</v>
      </c>
      <c r="I13" s="21">
        <v>10199</v>
      </c>
      <c r="J13" s="21">
        <v>2357916</v>
      </c>
      <c r="K13" s="21">
        <v>3086573</v>
      </c>
      <c r="L13" s="56">
        <v>0.7639268535038698</v>
      </c>
    </row>
    <row r="14" spans="1:13" x14ac:dyDescent="0.2">
      <c r="A14" s="9">
        <v>7</v>
      </c>
      <c r="B14" s="9" t="s">
        <v>301</v>
      </c>
      <c r="C14" s="21">
        <v>11761</v>
      </c>
      <c r="D14" s="21">
        <v>2821803</v>
      </c>
      <c r="E14" s="21">
        <v>3518265</v>
      </c>
      <c r="F14" s="25">
        <v>0.80204390516348256</v>
      </c>
      <c r="H14" s="9" t="s">
        <v>22</v>
      </c>
      <c r="I14" s="21">
        <v>7361</v>
      </c>
      <c r="J14" s="21">
        <v>1952212</v>
      </c>
      <c r="K14" s="21">
        <v>2425813</v>
      </c>
      <c r="L14" s="56">
        <v>0.8047660722405231</v>
      </c>
    </row>
    <row r="15" spans="1:13" x14ac:dyDescent="0.2">
      <c r="A15" s="9">
        <v>8</v>
      </c>
      <c r="B15" s="9" t="s">
        <v>94</v>
      </c>
      <c r="C15" s="21">
        <v>10302</v>
      </c>
      <c r="D15" s="21">
        <v>2369903</v>
      </c>
      <c r="E15" s="21">
        <v>3103077</v>
      </c>
      <c r="F15" s="25">
        <v>0.76372677829135405</v>
      </c>
      <c r="H15" s="9" t="s">
        <v>17</v>
      </c>
      <c r="I15" s="21">
        <v>5616</v>
      </c>
      <c r="J15" s="21">
        <v>1510210</v>
      </c>
      <c r="K15" s="21">
        <v>1873961</v>
      </c>
      <c r="L15" s="56">
        <v>0.80589190490090246</v>
      </c>
    </row>
    <row r="16" spans="1:13" x14ac:dyDescent="0.2">
      <c r="A16" s="9">
        <v>9</v>
      </c>
      <c r="B16" s="9" t="s">
        <v>122</v>
      </c>
      <c r="C16" s="21">
        <v>6314</v>
      </c>
      <c r="D16" s="21">
        <v>1720507</v>
      </c>
      <c r="E16" s="21">
        <v>2107791</v>
      </c>
      <c r="F16" s="25">
        <v>0.81626072034656183</v>
      </c>
      <c r="H16" s="9" t="s">
        <v>18</v>
      </c>
      <c r="I16" s="21">
        <v>9030</v>
      </c>
      <c r="J16" s="21">
        <v>1412572</v>
      </c>
      <c r="K16" s="21">
        <v>1815386</v>
      </c>
      <c r="L16" s="56">
        <v>0.77811110144068529</v>
      </c>
    </row>
    <row r="17" spans="1:12" x14ac:dyDescent="0.2">
      <c r="A17" s="9">
        <v>10</v>
      </c>
      <c r="B17" s="9" t="s">
        <v>93</v>
      </c>
      <c r="C17" s="21">
        <v>6355</v>
      </c>
      <c r="D17" s="21">
        <v>1486973</v>
      </c>
      <c r="E17" s="21">
        <v>1780978</v>
      </c>
      <c r="F17" s="25">
        <v>0.83491935329914235</v>
      </c>
      <c r="H17" s="9" t="s">
        <v>33</v>
      </c>
      <c r="I17" s="21">
        <v>5520</v>
      </c>
      <c r="J17" s="21">
        <v>1280873</v>
      </c>
      <c r="K17" s="21">
        <v>1516975</v>
      </c>
      <c r="L17" s="56">
        <v>0.84435999274872686</v>
      </c>
    </row>
    <row r="18" spans="1:12" x14ac:dyDescent="0.2">
      <c r="A18" s="9">
        <v>11</v>
      </c>
      <c r="B18" s="9" t="s">
        <v>306</v>
      </c>
      <c r="C18" s="21">
        <v>3559</v>
      </c>
      <c r="D18" s="21">
        <v>1150075</v>
      </c>
      <c r="E18" s="21">
        <v>1528453</v>
      </c>
      <c r="F18" s="25">
        <v>0.75244381083356837</v>
      </c>
      <c r="H18" s="9" t="s">
        <v>40</v>
      </c>
      <c r="I18" s="21">
        <v>4879</v>
      </c>
      <c r="J18" s="21">
        <v>1195607</v>
      </c>
      <c r="K18" s="21">
        <v>1386411</v>
      </c>
      <c r="L18" s="56">
        <v>0.86237558703732153</v>
      </c>
    </row>
    <row r="19" spans="1:12" x14ac:dyDescent="0.2">
      <c r="A19" s="9">
        <v>12</v>
      </c>
      <c r="B19" s="9" t="s">
        <v>89</v>
      </c>
      <c r="C19" s="21">
        <v>5927</v>
      </c>
      <c r="D19" s="21">
        <v>887964</v>
      </c>
      <c r="E19" s="21">
        <v>1111375</v>
      </c>
      <c r="F19" s="25">
        <v>0.79897784276234396</v>
      </c>
      <c r="H19" s="9" t="s">
        <v>277</v>
      </c>
      <c r="I19" s="21">
        <v>4198</v>
      </c>
      <c r="J19" s="21">
        <v>1191597</v>
      </c>
      <c r="K19" s="21">
        <v>1528212</v>
      </c>
      <c r="L19" s="56">
        <v>0.77973278576532579</v>
      </c>
    </row>
    <row r="20" spans="1:12" x14ac:dyDescent="0.2">
      <c r="A20" s="9">
        <v>13</v>
      </c>
      <c r="B20" s="9" t="s">
        <v>106</v>
      </c>
      <c r="C20" s="21">
        <v>2840</v>
      </c>
      <c r="D20" s="21">
        <v>650100</v>
      </c>
      <c r="E20" s="21">
        <v>857932</v>
      </c>
      <c r="F20" s="25">
        <v>0.75775236265811274</v>
      </c>
      <c r="H20" s="9" t="s">
        <v>320</v>
      </c>
      <c r="I20" s="21">
        <v>3559</v>
      </c>
      <c r="J20" s="21">
        <v>1150075</v>
      </c>
      <c r="K20" s="21">
        <v>1528453</v>
      </c>
      <c r="L20" s="56">
        <v>0.75244381083356837</v>
      </c>
    </row>
    <row r="21" spans="1:12" x14ac:dyDescent="0.2">
      <c r="A21" s="9">
        <v>14</v>
      </c>
      <c r="B21" s="9" t="s">
        <v>100</v>
      </c>
      <c r="C21" s="21">
        <v>2503</v>
      </c>
      <c r="D21" s="21">
        <v>571309</v>
      </c>
      <c r="E21" s="21">
        <v>749254</v>
      </c>
      <c r="F21" s="25">
        <v>0.7625037704169747</v>
      </c>
      <c r="H21" s="9" t="s">
        <v>34</v>
      </c>
      <c r="I21" s="21">
        <v>6088</v>
      </c>
      <c r="J21" s="21">
        <v>883284</v>
      </c>
      <c r="K21" s="21">
        <v>1085295</v>
      </c>
      <c r="L21" s="56">
        <v>0.8138653545810125</v>
      </c>
    </row>
    <row r="22" spans="1:12" x14ac:dyDescent="0.2">
      <c r="A22" s="9">
        <v>15</v>
      </c>
      <c r="B22" s="9" t="s">
        <v>124</v>
      </c>
      <c r="C22" s="21">
        <v>2385</v>
      </c>
      <c r="D22" s="21">
        <v>564250</v>
      </c>
      <c r="E22" s="21">
        <v>700715</v>
      </c>
      <c r="F22" s="25">
        <v>0.80524892431302308</v>
      </c>
      <c r="H22" s="9" t="s">
        <v>48</v>
      </c>
      <c r="I22" s="21">
        <v>4208</v>
      </c>
      <c r="J22" s="21">
        <v>881818</v>
      </c>
      <c r="K22" s="21">
        <v>1073340</v>
      </c>
      <c r="L22" s="56">
        <v>0.82156446233253211</v>
      </c>
    </row>
    <row r="23" spans="1:12" x14ac:dyDescent="0.2">
      <c r="A23" s="9">
        <v>16</v>
      </c>
      <c r="B23" s="9" t="s">
        <v>92</v>
      </c>
      <c r="C23" s="21">
        <v>1988</v>
      </c>
      <c r="D23" s="21">
        <v>497977</v>
      </c>
      <c r="E23" s="21">
        <v>635928</v>
      </c>
      <c r="F23" s="25">
        <v>0.7830713539897598</v>
      </c>
      <c r="H23" s="9" t="s">
        <v>24</v>
      </c>
      <c r="I23" s="21">
        <v>5800</v>
      </c>
      <c r="J23" s="21">
        <v>875759</v>
      </c>
      <c r="K23" s="21">
        <v>1095743</v>
      </c>
      <c r="L23" s="56">
        <v>0.79923759494699032</v>
      </c>
    </row>
    <row r="24" spans="1:12" x14ac:dyDescent="0.2">
      <c r="A24" s="9">
        <v>17</v>
      </c>
      <c r="B24" s="9" t="s">
        <v>83</v>
      </c>
      <c r="C24" s="21">
        <v>1748</v>
      </c>
      <c r="D24" s="21">
        <v>397362</v>
      </c>
      <c r="E24" s="21">
        <v>496624</v>
      </c>
      <c r="F24" s="25">
        <v>0.80012645381616676</v>
      </c>
      <c r="H24" s="9" t="s">
        <v>23</v>
      </c>
      <c r="I24" s="21">
        <v>2840</v>
      </c>
      <c r="J24" s="21">
        <v>650100</v>
      </c>
      <c r="K24" s="21">
        <v>857932</v>
      </c>
      <c r="L24" s="56">
        <v>0.75775236265811274</v>
      </c>
    </row>
    <row r="25" spans="1:12" x14ac:dyDescent="0.2">
      <c r="A25" s="9">
        <v>18</v>
      </c>
      <c r="B25" s="9" t="s">
        <v>116</v>
      </c>
      <c r="C25" s="21">
        <v>1328</v>
      </c>
      <c r="D25" s="21">
        <v>339197</v>
      </c>
      <c r="E25" s="21">
        <v>415275</v>
      </c>
      <c r="F25" s="25">
        <v>0.81680091505628805</v>
      </c>
      <c r="H25" s="9" t="s">
        <v>42</v>
      </c>
      <c r="I25" s="21">
        <v>2466</v>
      </c>
      <c r="J25" s="21">
        <v>638965</v>
      </c>
      <c r="K25" s="21">
        <v>756280</v>
      </c>
      <c r="L25" s="56">
        <v>0.84487888083778495</v>
      </c>
    </row>
    <row r="26" spans="1:12" x14ac:dyDescent="0.2">
      <c r="A26" s="9">
        <v>19</v>
      </c>
      <c r="B26" s="9" t="s">
        <v>88</v>
      </c>
      <c r="C26" s="21">
        <v>3417</v>
      </c>
      <c r="D26" s="21">
        <v>282433</v>
      </c>
      <c r="E26" s="21">
        <v>526413</v>
      </c>
      <c r="F26" s="25">
        <v>0.53652360409032451</v>
      </c>
      <c r="H26" s="9" t="s">
        <v>30</v>
      </c>
      <c r="I26" s="21">
        <v>4644</v>
      </c>
      <c r="J26" s="21">
        <v>619702</v>
      </c>
      <c r="K26" s="21">
        <v>805359</v>
      </c>
      <c r="L26" s="56">
        <v>0.76947299278955095</v>
      </c>
    </row>
    <row r="27" spans="1:12" x14ac:dyDescent="0.2">
      <c r="A27" s="9">
        <v>20</v>
      </c>
      <c r="B27" s="9" t="s">
        <v>111</v>
      </c>
      <c r="C27" s="21">
        <v>721</v>
      </c>
      <c r="D27" s="21">
        <v>191667</v>
      </c>
      <c r="E27" s="21">
        <v>232676</v>
      </c>
      <c r="F27" s="25">
        <v>0.82375062318417025</v>
      </c>
      <c r="H27" s="9" t="s">
        <v>32</v>
      </c>
      <c r="I27" s="21">
        <v>2503</v>
      </c>
      <c r="J27" s="21">
        <v>571309</v>
      </c>
      <c r="K27" s="21">
        <v>749254</v>
      </c>
      <c r="L27" s="56">
        <v>0.7625037704169747</v>
      </c>
    </row>
    <row r="28" spans="1:12" x14ac:dyDescent="0.2">
      <c r="A28" s="9">
        <v>21</v>
      </c>
      <c r="B28" s="9" t="s">
        <v>81</v>
      </c>
      <c r="C28" s="21">
        <v>1297</v>
      </c>
      <c r="D28" s="21">
        <v>189915</v>
      </c>
      <c r="E28" s="21">
        <v>232585</v>
      </c>
      <c r="F28" s="25">
        <v>0.81654018960810026</v>
      </c>
      <c r="H28" s="9" t="s">
        <v>41</v>
      </c>
      <c r="I28" s="21">
        <v>2073</v>
      </c>
      <c r="J28" s="21">
        <v>505292</v>
      </c>
      <c r="K28" s="21">
        <v>615153</v>
      </c>
      <c r="L28" s="56">
        <v>0.82140865768353566</v>
      </c>
    </row>
    <row r="29" spans="1:12" x14ac:dyDescent="0.2">
      <c r="A29" s="9">
        <v>22</v>
      </c>
      <c r="B29" s="9" t="s">
        <v>227</v>
      </c>
      <c r="C29" s="21">
        <v>810</v>
      </c>
      <c r="D29" s="21">
        <v>169935</v>
      </c>
      <c r="E29" s="21">
        <v>207360</v>
      </c>
      <c r="F29" s="25">
        <v>0.81951678240740744</v>
      </c>
      <c r="H29" s="9" t="s">
        <v>31</v>
      </c>
      <c r="I29" s="21">
        <v>1988</v>
      </c>
      <c r="J29" s="21">
        <v>497977</v>
      </c>
      <c r="K29" s="21">
        <v>635928</v>
      </c>
      <c r="L29" s="56">
        <v>0.7830713539897598</v>
      </c>
    </row>
    <row r="30" spans="1:12" x14ac:dyDescent="0.2">
      <c r="A30" s="9">
        <v>23</v>
      </c>
      <c r="B30" s="9" t="s">
        <v>91</v>
      </c>
      <c r="C30" s="21">
        <v>1379</v>
      </c>
      <c r="D30" s="21">
        <v>168635</v>
      </c>
      <c r="E30" s="21">
        <v>236686</v>
      </c>
      <c r="F30" s="25">
        <v>0.71248405059868347</v>
      </c>
      <c r="H30" s="9" t="s">
        <v>38</v>
      </c>
      <c r="I30" s="21">
        <v>2020</v>
      </c>
      <c r="J30" s="21">
        <v>437074</v>
      </c>
      <c r="K30" s="21">
        <v>550141</v>
      </c>
      <c r="L30" s="56">
        <v>0.79447632516027711</v>
      </c>
    </row>
    <row r="31" spans="1:12" x14ac:dyDescent="0.2">
      <c r="A31" s="9">
        <v>24</v>
      </c>
      <c r="B31" s="9" t="s">
        <v>389</v>
      </c>
      <c r="C31" s="21">
        <v>730</v>
      </c>
      <c r="D31" s="21">
        <v>157969</v>
      </c>
      <c r="E31" s="21">
        <v>198082</v>
      </c>
      <c r="F31" s="25">
        <v>0.79749295746206117</v>
      </c>
      <c r="H31" s="9" t="s">
        <v>58</v>
      </c>
      <c r="I31" s="21">
        <v>1748</v>
      </c>
      <c r="J31" s="21">
        <v>397362</v>
      </c>
      <c r="K31" s="21">
        <v>496624</v>
      </c>
      <c r="L31" s="56">
        <v>0.80012645381616676</v>
      </c>
    </row>
    <row r="32" spans="1:12" x14ac:dyDescent="0.2">
      <c r="A32" s="9">
        <v>25</v>
      </c>
      <c r="B32" s="9" t="s">
        <v>97</v>
      </c>
      <c r="C32" s="21">
        <v>563</v>
      </c>
      <c r="D32" s="21">
        <v>123280</v>
      </c>
      <c r="E32" s="21">
        <v>131687</v>
      </c>
      <c r="F32" s="25">
        <v>0.93615922604357305</v>
      </c>
      <c r="H32" s="9" t="s">
        <v>55</v>
      </c>
      <c r="I32" s="21">
        <v>1475</v>
      </c>
      <c r="J32" s="21">
        <v>355596</v>
      </c>
      <c r="K32" s="21">
        <v>438832</v>
      </c>
      <c r="L32" s="56">
        <v>0.81032376854923982</v>
      </c>
    </row>
    <row r="33" spans="1:13" x14ac:dyDescent="0.2">
      <c r="A33" s="9">
        <v>26</v>
      </c>
      <c r="B33" s="9" t="s">
        <v>117</v>
      </c>
      <c r="C33" s="21">
        <v>730</v>
      </c>
      <c r="D33" s="21">
        <v>123187</v>
      </c>
      <c r="E33" s="21">
        <v>188022</v>
      </c>
      <c r="F33" s="25">
        <v>0.6551733307804406</v>
      </c>
      <c r="H33" s="9" t="s">
        <v>51</v>
      </c>
      <c r="I33" s="21">
        <v>1328</v>
      </c>
      <c r="J33" s="21">
        <v>339197</v>
      </c>
      <c r="K33" s="21">
        <v>415275</v>
      </c>
      <c r="L33" s="56">
        <v>0.81680091505628805</v>
      </c>
    </row>
    <row r="34" spans="1:13" x14ac:dyDescent="0.2">
      <c r="A34" s="9">
        <v>27</v>
      </c>
      <c r="B34" s="9" t="s">
        <v>45</v>
      </c>
      <c r="C34" s="21">
        <v>272</v>
      </c>
      <c r="D34" s="21">
        <v>61109</v>
      </c>
      <c r="E34" s="21">
        <v>76192</v>
      </c>
      <c r="F34" s="25">
        <v>0.80203958420831578</v>
      </c>
      <c r="H34" s="9" t="s">
        <v>43</v>
      </c>
      <c r="I34" s="21">
        <v>1804</v>
      </c>
      <c r="J34" s="21">
        <v>321247</v>
      </c>
      <c r="K34" s="21">
        <v>410887</v>
      </c>
      <c r="L34" s="56">
        <v>0.78183782889212849</v>
      </c>
    </row>
    <row r="35" spans="1:13" x14ac:dyDescent="0.2">
      <c r="A35" s="9">
        <v>28</v>
      </c>
      <c r="B35" s="9" t="s">
        <v>114</v>
      </c>
      <c r="C35" s="21">
        <v>522</v>
      </c>
      <c r="D35" s="21">
        <v>58620</v>
      </c>
      <c r="E35" s="21">
        <v>90798</v>
      </c>
      <c r="F35" s="25">
        <v>0.64560893411749154</v>
      </c>
      <c r="H35" s="9" t="s">
        <v>28</v>
      </c>
      <c r="I35" s="21">
        <v>3417</v>
      </c>
      <c r="J35" s="21">
        <v>282433</v>
      </c>
      <c r="K35" s="21">
        <v>526413</v>
      </c>
      <c r="L35" s="56">
        <v>0.53652360409032451</v>
      </c>
    </row>
    <row r="36" spans="1:13" x14ac:dyDescent="0.2">
      <c r="A36" s="9">
        <v>29</v>
      </c>
      <c r="B36" s="9" t="s">
        <v>119</v>
      </c>
      <c r="C36" s="21">
        <v>634</v>
      </c>
      <c r="D36" s="21">
        <v>49802</v>
      </c>
      <c r="E36" s="21">
        <v>94336</v>
      </c>
      <c r="F36" s="25">
        <v>0.52792147218453189</v>
      </c>
      <c r="H36" s="9" t="s">
        <v>309</v>
      </c>
      <c r="I36" s="21">
        <v>702</v>
      </c>
      <c r="J36" s="21">
        <v>236084</v>
      </c>
      <c r="K36" s="21">
        <v>294981</v>
      </c>
      <c r="L36" s="56">
        <v>0.80033629284597996</v>
      </c>
    </row>
    <row r="37" spans="1:13" x14ac:dyDescent="0.2">
      <c r="A37" s="9">
        <v>30</v>
      </c>
      <c r="B37" s="9" t="s">
        <v>131</v>
      </c>
      <c r="C37" s="21">
        <v>206</v>
      </c>
      <c r="D37" s="21">
        <v>25466</v>
      </c>
      <c r="E37" s="21">
        <v>36256</v>
      </c>
      <c r="F37" s="25">
        <v>0.70239408649602819</v>
      </c>
      <c r="H37" s="9" t="s">
        <v>47</v>
      </c>
      <c r="I37" s="21">
        <v>698</v>
      </c>
      <c r="J37" s="21">
        <v>210297</v>
      </c>
      <c r="K37" s="21">
        <v>233830</v>
      </c>
      <c r="L37" s="56">
        <v>0.89935850831800879</v>
      </c>
    </row>
    <row r="38" spans="1:13" x14ac:dyDescent="0.2">
      <c r="A38" s="9">
        <v>31</v>
      </c>
      <c r="B38" s="9" t="s">
        <v>151</v>
      </c>
      <c r="C38" s="21">
        <v>456</v>
      </c>
      <c r="D38" s="21">
        <v>43729</v>
      </c>
      <c r="E38" s="21">
        <v>76297</v>
      </c>
      <c r="F38" s="25">
        <v>0.57314180111931001</v>
      </c>
      <c r="H38" s="9" t="s">
        <v>151</v>
      </c>
      <c r="I38" s="21">
        <v>17005</v>
      </c>
      <c r="J38" s="21">
        <v>2910990</v>
      </c>
      <c r="K38" s="21">
        <v>3994138</v>
      </c>
      <c r="L38" s="56">
        <v>0.72881557923136353</v>
      </c>
    </row>
    <row r="39" spans="1:13" x14ac:dyDescent="0.2">
      <c r="C39" s="21"/>
      <c r="D39" s="21"/>
      <c r="E39" s="21"/>
      <c r="I39" s="21"/>
      <c r="J39" s="21"/>
      <c r="K39" s="21"/>
      <c r="L39" s="56"/>
    </row>
    <row r="40" spans="1:13" x14ac:dyDescent="0.2">
      <c r="B40" s="9" t="s">
        <v>8</v>
      </c>
      <c r="C40" s="21">
        <v>200084</v>
      </c>
      <c r="D40" s="21">
        <v>42936210</v>
      </c>
      <c r="E40" s="21">
        <v>53901362</v>
      </c>
      <c r="F40" s="25">
        <v>0.79657003843427931</v>
      </c>
      <c r="H40" s="9" t="s">
        <v>8</v>
      </c>
      <c r="I40" s="21">
        <v>200084</v>
      </c>
      <c r="J40" s="21">
        <v>42936210</v>
      </c>
      <c r="K40" s="21">
        <v>53901362</v>
      </c>
      <c r="L40" s="56">
        <v>0.79657003843427931</v>
      </c>
    </row>
    <row r="41" spans="1:13" ht="13.5" thickBot="1" x14ac:dyDescent="0.25">
      <c r="B41" s="48"/>
      <c r="C41" s="48"/>
      <c r="D41" s="48"/>
      <c r="E41" s="48"/>
      <c r="F41" s="48"/>
      <c r="H41" s="48"/>
      <c r="I41" s="48"/>
      <c r="J41" s="48"/>
      <c r="K41" s="48"/>
      <c r="L41" s="48"/>
      <c r="M41" s="49"/>
    </row>
    <row r="42" spans="1:13" x14ac:dyDescent="0.2">
      <c r="C42" s="21"/>
      <c r="D42" s="21"/>
      <c r="E42" s="21"/>
      <c r="I42" s="21"/>
      <c r="J42" s="21"/>
      <c r="K42" s="21"/>
      <c r="L42" s="56"/>
    </row>
    <row r="43" spans="1:13" x14ac:dyDescent="0.2">
      <c r="B43" s="8" t="s">
        <v>290</v>
      </c>
      <c r="C43" s="21"/>
      <c r="D43" s="21"/>
      <c r="E43" s="21"/>
      <c r="I43" s="21"/>
      <c r="J43" s="21"/>
      <c r="K43" s="21"/>
      <c r="L43" s="56"/>
    </row>
    <row r="44" spans="1:13" x14ac:dyDescent="0.2">
      <c r="B44" s="8" t="s">
        <v>329</v>
      </c>
      <c r="C44" s="21"/>
      <c r="D44" s="21"/>
      <c r="E44" s="21"/>
      <c r="I44" s="21"/>
      <c r="J44" s="21"/>
      <c r="K44" s="21"/>
      <c r="L44" s="56"/>
    </row>
    <row r="45" spans="1:13" x14ac:dyDescent="0.2">
      <c r="B45" s="9" t="s">
        <v>470</v>
      </c>
      <c r="C45" s="21"/>
      <c r="D45" s="21"/>
      <c r="E45" s="21"/>
      <c r="I45" s="21"/>
      <c r="J45" s="21"/>
      <c r="K45" s="21"/>
      <c r="L45" s="56"/>
    </row>
    <row r="46" spans="1:13" x14ac:dyDescent="0.2">
      <c r="B46" s="9" t="s">
        <v>382</v>
      </c>
      <c r="C46" s="21"/>
      <c r="D46" s="21"/>
      <c r="E46" s="21"/>
      <c r="I46" s="21"/>
      <c r="J46" s="21"/>
      <c r="K46" s="21"/>
      <c r="L46" s="56"/>
    </row>
    <row r="47" spans="1:13" x14ac:dyDescent="0.2">
      <c r="B47" s="9" t="s">
        <v>295</v>
      </c>
      <c r="I47" s="21"/>
      <c r="J47" s="21"/>
      <c r="K47" s="21"/>
      <c r="L47" s="56"/>
    </row>
    <row r="48" spans="1:13" x14ac:dyDescent="0.2">
      <c r="B48"/>
      <c r="C48"/>
      <c r="D48"/>
      <c r="E48"/>
      <c r="F48"/>
      <c r="G48"/>
      <c r="H48"/>
      <c r="I48"/>
      <c r="J48"/>
      <c r="K48"/>
      <c r="L48"/>
    </row>
    <row r="49" spans="1:12" x14ac:dyDescent="0.2">
      <c r="B49"/>
      <c r="C49"/>
      <c r="D49"/>
      <c r="E49"/>
      <c r="F49"/>
      <c r="G49"/>
      <c r="H49"/>
      <c r="I49"/>
      <c r="J49"/>
      <c r="K49"/>
      <c r="L49"/>
    </row>
    <row r="50" spans="1:12" x14ac:dyDescent="0.2">
      <c r="A50"/>
      <c r="B50"/>
      <c r="C50"/>
      <c r="D50"/>
      <c r="E50"/>
      <c r="H50"/>
      <c r="I50"/>
      <c r="J50"/>
      <c r="K50"/>
      <c r="L50" s="56"/>
    </row>
    <row r="51" spans="1:12" x14ac:dyDescent="0.2">
      <c r="A51" s="105"/>
      <c r="B51"/>
      <c r="C51"/>
      <c r="D51"/>
      <c r="E51"/>
      <c r="H51"/>
      <c r="I51"/>
      <c r="J51"/>
      <c r="K51"/>
      <c r="L51" s="56"/>
    </row>
    <row r="52" spans="1:12" x14ac:dyDescent="0.2">
      <c r="A52" s="105"/>
      <c r="B52"/>
      <c r="C52"/>
      <c r="D52"/>
      <c r="E52"/>
      <c r="H52"/>
      <c r="I52"/>
      <c r="J52"/>
      <c r="K52"/>
      <c r="L52" s="56"/>
    </row>
    <row r="53" spans="1:12" x14ac:dyDescent="0.2">
      <c r="A53" s="105"/>
      <c r="B53"/>
      <c r="C53"/>
      <c r="D53"/>
      <c r="E53"/>
      <c r="H53"/>
      <c r="I53"/>
      <c r="J53"/>
      <c r="K53"/>
      <c r="L53" s="8"/>
    </row>
    <row r="54" spans="1:12" x14ac:dyDescent="0.2">
      <c r="A54" s="105"/>
      <c r="B54"/>
      <c r="C54"/>
      <c r="D54"/>
      <c r="E54"/>
      <c r="H54"/>
      <c r="I54"/>
      <c r="J54"/>
      <c r="K54"/>
    </row>
    <row r="55" spans="1:12" x14ac:dyDescent="0.2">
      <c r="A55" s="105"/>
      <c r="B55"/>
      <c r="C55"/>
      <c r="D55"/>
      <c r="E55"/>
      <c r="H55"/>
      <c r="I55"/>
      <c r="J55"/>
      <c r="K55"/>
    </row>
    <row r="56" spans="1:12" x14ac:dyDescent="0.2">
      <c r="A56" s="105"/>
      <c r="B56"/>
      <c r="C56"/>
      <c r="D56"/>
      <c r="E56"/>
      <c r="H56"/>
      <c r="I56"/>
      <c r="J56"/>
      <c r="K56"/>
    </row>
    <row r="57" spans="1:12" x14ac:dyDescent="0.2">
      <c r="A57" s="105"/>
      <c r="B57"/>
      <c r="C57"/>
      <c r="D57"/>
      <c r="E57"/>
      <c r="H57"/>
      <c r="I57"/>
      <c r="J57"/>
      <c r="K57"/>
      <c r="L57" s="8"/>
    </row>
    <row r="58" spans="1:12" x14ac:dyDescent="0.2">
      <c r="A58" s="105"/>
      <c r="B58"/>
      <c r="C58"/>
      <c r="D58"/>
      <c r="E58"/>
      <c r="H58"/>
      <c r="I58"/>
      <c r="J58"/>
      <c r="K58"/>
      <c r="L58" s="8"/>
    </row>
    <row r="59" spans="1:12" x14ac:dyDescent="0.2">
      <c r="A59" s="105"/>
      <c r="B59"/>
      <c r="C59"/>
      <c r="D59"/>
      <c r="E59"/>
      <c r="H59"/>
      <c r="I59"/>
      <c r="J59"/>
      <c r="K59"/>
      <c r="L59" s="8"/>
    </row>
    <row r="60" spans="1:12" x14ac:dyDescent="0.2">
      <c r="A60" s="105"/>
      <c r="B60"/>
      <c r="C60"/>
      <c r="D60"/>
      <c r="E60"/>
      <c r="H60"/>
      <c r="I60"/>
      <c r="J60"/>
      <c r="K60"/>
      <c r="L60" s="8"/>
    </row>
    <row r="61" spans="1:12" x14ac:dyDescent="0.2">
      <c r="A61" s="105"/>
      <c r="B61"/>
      <c r="C61"/>
      <c r="D61"/>
      <c r="E61"/>
      <c r="H61"/>
      <c r="I61"/>
      <c r="J61"/>
      <c r="K61"/>
      <c r="L61" s="8"/>
    </row>
    <row r="62" spans="1:12" x14ac:dyDescent="0.2">
      <c r="A62" s="105"/>
      <c r="B62"/>
      <c r="C62"/>
      <c r="D62"/>
      <c r="E62"/>
      <c r="H62"/>
      <c r="I62"/>
      <c r="J62"/>
      <c r="K62"/>
      <c r="L62" s="8"/>
    </row>
    <row r="63" spans="1:12" x14ac:dyDescent="0.2">
      <c r="A63" s="105"/>
      <c r="B63"/>
      <c r="C63"/>
      <c r="D63"/>
      <c r="E63"/>
      <c r="H63"/>
      <c r="I63"/>
      <c r="J63"/>
      <c r="K63"/>
      <c r="L63" s="8"/>
    </row>
    <row r="64" spans="1:12" x14ac:dyDescent="0.2">
      <c r="A64" s="105"/>
      <c r="B64"/>
      <c r="C64"/>
      <c r="D64"/>
      <c r="E64"/>
      <c r="H64"/>
      <c r="I64"/>
      <c r="J64"/>
      <c r="K64"/>
      <c r="L64" s="8"/>
    </row>
    <row r="65" spans="1:12" x14ac:dyDescent="0.2">
      <c r="A65" s="105"/>
      <c r="B65"/>
      <c r="C65"/>
      <c r="D65"/>
      <c r="E65"/>
      <c r="H65"/>
      <c r="I65"/>
      <c r="J65"/>
      <c r="K65"/>
      <c r="L65" s="8"/>
    </row>
    <row r="66" spans="1:12" x14ac:dyDescent="0.2">
      <c r="A66" s="105"/>
      <c r="B66"/>
      <c r="C66"/>
      <c r="D66"/>
      <c r="E66"/>
      <c r="H66"/>
      <c r="I66"/>
      <c r="J66"/>
      <c r="K66"/>
      <c r="L66" s="8"/>
    </row>
    <row r="67" spans="1:12" x14ac:dyDescent="0.2">
      <c r="A67" s="105"/>
      <c r="B67"/>
      <c r="C67"/>
      <c r="D67"/>
      <c r="E67"/>
      <c r="H67"/>
      <c r="I67"/>
      <c r="J67"/>
      <c r="K67"/>
      <c r="L67" s="18"/>
    </row>
    <row r="68" spans="1:12" x14ac:dyDescent="0.2">
      <c r="A68" s="105"/>
      <c r="B68"/>
      <c r="C68"/>
      <c r="D68"/>
      <c r="E68"/>
      <c r="H68"/>
      <c r="I68"/>
      <c r="J68"/>
      <c r="K68"/>
    </row>
    <row r="69" spans="1:12" x14ac:dyDescent="0.2">
      <c r="A69" s="105"/>
      <c r="B69"/>
      <c r="C69"/>
      <c r="D69"/>
      <c r="E69"/>
      <c r="H69"/>
      <c r="I69"/>
      <c r="J69"/>
      <c r="K69"/>
    </row>
    <row r="70" spans="1:12" x14ac:dyDescent="0.2">
      <c r="A70" s="105"/>
      <c r="B70"/>
      <c r="C70"/>
      <c r="D70"/>
      <c r="E70"/>
      <c r="H70"/>
      <c r="I70"/>
      <c r="J70"/>
      <c r="K70"/>
    </row>
    <row r="71" spans="1:12" x14ac:dyDescent="0.2">
      <c r="A71" s="105"/>
      <c r="B71"/>
      <c r="C71"/>
      <c r="D71"/>
      <c r="E71"/>
      <c r="H71"/>
      <c r="I71"/>
      <c r="J71"/>
      <c r="K71"/>
    </row>
    <row r="72" spans="1:12" x14ac:dyDescent="0.2">
      <c r="A72" s="105"/>
      <c r="B72"/>
      <c r="C72"/>
      <c r="D72"/>
      <c r="E72"/>
      <c r="H72"/>
      <c r="I72"/>
      <c r="J72"/>
      <c r="K72"/>
    </row>
    <row r="73" spans="1:12" x14ac:dyDescent="0.2">
      <c r="A73" s="105"/>
      <c r="B73"/>
      <c r="C73"/>
      <c r="D73"/>
      <c r="E73"/>
      <c r="H73"/>
      <c r="I73"/>
      <c r="J73"/>
      <c r="K73"/>
    </row>
    <row r="74" spans="1:12" x14ac:dyDescent="0.2">
      <c r="A74" s="105"/>
      <c r="B74"/>
      <c r="C74"/>
      <c r="D74"/>
      <c r="E74"/>
      <c r="H74"/>
      <c r="I74"/>
      <c r="J74"/>
      <c r="K74"/>
    </row>
    <row r="75" spans="1:12" x14ac:dyDescent="0.2">
      <c r="A75" s="105"/>
      <c r="B75"/>
      <c r="C75"/>
      <c r="D75"/>
      <c r="E75"/>
      <c r="H75"/>
      <c r="I75"/>
      <c r="J75"/>
      <c r="K75"/>
    </row>
    <row r="76" spans="1:12" x14ac:dyDescent="0.2">
      <c r="A76" s="105"/>
      <c r="B76"/>
      <c r="C76"/>
      <c r="D76"/>
      <c r="E76"/>
      <c r="H76"/>
      <c r="I76"/>
      <c r="J76"/>
      <c r="K76"/>
    </row>
    <row r="77" spans="1:12" x14ac:dyDescent="0.2">
      <c r="A77" s="105"/>
      <c r="B77"/>
      <c r="C77"/>
      <c r="D77"/>
      <c r="E77"/>
      <c r="H77"/>
      <c r="I77"/>
      <c r="J77"/>
      <c r="K77"/>
    </row>
    <row r="78" spans="1:12" x14ac:dyDescent="0.2">
      <c r="A78" s="105"/>
      <c r="B78"/>
      <c r="C78"/>
      <c r="D78"/>
      <c r="E78"/>
      <c r="H78"/>
      <c r="I78"/>
      <c r="J78"/>
      <c r="K78"/>
    </row>
    <row r="79" spans="1:12" x14ac:dyDescent="0.2">
      <c r="A79"/>
      <c r="B79"/>
      <c r="C79"/>
      <c r="D79"/>
      <c r="E79"/>
      <c r="H79"/>
      <c r="I79"/>
      <c r="J79"/>
      <c r="K79"/>
    </row>
    <row r="80" spans="1:12" x14ac:dyDescent="0.2">
      <c r="A80"/>
      <c r="B80"/>
      <c r="C80"/>
      <c r="D80"/>
      <c r="E80"/>
      <c r="H80"/>
      <c r="I80"/>
      <c r="J80"/>
      <c r="K80"/>
    </row>
    <row r="81" spans="8:11" x14ac:dyDescent="0.2">
      <c r="H81"/>
      <c r="I81"/>
      <c r="J81"/>
      <c r="K81"/>
    </row>
    <row r="82" spans="8:11" x14ac:dyDescent="0.2">
      <c r="H82"/>
      <c r="I82"/>
      <c r="J82"/>
      <c r="K82"/>
    </row>
    <row r="83" spans="8:11" x14ac:dyDescent="0.2">
      <c r="H83"/>
      <c r="I83"/>
      <c r="J83"/>
      <c r="K83"/>
    </row>
    <row r="84" spans="8:11" x14ac:dyDescent="0.2">
      <c r="H84"/>
      <c r="I84"/>
      <c r="J84"/>
      <c r="K84"/>
    </row>
    <row r="85" spans="8:11" x14ac:dyDescent="0.2">
      <c r="H85"/>
      <c r="I85"/>
      <c r="J85"/>
      <c r="K85"/>
    </row>
    <row r="86" spans="8:11" x14ac:dyDescent="0.2">
      <c r="H86"/>
      <c r="I86"/>
      <c r="J86"/>
      <c r="K86"/>
    </row>
    <row r="87" spans="8:11" x14ac:dyDescent="0.2">
      <c r="H87"/>
      <c r="I87"/>
      <c r="J87"/>
      <c r="K87"/>
    </row>
    <row r="88" spans="8:11" x14ac:dyDescent="0.2">
      <c r="H88"/>
      <c r="I88"/>
      <c r="J88"/>
      <c r="K88"/>
    </row>
    <row r="89" spans="8:11" x14ac:dyDescent="0.2">
      <c r="H89"/>
      <c r="I89"/>
      <c r="J89"/>
      <c r="K89"/>
    </row>
    <row r="90" spans="8:11" x14ac:dyDescent="0.2">
      <c r="H90"/>
      <c r="I90"/>
      <c r="J90"/>
      <c r="K90"/>
    </row>
    <row r="91" spans="8:11" x14ac:dyDescent="0.2">
      <c r="H91"/>
      <c r="I91"/>
      <c r="J91"/>
      <c r="K91"/>
    </row>
    <row r="92" spans="8:11" x14ac:dyDescent="0.2">
      <c r="H92"/>
      <c r="I92"/>
      <c r="J92"/>
      <c r="K92"/>
    </row>
    <row r="93" spans="8:11" x14ac:dyDescent="0.2">
      <c r="H93"/>
      <c r="I93"/>
      <c r="J93"/>
      <c r="K93"/>
    </row>
    <row r="94" spans="8:11" x14ac:dyDescent="0.2">
      <c r="H94"/>
      <c r="I94"/>
      <c r="J94"/>
      <c r="K94"/>
    </row>
    <row r="95" spans="8:11" x14ac:dyDescent="0.2">
      <c r="H95"/>
      <c r="I95"/>
      <c r="J95"/>
      <c r="K95"/>
    </row>
    <row r="96" spans="8:11" x14ac:dyDescent="0.2">
      <c r="H96"/>
      <c r="I96"/>
      <c r="J96"/>
      <c r="K96"/>
    </row>
    <row r="97" spans="8:13" x14ac:dyDescent="0.2">
      <c r="H97"/>
      <c r="I97"/>
      <c r="J97"/>
      <c r="K97"/>
    </row>
    <row r="98" spans="8:13" x14ac:dyDescent="0.2">
      <c r="H98"/>
      <c r="I98"/>
      <c r="J98"/>
      <c r="K98"/>
      <c r="L98" s="18"/>
      <c r="M98" s="18"/>
    </row>
    <row r="99" spans="8:13" x14ac:dyDescent="0.2">
      <c r="H99"/>
      <c r="I99"/>
      <c r="J99"/>
      <c r="K99"/>
    </row>
    <row r="100" spans="8:13" x14ac:dyDescent="0.2">
      <c r="H100"/>
      <c r="I100"/>
      <c r="J100"/>
      <c r="K100"/>
    </row>
    <row r="101" spans="8:13" x14ac:dyDescent="0.2">
      <c r="H101"/>
      <c r="I101"/>
      <c r="J101"/>
      <c r="K101"/>
    </row>
    <row r="102" spans="8:13" x14ac:dyDescent="0.2">
      <c r="H102"/>
      <c r="I102"/>
      <c r="J102"/>
      <c r="K102"/>
    </row>
    <row r="103" spans="8:13" x14ac:dyDescent="0.2">
      <c r="H103"/>
      <c r="I103"/>
      <c r="J103"/>
      <c r="K103"/>
    </row>
    <row r="104" spans="8:13" x14ac:dyDescent="0.2">
      <c r="H104"/>
      <c r="I104"/>
      <c r="J104"/>
      <c r="K104"/>
    </row>
    <row r="105" spans="8:13" x14ac:dyDescent="0.2">
      <c r="H105"/>
      <c r="I105"/>
      <c r="J105"/>
      <c r="K105"/>
    </row>
    <row r="106" spans="8:13" x14ac:dyDescent="0.2">
      <c r="H106"/>
      <c r="I106"/>
      <c r="J106"/>
      <c r="K106"/>
    </row>
    <row r="107" spans="8:13" x14ac:dyDescent="0.2">
      <c r="H107"/>
      <c r="I107"/>
      <c r="J107"/>
      <c r="K107"/>
    </row>
    <row r="108" spans="8:13" x14ac:dyDescent="0.2">
      <c r="H108"/>
      <c r="I108"/>
      <c r="J108"/>
      <c r="K108"/>
    </row>
    <row r="109" spans="8:13" x14ac:dyDescent="0.2">
      <c r="H109"/>
      <c r="I109"/>
      <c r="J109"/>
      <c r="K109"/>
    </row>
  </sheetData>
  <sortState ref="G54:K114">
    <sortCondition descending="1" ref="J54:J114"/>
  </sortState>
  <phoneticPr fontId="4" type="noConversion"/>
  <printOptions horizontalCentered="1"/>
  <pageMargins left="0.39370078740157483" right="0.39370078740157483" top="0.39370078740157483" bottom="0.31496062992125984" header="0.31496062992125984" footer="0.31496062992125984"/>
  <pageSetup paperSize="9" scale="85" firstPageNumber="14" orientation="landscape" useFirstPageNumber="1" horizontalDpi="1200" verticalDpi="1200"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500"/>
  <sheetViews>
    <sheetView workbookViewId="0"/>
  </sheetViews>
  <sheetFormatPr defaultRowHeight="12.75" x14ac:dyDescent="0.2"/>
  <cols>
    <col min="1" max="1" width="27.7109375" style="54" customWidth="1"/>
    <col min="2" max="2" width="20.7109375" style="54" customWidth="1"/>
    <col min="3" max="3" width="11.7109375" style="98" customWidth="1"/>
    <col min="4" max="4" width="11.7109375" style="99" customWidth="1"/>
    <col min="5" max="5" width="9.7109375" style="99" customWidth="1"/>
    <col min="6" max="6" width="2" style="97" customWidth="1"/>
    <col min="7" max="7" width="11.7109375" style="98" customWidth="1"/>
    <col min="8" max="8" width="11.7109375" style="99" customWidth="1"/>
    <col min="9" max="9" width="9.7109375" style="99" customWidth="1"/>
    <col min="10" max="256" width="9.140625" style="54"/>
    <col min="257" max="257" width="25.7109375" style="54" customWidth="1"/>
    <col min="258" max="258" width="20.7109375" style="54" customWidth="1"/>
    <col min="259" max="259" width="10.7109375" style="54" customWidth="1"/>
    <col min="260" max="260" width="9.7109375" style="54" customWidth="1"/>
    <col min="261" max="261" width="8.7109375" style="54" customWidth="1"/>
    <col min="262" max="262" width="2" style="54" customWidth="1"/>
    <col min="263" max="263" width="10.7109375" style="54" customWidth="1"/>
    <col min="264" max="264" width="9.7109375" style="54" customWidth="1"/>
    <col min="265" max="265" width="8.7109375" style="54" customWidth="1"/>
    <col min="266" max="512" width="9.140625" style="54"/>
    <col min="513" max="513" width="25.7109375" style="54" customWidth="1"/>
    <col min="514" max="514" width="20.7109375" style="54" customWidth="1"/>
    <col min="515" max="515" width="10.7109375" style="54" customWidth="1"/>
    <col min="516" max="516" width="9.7109375" style="54" customWidth="1"/>
    <col min="517" max="517" width="8.7109375" style="54" customWidth="1"/>
    <col min="518" max="518" width="2" style="54" customWidth="1"/>
    <col min="519" max="519" width="10.7109375" style="54" customWidth="1"/>
    <col min="520" max="520" width="9.7109375" style="54" customWidth="1"/>
    <col min="521" max="521" width="8.7109375" style="54" customWidth="1"/>
    <col min="522" max="768" width="9.140625" style="54"/>
    <col min="769" max="769" width="25.7109375" style="54" customWidth="1"/>
    <col min="770" max="770" width="20.7109375" style="54" customWidth="1"/>
    <col min="771" max="771" width="10.7109375" style="54" customWidth="1"/>
    <col min="772" max="772" width="9.7109375" style="54" customWidth="1"/>
    <col min="773" max="773" width="8.7109375" style="54" customWidth="1"/>
    <col min="774" max="774" width="2" style="54" customWidth="1"/>
    <col min="775" max="775" width="10.7109375" style="54" customWidth="1"/>
    <col min="776" max="776" width="9.7109375" style="54" customWidth="1"/>
    <col min="777" max="777" width="8.7109375" style="54" customWidth="1"/>
    <col min="778" max="1024" width="9.140625" style="54"/>
    <col min="1025" max="1025" width="25.7109375" style="54" customWidth="1"/>
    <col min="1026" max="1026" width="20.7109375" style="54" customWidth="1"/>
    <col min="1027" max="1027" width="10.7109375" style="54" customWidth="1"/>
    <col min="1028" max="1028" width="9.7109375" style="54" customWidth="1"/>
    <col min="1029" max="1029" width="8.7109375" style="54" customWidth="1"/>
    <col min="1030" max="1030" width="2" style="54" customWidth="1"/>
    <col min="1031" max="1031" width="10.7109375" style="54" customWidth="1"/>
    <col min="1032" max="1032" width="9.7109375" style="54" customWidth="1"/>
    <col min="1033" max="1033" width="8.7109375" style="54" customWidth="1"/>
    <col min="1034" max="1280" width="9.140625" style="54"/>
    <col min="1281" max="1281" width="25.7109375" style="54" customWidth="1"/>
    <col min="1282" max="1282" width="20.7109375" style="54" customWidth="1"/>
    <col min="1283" max="1283" width="10.7109375" style="54" customWidth="1"/>
    <col min="1284" max="1284" width="9.7109375" style="54" customWidth="1"/>
    <col min="1285" max="1285" width="8.7109375" style="54" customWidth="1"/>
    <col min="1286" max="1286" width="2" style="54" customWidth="1"/>
    <col min="1287" max="1287" width="10.7109375" style="54" customWidth="1"/>
    <col min="1288" max="1288" width="9.7109375" style="54" customWidth="1"/>
    <col min="1289" max="1289" width="8.7109375" style="54" customWidth="1"/>
    <col min="1290" max="1536" width="9.140625" style="54"/>
    <col min="1537" max="1537" width="25.7109375" style="54" customWidth="1"/>
    <col min="1538" max="1538" width="20.7109375" style="54" customWidth="1"/>
    <col min="1539" max="1539" width="10.7109375" style="54" customWidth="1"/>
    <col min="1540" max="1540" width="9.7109375" style="54" customWidth="1"/>
    <col min="1541" max="1541" width="8.7109375" style="54" customWidth="1"/>
    <col min="1542" max="1542" width="2" style="54" customWidth="1"/>
    <col min="1543" max="1543" width="10.7109375" style="54" customWidth="1"/>
    <col min="1544" max="1544" width="9.7109375" style="54" customWidth="1"/>
    <col min="1545" max="1545" width="8.7109375" style="54" customWidth="1"/>
    <col min="1546" max="1792" width="9.140625" style="54"/>
    <col min="1793" max="1793" width="25.7109375" style="54" customWidth="1"/>
    <col min="1794" max="1794" width="20.7109375" style="54" customWidth="1"/>
    <col min="1795" max="1795" width="10.7109375" style="54" customWidth="1"/>
    <col min="1796" max="1796" width="9.7109375" style="54" customWidth="1"/>
    <col min="1797" max="1797" width="8.7109375" style="54" customWidth="1"/>
    <col min="1798" max="1798" width="2" style="54" customWidth="1"/>
    <col min="1799" max="1799" width="10.7109375" style="54" customWidth="1"/>
    <col min="1800" max="1800" width="9.7109375" style="54" customWidth="1"/>
    <col min="1801" max="1801" width="8.7109375" style="54" customWidth="1"/>
    <col min="1802" max="2048" width="9.140625" style="54"/>
    <col min="2049" max="2049" width="25.7109375" style="54" customWidth="1"/>
    <col min="2050" max="2050" width="20.7109375" style="54" customWidth="1"/>
    <col min="2051" max="2051" width="10.7109375" style="54" customWidth="1"/>
    <col min="2052" max="2052" width="9.7109375" style="54" customWidth="1"/>
    <col min="2053" max="2053" width="8.7109375" style="54" customWidth="1"/>
    <col min="2054" max="2054" width="2" style="54" customWidth="1"/>
    <col min="2055" max="2055" width="10.7109375" style="54" customWidth="1"/>
    <col min="2056" max="2056" width="9.7109375" style="54" customWidth="1"/>
    <col min="2057" max="2057" width="8.7109375" style="54" customWidth="1"/>
    <col min="2058" max="2304" width="9.140625" style="54"/>
    <col min="2305" max="2305" width="25.7109375" style="54" customWidth="1"/>
    <col min="2306" max="2306" width="20.7109375" style="54" customWidth="1"/>
    <col min="2307" max="2307" width="10.7109375" style="54" customWidth="1"/>
    <col min="2308" max="2308" width="9.7109375" style="54" customWidth="1"/>
    <col min="2309" max="2309" width="8.7109375" style="54" customWidth="1"/>
    <col min="2310" max="2310" width="2" style="54" customWidth="1"/>
    <col min="2311" max="2311" width="10.7109375" style="54" customWidth="1"/>
    <col min="2312" max="2312" width="9.7109375" style="54" customWidth="1"/>
    <col min="2313" max="2313" width="8.7109375" style="54" customWidth="1"/>
    <col min="2314" max="2560" width="9.140625" style="54"/>
    <col min="2561" max="2561" width="25.7109375" style="54" customWidth="1"/>
    <col min="2562" max="2562" width="20.7109375" style="54" customWidth="1"/>
    <col min="2563" max="2563" width="10.7109375" style="54" customWidth="1"/>
    <col min="2564" max="2564" width="9.7109375" style="54" customWidth="1"/>
    <col min="2565" max="2565" width="8.7109375" style="54" customWidth="1"/>
    <col min="2566" max="2566" width="2" style="54" customWidth="1"/>
    <col min="2567" max="2567" width="10.7109375" style="54" customWidth="1"/>
    <col min="2568" max="2568" width="9.7109375" style="54" customWidth="1"/>
    <col min="2569" max="2569" width="8.7109375" style="54" customWidth="1"/>
    <col min="2570" max="2816" width="9.140625" style="54"/>
    <col min="2817" max="2817" width="25.7109375" style="54" customWidth="1"/>
    <col min="2818" max="2818" width="20.7109375" style="54" customWidth="1"/>
    <col min="2819" max="2819" width="10.7109375" style="54" customWidth="1"/>
    <col min="2820" max="2820" width="9.7109375" style="54" customWidth="1"/>
    <col min="2821" max="2821" width="8.7109375" style="54" customWidth="1"/>
    <col min="2822" max="2822" width="2" style="54" customWidth="1"/>
    <col min="2823" max="2823" width="10.7109375" style="54" customWidth="1"/>
    <col min="2824" max="2824" width="9.7109375" style="54" customWidth="1"/>
    <col min="2825" max="2825" width="8.7109375" style="54" customWidth="1"/>
    <col min="2826" max="3072" width="9.140625" style="54"/>
    <col min="3073" max="3073" width="25.7109375" style="54" customWidth="1"/>
    <col min="3074" max="3074" width="20.7109375" style="54" customWidth="1"/>
    <col min="3075" max="3075" width="10.7109375" style="54" customWidth="1"/>
    <col min="3076" max="3076" width="9.7109375" style="54" customWidth="1"/>
    <col min="3077" max="3077" width="8.7109375" style="54" customWidth="1"/>
    <col min="3078" max="3078" width="2" style="54" customWidth="1"/>
    <col min="3079" max="3079" width="10.7109375" style="54" customWidth="1"/>
    <col min="3080" max="3080" width="9.7109375" style="54" customWidth="1"/>
    <col min="3081" max="3081" width="8.7109375" style="54" customWidth="1"/>
    <col min="3082" max="3328" width="9.140625" style="54"/>
    <col min="3329" max="3329" width="25.7109375" style="54" customWidth="1"/>
    <col min="3330" max="3330" width="20.7109375" style="54" customWidth="1"/>
    <col min="3331" max="3331" width="10.7109375" style="54" customWidth="1"/>
    <col min="3332" max="3332" width="9.7109375" style="54" customWidth="1"/>
    <col min="3333" max="3333" width="8.7109375" style="54" customWidth="1"/>
    <col min="3334" max="3334" width="2" style="54" customWidth="1"/>
    <col min="3335" max="3335" width="10.7109375" style="54" customWidth="1"/>
    <col min="3336" max="3336" width="9.7109375" style="54" customWidth="1"/>
    <col min="3337" max="3337" width="8.7109375" style="54" customWidth="1"/>
    <col min="3338" max="3584" width="9.140625" style="54"/>
    <col min="3585" max="3585" width="25.7109375" style="54" customWidth="1"/>
    <col min="3586" max="3586" width="20.7109375" style="54" customWidth="1"/>
    <col min="3587" max="3587" width="10.7109375" style="54" customWidth="1"/>
    <col min="3588" max="3588" width="9.7109375" style="54" customWidth="1"/>
    <col min="3589" max="3589" width="8.7109375" style="54" customWidth="1"/>
    <col min="3590" max="3590" width="2" style="54" customWidth="1"/>
    <col min="3591" max="3591" width="10.7109375" style="54" customWidth="1"/>
    <col min="3592" max="3592" width="9.7109375" style="54" customWidth="1"/>
    <col min="3593" max="3593" width="8.7109375" style="54" customWidth="1"/>
    <col min="3594" max="3840" width="9.140625" style="54"/>
    <col min="3841" max="3841" width="25.7109375" style="54" customWidth="1"/>
    <col min="3842" max="3842" width="20.7109375" style="54" customWidth="1"/>
    <col min="3843" max="3843" width="10.7109375" style="54" customWidth="1"/>
    <col min="3844" max="3844" width="9.7109375" style="54" customWidth="1"/>
    <col min="3845" max="3845" width="8.7109375" style="54" customWidth="1"/>
    <col min="3846" max="3846" width="2" style="54" customWidth="1"/>
    <col min="3847" max="3847" width="10.7109375" style="54" customWidth="1"/>
    <col min="3848" max="3848" width="9.7109375" style="54" customWidth="1"/>
    <col min="3849" max="3849" width="8.7109375" style="54" customWidth="1"/>
    <col min="3850" max="4096" width="9.140625" style="54"/>
    <col min="4097" max="4097" width="25.7109375" style="54" customWidth="1"/>
    <col min="4098" max="4098" width="20.7109375" style="54" customWidth="1"/>
    <col min="4099" max="4099" width="10.7109375" style="54" customWidth="1"/>
    <col min="4100" max="4100" width="9.7109375" style="54" customWidth="1"/>
    <col min="4101" max="4101" width="8.7109375" style="54" customWidth="1"/>
    <col min="4102" max="4102" width="2" style="54" customWidth="1"/>
    <col min="4103" max="4103" width="10.7109375" style="54" customWidth="1"/>
    <col min="4104" max="4104" width="9.7109375" style="54" customWidth="1"/>
    <col min="4105" max="4105" width="8.7109375" style="54" customWidth="1"/>
    <col min="4106" max="4352" width="9.140625" style="54"/>
    <col min="4353" max="4353" width="25.7109375" style="54" customWidth="1"/>
    <col min="4354" max="4354" width="20.7109375" style="54" customWidth="1"/>
    <col min="4355" max="4355" width="10.7109375" style="54" customWidth="1"/>
    <col min="4356" max="4356" width="9.7109375" style="54" customWidth="1"/>
    <col min="4357" max="4357" width="8.7109375" style="54" customWidth="1"/>
    <col min="4358" max="4358" width="2" style="54" customWidth="1"/>
    <col min="4359" max="4359" width="10.7109375" style="54" customWidth="1"/>
    <col min="4360" max="4360" width="9.7109375" style="54" customWidth="1"/>
    <col min="4361" max="4361" width="8.7109375" style="54" customWidth="1"/>
    <col min="4362" max="4608" width="9.140625" style="54"/>
    <col min="4609" max="4609" width="25.7109375" style="54" customWidth="1"/>
    <col min="4610" max="4610" width="20.7109375" style="54" customWidth="1"/>
    <col min="4611" max="4611" width="10.7109375" style="54" customWidth="1"/>
    <col min="4612" max="4612" width="9.7109375" style="54" customWidth="1"/>
    <col min="4613" max="4613" width="8.7109375" style="54" customWidth="1"/>
    <col min="4614" max="4614" width="2" style="54" customWidth="1"/>
    <col min="4615" max="4615" width="10.7109375" style="54" customWidth="1"/>
    <col min="4616" max="4616" width="9.7109375" style="54" customWidth="1"/>
    <col min="4617" max="4617" width="8.7109375" style="54" customWidth="1"/>
    <col min="4618" max="4864" width="9.140625" style="54"/>
    <col min="4865" max="4865" width="25.7109375" style="54" customWidth="1"/>
    <col min="4866" max="4866" width="20.7109375" style="54" customWidth="1"/>
    <col min="4867" max="4867" width="10.7109375" style="54" customWidth="1"/>
    <col min="4868" max="4868" width="9.7109375" style="54" customWidth="1"/>
    <col min="4869" max="4869" width="8.7109375" style="54" customWidth="1"/>
    <col min="4870" max="4870" width="2" style="54" customWidth="1"/>
    <col min="4871" max="4871" width="10.7109375" style="54" customWidth="1"/>
    <col min="4872" max="4872" width="9.7109375" style="54" customWidth="1"/>
    <col min="4873" max="4873" width="8.7109375" style="54" customWidth="1"/>
    <col min="4874" max="5120" width="9.140625" style="54"/>
    <col min="5121" max="5121" width="25.7109375" style="54" customWidth="1"/>
    <col min="5122" max="5122" width="20.7109375" style="54" customWidth="1"/>
    <col min="5123" max="5123" width="10.7109375" style="54" customWidth="1"/>
    <col min="5124" max="5124" width="9.7109375" style="54" customWidth="1"/>
    <col min="5125" max="5125" width="8.7109375" style="54" customWidth="1"/>
    <col min="5126" max="5126" width="2" style="54" customWidth="1"/>
    <col min="5127" max="5127" width="10.7109375" style="54" customWidth="1"/>
    <col min="5128" max="5128" width="9.7109375" style="54" customWidth="1"/>
    <col min="5129" max="5129" width="8.7109375" style="54" customWidth="1"/>
    <col min="5130" max="5376" width="9.140625" style="54"/>
    <col min="5377" max="5377" width="25.7109375" style="54" customWidth="1"/>
    <col min="5378" max="5378" width="20.7109375" style="54" customWidth="1"/>
    <col min="5379" max="5379" width="10.7109375" style="54" customWidth="1"/>
    <col min="5380" max="5380" width="9.7109375" style="54" customWidth="1"/>
    <col min="5381" max="5381" width="8.7109375" style="54" customWidth="1"/>
    <col min="5382" max="5382" width="2" style="54" customWidth="1"/>
    <col min="5383" max="5383" width="10.7109375" style="54" customWidth="1"/>
    <col min="5384" max="5384" width="9.7109375" style="54" customWidth="1"/>
    <col min="5385" max="5385" width="8.7109375" style="54" customWidth="1"/>
    <col min="5386" max="5632" width="9.140625" style="54"/>
    <col min="5633" max="5633" width="25.7109375" style="54" customWidth="1"/>
    <col min="5634" max="5634" width="20.7109375" style="54" customWidth="1"/>
    <col min="5635" max="5635" width="10.7109375" style="54" customWidth="1"/>
    <col min="5636" max="5636" width="9.7109375" style="54" customWidth="1"/>
    <col min="5637" max="5637" width="8.7109375" style="54" customWidth="1"/>
    <col min="5638" max="5638" width="2" style="54" customWidth="1"/>
    <col min="5639" max="5639" width="10.7109375" style="54" customWidth="1"/>
    <col min="5640" max="5640" width="9.7109375" style="54" customWidth="1"/>
    <col min="5641" max="5641" width="8.7109375" style="54" customWidth="1"/>
    <col min="5642" max="5888" width="9.140625" style="54"/>
    <col min="5889" max="5889" width="25.7109375" style="54" customWidth="1"/>
    <col min="5890" max="5890" width="20.7109375" style="54" customWidth="1"/>
    <col min="5891" max="5891" width="10.7109375" style="54" customWidth="1"/>
    <col min="5892" max="5892" width="9.7109375" style="54" customWidth="1"/>
    <col min="5893" max="5893" width="8.7109375" style="54" customWidth="1"/>
    <col min="5894" max="5894" width="2" style="54" customWidth="1"/>
    <col min="5895" max="5895" width="10.7109375" style="54" customWidth="1"/>
    <col min="5896" max="5896" width="9.7109375" style="54" customWidth="1"/>
    <col min="5897" max="5897" width="8.7109375" style="54" customWidth="1"/>
    <col min="5898" max="6144" width="9.140625" style="54"/>
    <col min="6145" max="6145" width="25.7109375" style="54" customWidth="1"/>
    <col min="6146" max="6146" width="20.7109375" style="54" customWidth="1"/>
    <col min="6147" max="6147" width="10.7109375" style="54" customWidth="1"/>
    <col min="6148" max="6148" width="9.7109375" style="54" customWidth="1"/>
    <col min="6149" max="6149" width="8.7109375" style="54" customWidth="1"/>
    <col min="6150" max="6150" width="2" style="54" customWidth="1"/>
    <col min="6151" max="6151" width="10.7109375" style="54" customWidth="1"/>
    <col min="6152" max="6152" width="9.7109375" style="54" customWidth="1"/>
    <col min="6153" max="6153" width="8.7109375" style="54" customWidth="1"/>
    <col min="6154" max="6400" width="9.140625" style="54"/>
    <col min="6401" max="6401" width="25.7109375" style="54" customWidth="1"/>
    <col min="6402" max="6402" width="20.7109375" style="54" customWidth="1"/>
    <col min="6403" max="6403" width="10.7109375" style="54" customWidth="1"/>
    <col min="6404" max="6404" width="9.7109375" style="54" customWidth="1"/>
    <col min="6405" max="6405" width="8.7109375" style="54" customWidth="1"/>
    <col min="6406" max="6406" width="2" style="54" customWidth="1"/>
    <col min="6407" max="6407" width="10.7109375" style="54" customWidth="1"/>
    <col min="6408" max="6408" width="9.7109375" style="54" customWidth="1"/>
    <col min="6409" max="6409" width="8.7109375" style="54" customWidth="1"/>
    <col min="6410" max="6656" width="9.140625" style="54"/>
    <col min="6657" max="6657" width="25.7109375" style="54" customWidth="1"/>
    <col min="6658" max="6658" width="20.7109375" style="54" customWidth="1"/>
    <col min="6659" max="6659" width="10.7109375" style="54" customWidth="1"/>
    <col min="6660" max="6660" width="9.7109375" style="54" customWidth="1"/>
    <col min="6661" max="6661" width="8.7109375" style="54" customWidth="1"/>
    <col min="6662" max="6662" width="2" style="54" customWidth="1"/>
    <col min="6663" max="6663" width="10.7109375" style="54" customWidth="1"/>
    <col min="6664" max="6664" width="9.7109375" style="54" customWidth="1"/>
    <col min="6665" max="6665" width="8.7109375" style="54" customWidth="1"/>
    <col min="6666" max="6912" width="9.140625" style="54"/>
    <col min="6913" max="6913" width="25.7109375" style="54" customWidth="1"/>
    <col min="6914" max="6914" width="20.7109375" style="54" customWidth="1"/>
    <col min="6915" max="6915" width="10.7109375" style="54" customWidth="1"/>
    <col min="6916" max="6916" width="9.7109375" style="54" customWidth="1"/>
    <col min="6917" max="6917" width="8.7109375" style="54" customWidth="1"/>
    <col min="6918" max="6918" width="2" style="54" customWidth="1"/>
    <col min="6919" max="6919" width="10.7109375" style="54" customWidth="1"/>
    <col min="6920" max="6920" width="9.7109375" style="54" customWidth="1"/>
    <col min="6921" max="6921" width="8.7109375" style="54" customWidth="1"/>
    <col min="6922" max="7168" width="9.140625" style="54"/>
    <col min="7169" max="7169" width="25.7109375" style="54" customWidth="1"/>
    <col min="7170" max="7170" width="20.7109375" style="54" customWidth="1"/>
    <col min="7171" max="7171" width="10.7109375" style="54" customWidth="1"/>
    <col min="7172" max="7172" width="9.7109375" style="54" customWidth="1"/>
    <col min="7173" max="7173" width="8.7109375" style="54" customWidth="1"/>
    <col min="7174" max="7174" width="2" style="54" customWidth="1"/>
    <col min="7175" max="7175" width="10.7109375" style="54" customWidth="1"/>
    <col min="7176" max="7176" width="9.7109375" style="54" customWidth="1"/>
    <col min="7177" max="7177" width="8.7109375" style="54" customWidth="1"/>
    <col min="7178" max="7424" width="9.140625" style="54"/>
    <col min="7425" max="7425" width="25.7109375" style="54" customWidth="1"/>
    <col min="7426" max="7426" width="20.7109375" style="54" customWidth="1"/>
    <col min="7427" max="7427" width="10.7109375" style="54" customWidth="1"/>
    <col min="7428" max="7428" width="9.7109375" style="54" customWidth="1"/>
    <col min="7429" max="7429" width="8.7109375" style="54" customWidth="1"/>
    <col min="7430" max="7430" width="2" style="54" customWidth="1"/>
    <col min="7431" max="7431" width="10.7109375" style="54" customWidth="1"/>
    <col min="7432" max="7432" width="9.7109375" style="54" customWidth="1"/>
    <col min="7433" max="7433" width="8.7109375" style="54" customWidth="1"/>
    <col min="7434" max="7680" width="9.140625" style="54"/>
    <col min="7681" max="7681" width="25.7109375" style="54" customWidth="1"/>
    <col min="7682" max="7682" width="20.7109375" style="54" customWidth="1"/>
    <col min="7683" max="7683" width="10.7109375" style="54" customWidth="1"/>
    <col min="7684" max="7684" width="9.7109375" style="54" customWidth="1"/>
    <col min="7685" max="7685" width="8.7109375" style="54" customWidth="1"/>
    <col min="7686" max="7686" width="2" style="54" customWidth="1"/>
    <col min="7687" max="7687" width="10.7109375" style="54" customWidth="1"/>
    <col min="7688" max="7688" width="9.7109375" style="54" customWidth="1"/>
    <col min="7689" max="7689" width="8.7109375" style="54" customWidth="1"/>
    <col min="7690" max="7936" width="9.140625" style="54"/>
    <col min="7937" max="7937" width="25.7109375" style="54" customWidth="1"/>
    <col min="7938" max="7938" width="20.7109375" style="54" customWidth="1"/>
    <col min="7939" max="7939" width="10.7109375" style="54" customWidth="1"/>
    <col min="7940" max="7940" width="9.7109375" style="54" customWidth="1"/>
    <col min="7941" max="7941" width="8.7109375" style="54" customWidth="1"/>
    <col min="7942" max="7942" width="2" style="54" customWidth="1"/>
    <col min="7943" max="7943" width="10.7109375" style="54" customWidth="1"/>
    <col min="7944" max="7944" width="9.7109375" style="54" customWidth="1"/>
    <col min="7945" max="7945" width="8.7109375" style="54" customWidth="1"/>
    <col min="7946" max="8192" width="9.140625" style="54"/>
    <col min="8193" max="8193" width="25.7109375" style="54" customWidth="1"/>
    <col min="8194" max="8194" width="20.7109375" style="54" customWidth="1"/>
    <col min="8195" max="8195" width="10.7109375" style="54" customWidth="1"/>
    <col min="8196" max="8196" width="9.7109375" style="54" customWidth="1"/>
    <col min="8197" max="8197" width="8.7109375" style="54" customWidth="1"/>
    <col min="8198" max="8198" width="2" style="54" customWidth="1"/>
    <col min="8199" max="8199" width="10.7109375" style="54" customWidth="1"/>
    <col min="8200" max="8200" width="9.7109375" style="54" customWidth="1"/>
    <col min="8201" max="8201" width="8.7109375" style="54" customWidth="1"/>
    <col min="8202" max="8448" width="9.140625" style="54"/>
    <col min="8449" max="8449" width="25.7109375" style="54" customWidth="1"/>
    <col min="8450" max="8450" width="20.7109375" style="54" customWidth="1"/>
    <col min="8451" max="8451" width="10.7109375" style="54" customWidth="1"/>
    <col min="8452" max="8452" width="9.7109375" style="54" customWidth="1"/>
    <col min="8453" max="8453" width="8.7109375" style="54" customWidth="1"/>
    <col min="8454" max="8454" width="2" style="54" customWidth="1"/>
    <col min="8455" max="8455" width="10.7109375" style="54" customWidth="1"/>
    <col min="8456" max="8456" width="9.7109375" style="54" customWidth="1"/>
    <col min="8457" max="8457" width="8.7109375" style="54" customWidth="1"/>
    <col min="8458" max="8704" width="9.140625" style="54"/>
    <col min="8705" max="8705" width="25.7109375" style="54" customWidth="1"/>
    <col min="8706" max="8706" width="20.7109375" style="54" customWidth="1"/>
    <col min="8707" max="8707" width="10.7109375" style="54" customWidth="1"/>
    <col min="8708" max="8708" width="9.7109375" style="54" customWidth="1"/>
    <col min="8709" max="8709" width="8.7109375" style="54" customWidth="1"/>
    <col min="8710" max="8710" width="2" style="54" customWidth="1"/>
    <col min="8711" max="8711" width="10.7109375" style="54" customWidth="1"/>
    <col min="8712" max="8712" width="9.7109375" style="54" customWidth="1"/>
    <col min="8713" max="8713" width="8.7109375" style="54" customWidth="1"/>
    <col min="8714" max="8960" width="9.140625" style="54"/>
    <col min="8961" max="8961" width="25.7109375" style="54" customWidth="1"/>
    <col min="8962" max="8962" width="20.7109375" style="54" customWidth="1"/>
    <col min="8963" max="8963" width="10.7109375" style="54" customWidth="1"/>
    <col min="8964" max="8964" width="9.7109375" style="54" customWidth="1"/>
    <col min="8965" max="8965" width="8.7109375" style="54" customWidth="1"/>
    <col min="8966" max="8966" width="2" style="54" customWidth="1"/>
    <col min="8967" max="8967" width="10.7109375" style="54" customWidth="1"/>
    <col min="8968" max="8968" width="9.7109375" style="54" customWidth="1"/>
    <col min="8969" max="8969" width="8.7109375" style="54" customWidth="1"/>
    <col min="8970" max="9216" width="9.140625" style="54"/>
    <col min="9217" max="9217" width="25.7109375" style="54" customWidth="1"/>
    <col min="9218" max="9218" width="20.7109375" style="54" customWidth="1"/>
    <col min="9219" max="9219" width="10.7109375" style="54" customWidth="1"/>
    <col min="9220" max="9220" width="9.7109375" style="54" customWidth="1"/>
    <col min="9221" max="9221" width="8.7109375" style="54" customWidth="1"/>
    <col min="9222" max="9222" width="2" style="54" customWidth="1"/>
    <col min="9223" max="9223" width="10.7109375" style="54" customWidth="1"/>
    <col min="9224" max="9224" width="9.7109375" style="54" customWidth="1"/>
    <col min="9225" max="9225" width="8.7109375" style="54" customWidth="1"/>
    <col min="9226" max="9472" width="9.140625" style="54"/>
    <col min="9473" max="9473" width="25.7109375" style="54" customWidth="1"/>
    <col min="9474" max="9474" width="20.7109375" style="54" customWidth="1"/>
    <col min="9475" max="9475" width="10.7109375" style="54" customWidth="1"/>
    <col min="9476" max="9476" width="9.7109375" style="54" customWidth="1"/>
    <col min="9477" max="9477" width="8.7109375" style="54" customWidth="1"/>
    <col min="9478" max="9478" width="2" style="54" customWidth="1"/>
    <col min="9479" max="9479" width="10.7109375" style="54" customWidth="1"/>
    <col min="9480" max="9480" width="9.7109375" style="54" customWidth="1"/>
    <col min="9481" max="9481" width="8.7109375" style="54" customWidth="1"/>
    <col min="9482" max="9728" width="9.140625" style="54"/>
    <col min="9729" max="9729" width="25.7109375" style="54" customWidth="1"/>
    <col min="9730" max="9730" width="20.7109375" style="54" customWidth="1"/>
    <col min="9731" max="9731" width="10.7109375" style="54" customWidth="1"/>
    <col min="9732" max="9732" width="9.7109375" style="54" customWidth="1"/>
    <col min="9733" max="9733" width="8.7109375" style="54" customWidth="1"/>
    <col min="9734" max="9734" width="2" style="54" customWidth="1"/>
    <col min="9735" max="9735" width="10.7109375" style="54" customWidth="1"/>
    <col min="9736" max="9736" width="9.7109375" style="54" customWidth="1"/>
    <col min="9737" max="9737" width="8.7109375" style="54" customWidth="1"/>
    <col min="9738" max="9984" width="9.140625" style="54"/>
    <col min="9985" max="9985" width="25.7109375" style="54" customWidth="1"/>
    <col min="9986" max="9986" width="20.7109375" style="54" customWidth="1"/>
    <col min="9987" max="9987" width="10.7109375" style="54" customWidth="1"/>
    <col min="9988" max="9988" width="9.7109375" style="54" customWidth="1"/>
    <col min="9989" max="9989" width="8.7109375" style="54" customWidth="1"/>
    <col min="9990" max="9990" width="2" style="54" customWidth="1"/>
    <col min="9991" max="9991" width="10.7109375" style="54" customWidth="1"/>
    <col min="9992" max="9992" width="9.7109375" style="54" customWidth="1"/>
    <col min="9993" max="9993" width="8.7109375" style="54" customWidth="1"/>
    <col min="9994" max="10240" width="9.140625" style="54"/>
    <col min="10241" max="10241" width="25.7109375" style="54" customWidth="1"/>
    <col min="10242" max="10242" width="20.7109375" style="54" customWidth="1"/>
    <col min="10243" max="10243" width="10.7109375" style="54" customWidth="1"/>
    <col min="10244" max="10244" width="9.7109375" style="54" customWidth="1"/>
    <col min="10245" max="10245" width="8.7109375" style="54" customWidth="1"/>
    <col min="10246" max="10246" width="2" style="54" customWidth="1"/>
    <col min="10247" max="10247" width="10.7109375" style="54" customWidth="1"/>
    <col min="10248" max="10248" width="9.7109375" style="54" customWidth="1"/>
    <col min="10249" max="10249" width="8.7109375" style="54" customWidth="1"/>
    <col min="10250" max="10496" width="9.140625" style="54"/>
    <col min="10497" max="10497" width="25.7109375" style="54" customWidth="1"/>
    <col min="10498" max="10498" width="20.7109375" style="54" customWidth="1"/>
    <col min="10499" max="10499" width="10.7109375" style="54" customWidth="1"/>
    <col min="10500" max="10500" width="9.7109375" style="54" customWidth="1"/>
    <col min="10501" max="10501" width="8.7109375" style="54" customWidth="1"/>
    <col min="10502" max="10502" width="2" style="54" customWidth="1"/>
    <col min="10503" max="10503" width="10.7109375" style="54" customWidth="1"/>
    <col min="10504" max="10504" width="9.7109375" style="54" customWidth="1"/>
    <col min="10505" max="10505" width="8.7109375" style="54" customWidth="1"/>
    <col min="10506" max="10752" width="9.140625" style="54"/>
    <col min="10753" max="10753" width="25.7109375" style="54" customWidth="1"/>
    <col min="10754" max="10754" width="20.7109375" style="54" customWidth="1"/>
    <col min="10755" max="10755" width="10.7109375" style="54" customWidth="1"/>
    <col min="10756" max="10756" width="9.7109375" style="54" customWidth="1"/>
    <col min="10757" max="10757" width="8.7109375" style="54" customWidth="1"/>
    <col min="10758" max="10758" width="2" style="54" customWidth="1"/>
    <col min="10759" max="10759" width="10.7109375" style="54" customWidth="1"/>
    <col min="10760" max="10760" width="9.7109375" style="54" customWidth="1"/>
    <col min="10761" max="10761" width="8.7109375" style="54" customWidth="1"/>
    <col min="10762" max="11008" width="9.140625" style="54"/>
    <col min="11009" max="11009" width="25.7109375" style="54" customWidth="1"/>
    <col min="11010" max="11010" width="20.7109375" style="54" customWidth="1"/>
    <col min="11011" max="11011" width="10.7109375" style="54" customWidth="1"/>
    <col min="11012" max="11012" width="9.7109375" style="54" customWidth="1"/>
    <col min="11013" max="11013" width="8.7109375" style="54" customWidth="1"/>
    <col min="11014" max="11014" width="2" style="54" customWidth="1"/>
    <col min="11015" max="11015" width="10.7109375" style="54" customWidth="1"/>
    <col min="11016" max="11016" width="9.7109375" style="54" customWidth="1"/>
    <col min="11017" max="11017" width="8.7109375" style="54" customWidth="1"/>
    <col min="11018" max="11264" width="9.140625" style="54"/>
    <col min="11265" max="11265" width="25.7109375" style="54" customWidth="1"/>
    <col min="11266" max="11266" width="20.7109375" style="54" customWidth="1"/>
    <col min="11267" max="11267" width="10.7109375" style="54" customWidth="1"/>
    <col min="11268" max="11268" width="9.7109375" style="54" customWidth="1"/>
    <col min="11269" max="11269" width="8.7109375" style="54" customWidth="1"/>
    <col min="11270" max="11270" width="2" style="54" customWidth="1"/>
    <col min="11271" max="11271" width="10.7109375" style="54" customWidth="1"/>
    <col min="11272" max="11272" width="9.7109375" style="54" customWidth="1"/>
    <col min="11273" max="11273" width="8.7109375" style="54" customWidth="1"/>
    <col min="11274" max="11520" width="9.140625" style="54"/>
    <col min="11521" max="11521" width="25.7109375" style="54" customWidth="1"/>
    <col min="11522" max="11522" width="20.7109375" style="54" customWidth="1"/>
    <col min="11523" max="11523" width="10.7109375" style="54" customWidth="1"/>
    <col min="11524" max="11524" width="9.7109375" style="54" customWidth="1"/>
    <col min="11525" max="11525" width="8.7109375" style="54" customWidth="1"/>
    <col min="11526" max="11526" width="2" style="54" customWidth="1"/>
    <col min="11527" max="11527" width="10.7109375" style="54" customWidth="1"/>
    <col min="11528" max="11528" width="9.7109375" style="54" customWidth="1"/>
    <col min="11529" max="11529" width="8.7109375" style="54" customWidth="1"/>
    <col min="11530" max="11776" width="9.140625" style="54"/>
    <col min="11777" max="11777" width="25.7109375" style="54" customWidth="1"/>
    <col min="11778" max="11778" width="20.7109375" style="54" customWidth="1"/>
    <col min="11779" max="11779" width="10.7109375" style="54" customWidth="1"/>
    <col min="11780" max="11780" width="9.7109375" style="54" customWidth="1"/>
    <col min="11781" max="11781" width="8.7109375" style="54" customWidth="1"/>
    <col min="11782" max="11782" width="2" style="54" customWidth="1"/>
    <col min="11783" max="11783" width="10.7109375" style="54" customWidth="1"/>
    <col min="11784" max="11784" width="9.7109375" style="54" customWidth="1"/>
    <col min="11785" max="11785" width="8.7109375" style="54" customWidth="1"/>
    <col min="11786" max="12032" width="9.140625" style="54"/>
    <col min="12033" max="12033" width="25.7109375" style="54" customWidth="1"/>
    <col min="12034" max="12034" width="20.7109375" style="54" customWidth="1"/>
    <col min="12035" max="12035" width="10.7109375" style="54" customWidth="1"/>
    <col min="12036" max="12036" width="9.7109375" style="54" customWidth="1"/>
    <col min="12037" max="12037" width="8.7109375" style="54" customWidth="1"/>
    <col min="12038" max="12038" width="2" style="54" customWidth="1"/>
    <col min="12039" max="12039" width="10.7109375" style="54" customWidth="1"/>
    <col min="12040" max="12040" width="9.7109375" style="54" customWidth="1"/>
    <col min="12041" max="12041" width="8.7109375" style="54" customWidth="1"/>
    <col min="12042" max="12288" width="9.140625" style="54"/>
    <col min="12289" max="12289" width="25.7109375" style="54" customWidth="1"/>
    <col min="12290" max="12290" width="20.7109375" style="54" customWidth="1"/>
    <col min="12291" max="12291" width="10.7109375" style="54" customWidth="1"/>
    <col min="12292" max="12292" width="9.7109375" style="54" customWidth="1"/>
    <col min="12293" max="12293" width="8.7109375" style="54" customWidth="1"/>
    <col min="12294" max="12294" width="2" style="54" customWidth="1"/>
    <col min="12295" max="12295" width="10.7109375" style="54" customWidth="1"/>
    <col min="12296" max="12296" width="9.7109375" style="54" customWidth="1"/>
    <col min="12297" max="12297" width="8.7109375" style="54" customWidth="1"/>
    <col min="12298" max="12544" width="9.140625" style="54"/>
    <col min="12545" max="12545" width="25.7109375" style="54" customWidth="1"/>
    <col min="12546" max="12546" width="20.7109375" style="54" customWidth="1"/>
    <col min="12547" max="12547" width="10.7109375" style="54" customWidth="1"/>
    <col min="12548" max="12548" width="9.7109375" style="54" customWidth="1"/>
    <col min="12549" max="12549" width="8.7109375" style="54" customWidth="1"/>
    <col min="12550" max="12550" width="2" style="54" customWidth="1"/>
    <col min="12551" max="12551" width="10.7109375" style="54" customWidth="1"/>
    <col min="12552" max="12552" width="9.7109375" style="54" customWidth="1"/>
    <col min="12553" max="12553" width="8.7109375" style="54" customWidth="1"/>
    <col min="12554" max="12800" width="9.140625" style="54"/>
    <col min="12801" max="12801" width="25.7109375" style="54" customWidth="1"/>
    <col min="12802" max="12802" width="20.7109375" style="54" customWidth="1"/>
    <col min="12803" max="12803" width="10.7109375" style="54" customWidth="1"/>
    <col min="12804" max="12804" width="9.7109375" style="54" customWidth="1"/>
    <col min="12805" max="12805" width="8.7109375" style="54" customWidth="1"/>
    <col min="12806" max="12806" width="2" style="54" customWidth="1"/>
    <col min="12807" max="12807" width="10.7109375" style="54" customWidth="1"/>
    <col min="12808" max="12808" width="9.7109375" style="54" customWidth="1"/>
    <col min="12809" max="12809" width="8.7109375" style="54" customWidth="1"/>
    <col min="12810" max="13056" width="9.140625" style="54"/>
    <col min="13057" max="13057" width="25.7109375" style="54" customWidth="1"/>
    <col min="13058" max="13058" width="20.7109375" style="54" customWidth="1"/>
    <col min="13059" max="13059" width="10.7109375" style="54" customWidth="1"/>
    <col min="13060" max="13060" width="9.7109375" style="54" customWidth="1"/>
    <col min="13061" max="13061" width="8.7109375" style="54" customWidth="1"/>
    <col min="13062" max="13062" width="2" style="54" customWidth="1"/>
    <col min="13063" max="13063" width="10.7109375" style="54" customWidth="1"/>
    <col min="13064" max="13064" width="9.7109375" style="54" customWidth="1"/>
    <col min="13065" max="13065" width="8.7109375" style="54" customWidth="1"/>
    <col min="13066" max="13312" width="9.140625" style="54"/>
    <col min="13313" max="13313" width="25.7109375" style="54" customWidth="1"/>
    <col min="13314" max="13314" width="20.7109375" style="54" customWidth="1"/>
    <col min="13315" max="13315" width="10.7109375" style="54" customWidth="1"/>
    <col min="13316" max="13316" width="9.7109375" style="54" customWidth="1"/>
    <col min="13317" max="13317" width="8.7109375" style="54" customWidth="1"/>
    <col min="13318" max="13318" width="2" style="54" customWidth="1"/>
    <col min="13319" max="13319" width="10.7109375" style="54" customWidth="1"/>
    <col min="13320" max="13320" width="9.7109375" style="54" customWidth="1"/>
    <col min="13321" max="13321" width="8.7109375" style="54" customWidth="1"/>
    <col min="13322" max="13568" width="9.140625" style="54"/>
    <col min="13569" max="13569" width="25.7109375" style="54" customWidth="1"/>
    <col min="13570" max="13570" width="20.7109375" style="54" customWidth="1"/>
    <col min="13571" max="13571" width="10.7109375" style="54" customWidth="1"/>
    <col min="13572" max="13572" width="9.7109375" style="54" customWidth="1"/>
    <col min="13573" max="13573" width="8.7109375" style="54" customWidth="1"/>
    <col min="13574" max="13574" width="2" style="54" customWidth="1"/>
    <col min="13575" max="13575" width="10.7109375" style="54" customWidth="1"/>
    <col min="13576" max="13576" width="9.7109375" style="54" customWidth="1"/>
    <col min="13577" max="13577" width="8.7109375" style="54" customWidth="1"/>
    <col min="13578" max="13824" width="9.140625" style="54"/>
    <col min="13825" max="13825" width="25.7109375" style="54" customWidth="1"/>
    <col min="13826" max="13826" width="20.7109375" style="54" customWidth="1"/>
    <col min="13827" max="13827" width="10.7109375" style="54" customWidth="1"/>
    <col min="13828" max="13828" width="9.7109375" style="54" customWidth="1"/>
    <col min="13829" max="13829" width="8.7109375" style="54" customWidth="1"/>
    <col min="13830" max="13830" width="2" style="54" customWidth="1"/>
    <col min="13831" max="13831" width="10.7109375" style="54" customWidth="1"/>
    <col min="13832" max="13832" width="9.7109375" style="54" customWidth="1"/>
    <col min="13833" max="13833" width="8.7109375" style="54" customWidth="1"/>
    <col min="13834" max="14080" width="9.140625" style="54"/>
    <col min="14081" max="14081" width="25.7109375" style="54" customWidth="1"/>
    <col min="14082" max="14082" width="20.7109375" style="54" customWidth="1"/>
    <col min="14083" max="14083" width="10.7109375" style="54" customWidth="1"/>
    <col min="14084" max="14084" width="9.7109375" style="54" customWidth="1"/>
    <col min="14085" max="14085" width="8.7109375" style="54" customWidth="1"/>
    <col min="14086" max="14086" width="2" style="54" customWidth="1"/>
    <col min="14087" max="14087" width="10.7109375" style="54" customWidth="1"/>
    <col min="14088" max="14088" width="9.7109375" style="54" customWidth="1"/>
    <col min="14089" max="14089" width="8.7109375" style="54" customWidth="1"/>
    <col min="14090" max="14336" width="9.140625" style="54"/>
    <col min="14337" max="14337" width="25.7109375" style="54" customWidth="1"/>
    <col min="14338" max="14338" width="20.7109375" style="54" customWidth="1"/>
    <col min="14339" max="14339" width="10.7109375" style="54" customWidth="1"/>
    <col min="14340" max="14340" width="9.7109375" style="54" customWidth="1"/>
    <col min="14341" max="14341" width="8.7109375" style="54" customWidth="1"/>
    <col min="14342" max="14342" width="2" style="54" customWidth="1"/>
    <col min="14343" max="14343" width="10.7109375" style="54" customWidth="1"/>
    <col min="14344" max="14344" width="9.7109375" style="54" customWidth="1"/>
    <col min="14345" max="14345" width="8.7109375" style="54" customWidth="1"/>
    <col min="14346" max="14592" width="9.140625" style="54"/>
    <col min="14593" max="14593" width="25.7109375" style="54" customWidth="1"/>
    <col min="14594" max="14594" width="20.7109375" style="54" customWidth="1"/>
    <col min="14595" max="14595" width="10.7109375" style="54" customWidth="1"/>
    <col min="14596" max="14596" width="9.7109375" style="54" customWidth="1"/>
    <col min="14597" max="14597" width="8.7109375" style="54" customWidth="1"/>
    <col min="14598" max="14598" width="2" style="54" customWidth="1"/>
    <col min="14599" max="14599" width="10.7109375" style="54" customWidth="1"/>
    <col min="14600" max="14600" width="9.7109375" style="54" customWidth="1"/>
    <col min="14601" max="14601" width="8.7109375" style="54" customWidth="1"/>
    <col min="14602" max="14848" width="9.140625" style="54"/>
    <col min="14849" max="14849" width="25.7109375" style="54" customWidth="1"/>
    <col min="14850" max="14850" width="20.7109375" style="54" customWidth="1"/>
    <col min="14851" max="14851" width="10.7109375" style="54" customWidth="1"/>
    <col min="14852" max="14852" width="9.7109375" style="54" customWidth="1"/>
    <col min="14853" max="14853" width="8.7109375" style="54" customWidth="1"/>
    <col min="14854" max="14854" width="2" style="54" customWidth="1"/>
    <col min="14855" max="14855" width="10.7109375" style="54" customWidth="1"/>
    <col min="14856" max="14856" width="9.7109375" style="54" customWidth="1"/>
    <col min="14857" max="14857" width="8.7109375" style="54" customWidth="1"/>
    <col min="14858" max="15104" width="9.140625" style="54"/>
    <col min="15105" max="15105" width="25.7109375" style="54" customWidth="1"/>
    <col min="15106" max="15106" width="20.7109375" style="54" customWidth="1"/>
    <col min="15107" max="15107" width="10.7109375" style="54" customWidth="1"/>
    <col min="15108" max="15108" width="9.7109375" style="54" customWidth="1"/>
    <col min="15109" max="15109" width="8.7109375" style="54" customWidth="1"/>
    <col min="15110" max="15110" width="2" style="54" customWidth="1"/>
    <col min="15111" max="15111" width="10.7109375" style="54" customWidth="1"/>
    <col min="15112" max="15112" width="9.7109375" style="54" customWidth="1"/>
    <col min="15113" max="15113" width="8.7109375" style="54" customWidth="1"/>
    <col min="15114" max="15360" width="9.140625" style="54"/>
    <col min="15361" max="15361" width="25.7109375" style="54" customWidth="1"/>
    <col min="15362" max="15362" width="20.7109375" style="54" customWidth="1"/>
    <col min="15363" max="15363" width="10.7109375" style="54" customWidth="1"/>
    <col min="15364" max="15364" width="9.7109375" style="54" customWidth="1"/>
    <col min="15365" max="15365" width="8.7109375" style="54" customWidth="1"/>
    <col min="15366" max="15366" width="2" style="54" customWidth="1"/>
    <col min="15367" max="15367" width="10.7109375" style="54" customWidth="1"/>
    <col min="15368" max="15368" width="9.7109375" style="54" customWidth="1"/>
    <col min="15369" max="15369" width="8.7109375" style="54" customWidth="1"/>
    <col min="15370" max="15616" width="9.140625" style="54"/>
    <col min="15617" max="15617" width="25.7109375" style="54" customWidth="1"/>
    <col min="15618" max="15618" width="20.7109375" style="54" customWidth="1"/>
    <col min="15619" max="15619" width="10.7109375" style="54" customWidth="1"/>
    <col min="15620" max="15620" width="9.7109375" style="54" customWidth="1"/>
    <col min="15621" max="15621" width="8.7109375" style="54" customWidth="1"/>
    <col min="15622" max="15622" width="2" style="54" customWidth="1"/>
    <col min="15623" max="15623" width="10.7109375" style="54" customWidth="1"/>
    <col min="15624" max="15624" width="9.7109375" style="54" customWidth="1"/>
    <col min="15625" max="15625" width="8.7109375" style="54" customWidth="1"/>
    <col min="15626" max="15872" width="9.140625" style="54"/>
    <col min="15873" max="15873" width="25.7109375" style="54" customWidth="1"/>
    <col min="15874" max="15874" width="20.7109375" style="54" customWidth="1"/>
    <col min="15875" max="15875" width="10.7109375" style="54" customWidth="1"/>
    <col min="15876" max="15876" width="9.7109375" style="54" customWidth="1"/>
    <col min="15877" max="15877" width="8.7109375" style="54" customWidth="1"/>
    <col min="15878" max="15878" width="2" style="54" customWidth="1"/>
    <col min="15879" max="15879" width="10.7109375" style="54" customWidth="1"/>
    <col min="15880" max="15880" width="9.7109375" style="54" customWidth="1"/>
    <col min="15881" max="15881" width="8.7109375" style="54" customWidth="1"/>
    <col min="15882" max="16128" width="9.140625" style="54"/>
    <col min="16129" max="16129" width="25.7109375" style="54" customWidth="1"/>
    <col min="16130" max="16130" width="20.7109375" style="54" customWidth="1"/>
    <col min="16131" max="16131" width="10.7109375" style="54" customWidth="1"/>
    <col min="16132" max="16132" width="9.7109375" style="54" customWidth="1"/>
    <col min="16133" max="16133" width="8.7109375" style="54" customWidth="1"/>
    <col min="16134" max="16134" width="2" style="54" customWidth="1"/>
    <col min="16135" max="16135" width="10.7109375" style="54" customWidth="1"/>
    <col min="16136" max="16136" width="9.7109375" style="54" customWidth="1"/>
    <col min="16137" max="16137" width="8.7109375" style="54" customWidth="1"/>
    <col min="16138" max="16384" width="9.140625" style="54"/>
  </cols>
  <sheetData>
    <row r="1" spans="1:9" ht="22.5" customHeight="1" thickBot="1" x14ac:dyDescent="0.25">
      <c r="A1" s="46" t="s">
        <v>415</v>
      </c>
      <c r="B1" s="115"/>
      <c r="C1" s="116"/>
      <c r="D1" s="117"/>
      <c r="E1" s="117"/>
      <c r="F1" s="118"/>
      <c r="G1" s="116"/>
      <c r="H1" s="117"/>
      <c r="I1" s="117"/>
    </row>
    <row r="2" spans="1:9" s="104" customFormat="1" ht="15" customHeight="1" x14ac:dyDescent="0.2">
      <c r="C2" s="119" t="s">
        <v>6</v>
      </c>
      <c r="D2" s="120"/>
      <c r="E2" s="120"/>
      <c r="F2" s="121"/>
      <c r="G2" s="119" t="s">
        <v>7</v>
      </c>
      <c r="H2" s="120"/>
      <c r="I2" s="120"/>
    </row>
    <row r="3" spans="1:9" s="104" customFormat="1" ht="15" customHeight="1" x14ac:dyDescent="0.2">
      <c r="A3" s="104" t="s">
        <v>71</v>
      </c>
      <c r="B3" s="104" t="s">
        <v>129</v>
      </c>
      <c r="C3" s="122" t="s">
        <v>1</v>
      </c>
      <c r="D3" s="123" t="s">
        <v>132</v>
      </c>
      <c r="E3" s="123" t="s">
        <v>133</v>
      </c>
      <c r="F3" s="124"/>
      <c r="G3" s="122" t="s">
        <v>1</v>
      </c>
      <c r="H3" s="123" t="s">
        <v>132</v>
      </c>
      <c r="I3" s="123" t="s">
        <v>133</v>
      </c>
    </row>
    <row r="4" spans="1:9" s="104" customFormat="1" ht="15" customHeight="1" thickBot="1" x14ac:dyDescent="0.25">
      <c r="A4" s="70"/>
      <c r="B4" s="70"/>
      <c r="C4" s="125"/>
      <c r="D4" s="126" t="s">
        <v>134</v>
      </c>
      <c r="E4" s="126" t="s">
        <v>134</v>
      </c>
      <c r="F4" s="71"/>
      <c r="G4" s="125"/>
      <c r="H4" s="126" t="s">
        <v>134</v>
      </c>
      <c r="I4" s="126" t="s">
        <v>134</v>
      </c>
    </row>
    <row r="5" spans="1:9" ht="6" customHeight="1" x14ac:dyDescent="0.2">
      <c r="A5" s="72"/>
      <c r="B5" s="72"/>
      <c r="C5" s="116"/>
      <c r="D5" s="117"/>
      <c r="E5" s="117"/>
      <c r="F5" s="127"/>
      <c r="G5" s="116"/>
      <c r="H5" s="117"/>
      <c r="I5" s="117"/>
    </row>
    <row r="6" spans="1:9" x14ac:dyDescent="0.2">
      <c r="A6" s="54" t="s">
        <v>357</v>
      </c>
      <c r="B6" s="54" t="s">
        <v>81</v>
      </c>
      <c r="C6" s="98">
        <v>63154</v>
      </c>
      <c r="D6" s="99">
        <v>50.759</v>
      </c>
      <c r="E6" s="99">
        <v>4.8600000000000003</v>
      </c>
      <c r="G6" s="98">
        <v>63939</v>
      </c>
      <c r="H6" s="99">
        <v>1011.4880000000001</v>
      </c>
      <c r="I6" s="99">
        <v>96.856999999999999</v>
      </c>
    </row>
    <row r="7" spans="1:9" x14ac:dyDescent="0.2">
      <c r="A7" s="54" t="s">
        <v>82</v>
      </c>
      <c r="B7" s="54" t="s">
        <v>83</v>
      </c>
      <c r="C7" s="98">
        <v>185697</v>
      </c>
      <c r="D7" s="99">
        <v>4394.3059999999996</v>
      </c>
      <c r="E7" s="99">
        <v>147.83500000000001</v>
      </c>
      <c r="G7" s="98">
        <v>189727</v>
      </c>
      <c r="H7" s="99">
        <v>3108.1239999999998</v>
      </c>
      <c r="I7" s="99">
        <v>203.35599999999999</v>
      </c>
    </row>
    <row r="8" spans="1:9" x14ac:dyDescent="0.2">
      <c r="A8" s="54" t="s">
        <v>84</v>
      </c>
      <c r="B8" s="54" t="s">
        <v>85</v>
      </c>
      <c r="C8" s="98">
        <v>248657</v>
      </c>
      <c r="D8" s="99">
        <v>6189.4049999999997</v>
      </c>
      <c r="E8" s="99">
        <v>483.08199999999999</v>
      </c>
      <c r="G8" s="98">
        <v>246055</v>
      </c>
      <c r="H8" s="99">
        <v>8978.8089999999993</v>
      </c>
      <c r="I8" s="99">
        <v>35.292000000000002</v>
      </c>
    </row>
    <row r="9" spans="1:9" x14ac:dyDescent="0.2">
      <c r="A9" s="54" t="s">
        <v>341</v>
      </c>
      <c r="B9" s="54" t="s">
        <v>227</v>
      </c>
      <c r="C9" s="98">
        <v>89866</v>
      </c>
      <c r="D9" s="99">
        <v>1944.46</v>
      </c>
      <c r="E9" s="99">
        <v>106.706</v>
      </c>
      <c r="G9" s="98">
        <v>80069</v>
      </c>
      <c r="H9" s="99">
        <v>1776.8219999999999</v>
      </c>
      <c r="I9" s="99">
        <v>5.5E-2</v>
      </c>
    </row>
    <row r="10" spans="1:9" s="94" customFormat="1" ht="12.75" customHeight="1" x14ac:dyDescent="0.2">
      <c r="A10" s="94" t="s">
        <v>333</v>
      </c>
      <c r="B10" s="94" t="s">
        <v>45</v>
      </c>
      <c r="C10" s="98">
        <v>31097</v>
      </c>
      <c r="D10" s="99">
        <v>534.44899999999996</v>
      </c>
      <c r="E10" s="99">
        <v>3.5150000000000001</v>
      </c>
      <c r="F10" s="97"/>
      <c r="G10" s="98">
        <v>30012</v>
      </c>
      <c r="H10" s="99">
        <v>611.17999999999995</v>
      </c>
      <c r="I10" s="99" t="s">
        <v>70</v>
      </c>
    </row>
    <row r="11" spans="1:9" s="94" customFormat="1" ht="12.75" customHeight="1" x14ac:dyDescent="0.2">
      <c r="A11" s="94" t="s">
        <v>86</v>
      </c>
      <c r="B11" s="94" t="s">
        <v>231</v>
      </c>
      <c r="C11" s="98">
        <v>11607</v>
      </c>
      <c r="D11" s="99">
        <v>1.2809999999999999</v>
      </c>
      <c r="E11" s="99">
        <v>0.42099999999999999</v>
      </c>
      <c r="F11" s="97"/>
      <c r="G11" s="98">
        <v>13522</v>
      </c>
      <c r="H11" s="99">
        <v>87.405000000000001</v>
      </c>
      <c r="I11" s="99" t="s">
        <v>70</v>
      </c>
    </row>
    <row r="12" spans="1:9" s="94" customFormat="1" ht="12.75" customHeight="1" x14ac:dyDescent="0.2">
      <c r="B12" s="94" t="s">
        <v>87</v>
      </c>
      <c r="C12" s="98">
        <v>1368317</v>
      </c>
      <c r="D12" s="99">
        <v>31073.11</v>
      </c>
      <c r="E12" s="99">
        <v>1520.4280000000001</v>
      </c>
      <c r="F12" s="97"/>
      <c r="G12" s="98">
        <v>1356365</v>
      </c>
      <c r="H12" s="99">
        <v>28354.337</v>
      </c>
      <c r="I12" s="99">
        <v>62.444000000000003</v>
      </c>
    </row>
    <row r="13" spans="1:9" s="94" customFormat="1" ht="12.75" customHeight="1" x14ac:dyDescent="0.2">
      <c r="A13" s="94" t="s">
        <v>86</v>
      </c>
      <c r="B13" s="94" t="s">
        <v>95</v>
      </c>
      <c r="C13" s="98">
        <v>1379924</v>
      </c>
      <c r="D13" s="99">
        <v>31074.391</v>
      </c>
      <c r="E13" s="99">
        <v>1520.8490000000002</v>
      </c>
      <c r="F13" s="97"/>
      <c r="G13" s="98">
        <v>1369887</v>
      </c>
      <c r="H13" s="99">
        <v>28441.741999999998</v>
      </c>
      <c r="I13" s="99">
        <v>62.444000000000003</v>
      </c>
    </row>
    <row r="14" spans="1:9" s="94" customFormat="1" ht="12.75" customHeight="1" x14ac:dyDescent="0.2">
      <c r="A14" s="94" t="s">
        <v>323</v>
      </c>
      <c r="B14" s="94" t="s">
        <v>88</v>
      </c>
      <c r="C14" s="98">
        <v>83280</v>
      </c>
      <c r="D14" s="99">
        <v>453.07799999999997</v>
      </c>
      <c r="E14" s="99" t="s">
        <v>70</v>
      </c>
      <c r="F14" s="97"/>
      <c r="G14" s="98">
        <v>84245</v>
      </c>
      <c r="H14" s="99">
        <v>2612.0169999999998</v>
      </c>
      <c r="I14" s="99" t="s">
        <v>70</v>
      </c>
    </row>
    <row r="15" spans="1:9" s="94" customFormat="1" ht="12.75" customHeight="1" x14ac:dyDescent="0.2">
      <c r="A15" s="94" t="s">
        <v>319</v>
      </c>
      <c r="B15" s="94" t="s">
        <v>91</v>
      </c>
      <c r="C15" s="98">
        <v>58695</v>
      </c>
      <c r="D15" s="99">
        <v>45.432000000000002</v>
      </c>
      <c r="E15" s="99">
        <v>29.510999999999999</v>
      </c>
      <c r="F15" s="97"/>
      <c r="G15" s="98">
        <v>57358</v>
      </c>
      <c r="H15" s="99">
        <v>395.15</v>
      </c>
      <c r="I15" s="99">
        <v>56.984000000000002</v>
      </c>
    </row>
    <row r="16" spans="1:9" s="94" customFormat="1" ht="12.75" customHeight="1" x14ac:dyDescent="0.2">
      <c r="A16" s="94" t="s">
        <v>284</v>
      </c>
      <c r="B16" s="94" t="s">
        <v>94</v>
      </c>
      <c r="C16" s="98">
        <v>600684</v>
      </c>
      <c r="D16" s="99">
        <v>12712.064</v>
      </c>
      <c r="E16" s="99" t="s">
        <v>70</v>
      </c>
      <c r="F16" s="97"/>
      <c r="G16" s="98">
        <v>566621</v>
      </c>
      <c r="H16" s="99">
        <v>10273.404</v>
      </c>
      <c r="I16" s="99" t="s">
        <v>70</v>
      </c>
    </row>
    <row r="17" spans="1:9" s="94" customFormat="1" ht="12.75" customHeight="1" x14ac:dyDescent="0.2">
      <c r="B17" s="94" t="s">
        <v>87</v>
      </c>
      <c r="C17" s="98">
        <v>53467</v>
      </c>
      <c r="D17" s="99">
        <v>553.53700000000003</v>
      </c>
      <c r="E17" s="99" t="s">
        <v>70</v>
      </c>
      <c r="F17" s="97"/>
      <c r="G17" s="98">
        <v>60385</v>
      </c>
      <c r="H17" s="99">
        <v>709.41099999999994</v>
      </c>
      <c r="I17" s="99" t="s">
        <v>70</v>
      </c>
    </row>
    <row r="18" spans="1:9" s="94" customFormat="1" ht="12.75" customHeight="1" x14ac:dyDescent="0.2">
      <c r="A18" s="94" t="s">
        <v>284</v>
      </c>
      <c r="B18" s="94" t="s">
        <v>95</v>
      </c>
      <c r="C18" s="98">
        <v>654151</v>
      </c>
      <c r="D18" s="99">
        <v>13265.601000000001</v>
      </c>
      <c r="E18" s="99" t="s">
        <v>70</v>
      </c>
      <c r="F18" s="97"/>
      <c r="G18" s="98">
        <v>627006</v>
      </c>
      <c r="H18" s="99">
        <v>10982.815000000001</v>
      </c>
      <c r="I18" s="99" t="s">
        <v>70</v>
      </c>
    </row>
    <row r="19" spans="1:9" s="94" customFormat="1" ht="12.75" customHeight="1" x14ac:dyDescent="0.2">
      <c r="A19" s="94" t="s">
        <v>358</v>
      </c>
      <c r="B19" s="94" t="s">
        <v>93</v>
      </c>
      <c r="C19" s="98">
        <v>68147</v>
      </c>
      <c r="D19" s="99">
        <v>4671.6270000000004</v>
      </c>
      <c r="E19" s="99">
        <v>8.2590000000000003</v>
      </c>
      <c r="F19" s="97"/>
      <c r="G19" s="98">
        <v>69870</v>
      </c>
      <c r="H19" s="99">
        <v>4952.0690000000004</v>
      </c>
      <c r="I19" s="99" t="s">
        <v>70</v>
      </c>
    </row>
    <row r="20" spans="1:9" s="94" customFormat="1" ht="12.75" customHeight="1" x14ac:dyDescent="0.2">
      <c r="A20" s="94" t="s">
        <v>359</v>
      </c>
      <c r="B20" s="94" t="s">
        <v>107</v>
      </c>
      <c r="C20" s="98">
        <v>89316</v>
      </c>
      <c r="D20" s="99">
        <v>362.14800000000002</v>
      </c>
      <c r="E20" s="99">
        <v>590.73400000000004</v>
      </c>
      <c r="F20" s="97"/>
      <c r="G20" s="98">
        <v>89972</v>
      </c>
      <c r="H20" s="99">
        <v>2378.6289999999999</v>
      </c>
      <c r="I20" s="99" t="s">
        <v>70</v>
      </c>
    </row>
    <row r="21" spans="1:9" s="94" customFormat="1" ht="12.75" customHeight="1" x14ac:dyDescent="0.2">
      <c r="A21" s="94" t="s">
        <v>270</v>
      </c>
      <c r="B21" s="94" t="s">
        <v>92</v>
      </c>
      <c r="C21" s="98">
        <v>95088</v>
      </c>
      <c r="D21" s="99">
        <v>2143.317</v>
      </c>
      <c r="E21" s="99">
        <v>362.86</v>
      </c>
      <c r="F21" s="97"/>
      <c r="G21" s="98">
        <v>96858</v>
      </c>
      <c r="H21" s="99">
        <v>1867.2339999999999</v>
      </c>
      <c r="I21" s="99" t="s">
        <v>70</v>
      </c>
    </row>
    <row r="22" spans="1:9" s="94" customFormat="1" ht="12.75" customHeight="1" x14ac:dyDescent="0.2">
      <c r="A22" s="94" t="s">
        <v>383</v>
      </c>
      <c r="B22" s="94" t="s">
        <v>90</v>
      </c>
      <c r="C22" s="98">
        <v>66898</v>
      </c>
      <c r="D22" s="99" t="s">
        <v>70</v>
      </c>
      <c r="E22" s="99" t="s">
        <v>70</v>
      </c>
      <c r="F22" s="97"/>
      <c r="G22" s="98">
        <v>59404</v>
      </c>
      <c r="H22" s="99" t="s">
        <v>70</v>
      </c>
      <c r="I22" s="99" t="s">
        <v>70</v>
      </c>
    </row>
    <row r="23" spans="1:9" s="94" customFormat="1" ht="12.75" customHeight="1" x14ac:dyDescent="0.2">
      <c r="A23" s="94" t="s">
        <v>373</v>
      </c>
      <c r="B23" s="94" t="s">
        <v>85</v>
      </c>
      <c r="C23" s="98">
        <v>43620</v>
      </c>
      <c r="D23" s="99">
        <v>2484.2860000000001</v>
      </c>
      <c r="E23" s="99" t="s">
        <v>70</v>
      </c>
      <c r="F23" s="97"/>
      <c r="G23" s="98">
        <v>44344</v>
      </c>
      <c r="H23" s="99">
        <v>2264.9830000000002</v>
      </c>
      <c r="I23" s="99" t="s">
        <v>70</v>
      </c>
    </row>
    <row r="24" spans="1:9" s="94" customFormat="1" ht="12.75" customHeight="1" x14ac:dyDescent="0.2">
      <c r="A24" s="94" t="s">
        <v>96</v>
      </c>
      <c r="B24" s="94" t="s">
        <v>13</v>
      </c>
      <c r="C24" s="98">
        <v>32455</v>
      </c>
      <c r="D24" s="99">
        <v>132.357</v>
      </c>
      <c r="E24" s="99" t="s">
        <v>70</v>
      </c>
      <c r="F24" s="97"/>
      <c r="G24" s="98">
        <v>33135</v>
      </c>
      <c r="H24" s="99">
        <v>2139.7629999999999</v>
      </c>
      <c r="I24" s="99">
        <v>7.4999999999999997E-2</v>
      </c>
    </row>
    <row r="25" spans="1:9" s="94" customFormat="1" ht="12.75" customHeight="1" x14ac:dyDescent="0.2">
      <c r="B25" s="94" t="s">
        <v>97</v>
      </c>
      <c r="C25" s="98">
        <v>56685</v>
      </c>
      <c r="D25" s="99">
        <v>4577.6970000000001</v>
      </c>
      <c r="E25" s="99">
        <v>115.182</v>
      </c>
      <c r="F25" s="97"/>
      <c r="G25" s="98">
        <v>56322</v>
      </c>
      <c r="H25" s="99">
        <v>1038.2750000000001</v>
      </c>
      <c r="I25" s="99">
        <v>6.141</v>
      </c>
    </row>
    <row r="26" spans="1:9" s="94" customFormat="1" ht="12.75" customHeight="1" x14ac:dyDescent="0.2">
      <c r="A26" s="94" t="s">
        <v>96</v>
      </c>
      <c r="B26" s="94" t="s">
        <v>95</v>
      </c>
      <c r="C26" s="98">
        <v>89140</v>
      </c>
      <c r="D26" s="99">
        <v>4710.0540000000001</v>
      </c>
      <c r="E26" s="99">
        <v>115.182</v>
      </c>
      <c r="F26" s="97"/>
      <c r="G26" s="98">
        <v>89457</v>
      </c>
      <c r="H26" s="99">
        <v>3178.038</v>
      </c>
      <c r="I26" s="99">
        <v>6.2160000000000002</v>
      </c>
    </row>
    <row r="27" spans="1:9" s="94" customFormat="1" ht="12.75" customHeight="1" x14ac:dyDescent="0.2">
      <c r="A27" s="94" t="s">
        <v>98</v>
      </c>
      <c r="B27" s="94" t="s">
        <v>301</v>
      </c>
      <c r="C27" s="98">
        <v>925183</v>
      </c>
      <c r="D27" s="99">
        <v>40468.464999999997</v>
      </c>
      <c r="E27" s="99">
        <v>315.04300000000001</v>
      </c>
      <c r="F27" s="97"/>
      <c r="G27" s="98">
        <v>911954</v>
      </c>
      <c r="H27" s="99">
        <v>42248.802000000003</v>
      </c>
      <c r="I27" s="99">
        <v>17.956</v>
      </c>
    </row>
    <row r="28" spans="1:9" s="94" customFormat="1" ht="12.75" customHeight="1" x14ac:dyDescent="0.2">
      <c r="A28" s="94" t="s">
        <v>350</v>
      </c>
      <c r="B28" s="94" t="s">
        <v>106</v>
      </c>
      <c r="C28" s="98">
        <v>106335</v>
      </c>
      <c r="D28" s="99">
        <v>3091.86</v>
      </c>
      <c r="E28" s="99" t="s">
        <v>70</v>
      </c>
      <c r="F28" s="97"/>
      <c r="G28" s="98">
        <v>96173</v>
      </c>
      <c r="H28" s="99">
        <v>2652.1149999999998</v>
      </c>
      <c r="I28" s="99" t="s">
        <v>70</v>
      </c>
    </row>
    <row r="29" spans="1:9" s="94" customFormat="1" ht="12.75" customHeight="1" x14ac:dyDescent="0.2">
      <c r="A29" s="94" t="s">
        <v>99</v>
      </c>
      <c r="B29" s="94" t="s">
        <v>87</v>
      </c>
      <c r="C29" s="98">
        <v>56383</v>
      </c>
      <c r="D29" s="99">
        <v>1157.8910000000001</v>
      </c>
      <c r="E29" s="99" t="s">
        <v>70</v>
      </c>
      <c r="F29" s="97"/>
      <c r="G29" s="98">
        <v>60472</v>
      </c>
      <c r="H29" s="99">
        <v>2363.634</v>
      </c>
      <c r="I29" s="99">
        <v>4.2999999999999997E-2</v>
      </c>
    </row>
    <row r="30" spans="1:9" s="94" customFormat="1" ht="12.75" customHeight="1" x14ac:dyDescent="0.2">
      <c r="B30" s="94" t="s">
        <v>100</v>
      </c>
      <c r="C30" s="98">
        <v>190758</v>
      </c>
      <c r="D30" s="99">
        <v>5597.991</v>
      </c>
      <c r="E30" s="99">
        <v>523.43100000000004</v>
      </c>
      <c r="F30" s="97"/>
      <c r="G30" s="98">
        <v>216515</v>
      </c>
      <c r="H30" s="99">
        <v>10053.735000000001</v>
      </c>
      <c r="I30" s="99">
        <v>35.271999999999998</v>
      </c>
    </row>
    <row r="31" spans="1:9" s="94" customFormat="1" ht="12.75" customHeight="1" x14ac:dyDescent="0.2">
      <c r="A31" s="94" t="s">
        <v>99</v>
      </c>
      <c r="B31" s="94" t="s">
        <v>95</v>
      </c>
      <c r="C31" s="98">
        <v>247141</v>
      </c>
      <c r="D31" s="99">
        <v>6755.8819999999996</v>
      </c>
      <c r="E31" s="99">
        <v>523.43100000000004</v>
      </c>
      <c r="F31" s="97"/>
      <c r="G31" s="98">
        <v>276987</v>
      </c>
      <c r="H31" s="99">
        <v>12417.369000000001</v>
      </c>
      <c r="I31" s="99">
        <v>35.314999999999998</v>
      </c>
    </row>
    <row r="32" spans="1:9" s="94" customFormat="1" ht="12.75" customHeight="1" x14ac:dyDescent="0.2">
      <c r="A32" s="94" t="s">
        <v>101</v>
      </c>
      <c r="B32" s="94" t="s">
        <v>85</v>
      </c>
      <c r="C32" s="98">
        <v>379806</v>
      </c>
      <c r="D32" s="99">
        <v>8866.5830000000005</v>
      </c>
      <c r="E32" s="99">
        <v>518.48400000000004</v>
      </c>
      <c r="F32" s="97"/>
      <c r="G32" s="98">
        <v>375004</v>
      </c>
      <c r="H32" s="99">
        <v>14681.329</v>
      </c>
      <c r="I32" s="99" t="s">
        <v>70</v>
      </c>
    </row>
    <row r="33" spans="1:9" s="94" customFormat="1" ht="12.75" customHeight="1" x14ac:dyDescent="0.2">
      <c r="A33" s="94" t="s">
        <v>102</v>
      </c>
      <c r="B33" s="94" t="s">
        <v>85</v>
      </c>
      <c r="C33" s="98">
        <v>661175</v>
      </c>
      <c r="D33" s="99">
        <v>19580.437999999998</v>
      </c>
      <c r="E33" s="99">
        <v>1682.251</v>
      </c>
      <c r="F33" s="97"/>
      <c r="G33" s="98">
        <v>652628</v>
      </c>
      <c r="H33" s="99">
        <v>21695.54</v>
      </c>
      <c r="I33" s="99">
        <v>358.10199999999998</v>
      </c>
    </row>
    <row r="34" spans="1:9" s="94" customFormat="1" ht="12.75" customHeight="1" x14ac:dyDescent="0.2">
      <c r="A34" s="94" t="s">
        <v>312</v>
      </c>
      <c r="B34" s="94" t="s">
        <v>107</v>
      </c>
      <c r="C34" s="98">
        <v>87275</v>
      </c>
      <c r="D34" s="99">
        <v>3391.7539999999999</v>
      </c>
      <c r="E34" s="99">
        <v>343.50599999999997</v>
      </c>
      <c r="F34" s="97"/>
      <c r="G34" s="98">
        <v>85872</v>
      </c>
      <c r="H34" s="99">
        <v>3711.817</v>
      </c>
      <c r="I34" s="99" t="s">
        <v>70</v>
      </c>
    </row>
    <row r="35" spans="1:9" s="94" customFormat="1" ht="12.75" customHeight="1" x14ac:dyDescent="0.2">
      <c r="A35" s="94" t="s">
        <v>438</v>
      </c>
      <c r="B35" s="94" t="s">
        <v>85</v>
      </c>
      <c r="C35" s="98">
        <v>2365</v>
      </c>
      <c r="D35" s="99">
        <v>20.584</v>
      </c>
      <c r="E35" s="99" t="s">
        <v>70</v>
      </c>
      <c r="F35" s="97"/>
      <c r="G35" s="98">
        <v>2380</v>
      </c>
      <c r="H35" s="99">
        <v>43.167000000000002</v>
      </c>
      <c r="I35" s="99" t="s">
        <v>70</v>
      </c>
    </row>
    <row r="36" spans="1:9" s="94" customFormat="1" ht="12.75" customHeight="1" x14ac:dyDescent="0.2">
      <c r="A36" s="94" t="s">
        <v>103</v>
      </c>
      <c r="B36" s="94" t="s">
        <v>301</v>
      </c>
      <c r="C36" s="98" t="s">
        <v>69</v>
      </c>
      <c r="D36" s="99" t="s">
        <v>69</v>
      </c>
      <c r="E36" s="99" t="s">
        <v>69</v>
      </c>
      <c r="F36" s="97"/>
      <c r="G36" s="98" t="s">
        <v>69</v>
      </c>
      <c r="H36" s="99">
        <v>1599.4760000000001</v>
      </c>
      <c r="I36" s="99" t="s">
        <v>70</v>
      </c>
    </row>
    <row r="37" spans="1:9" s="94" customFormat="1" ht="12.75" customHeight="1" x14ac:dyDescent="0.2">
      <c r="B37" s="94" t="s">
        <v>87</v>
      </c>
      <c r="C37" s="98">
        <v>147372</v>
      </c>
      <c r="D37" s="99">
        <v>5299.9139999999998</v>
      </c>
      <c r="E37" s="99">
        <v>3.4369999999999998</v>
      </c>
      <c r="F37" s="97"/>
      <c r="G37" s="98">
        <v>151593</v>
      </c>
      <c r="H37" s="99">
        <v>1492.42</v>
      </c>
      <c r="I37" s="99">
        <v>47.042999999999999</v>
      </c>
    </row>
    <row r="38" spans="1:9" s="94" customFormat="1" ht="12.75" customHeight="1" x14ac:dyDescent="0.2">
      <c r="B38" s="94" t="s">
        <v>13</v>
      </c>
      <c r="C38" s="98">
        <v>124744</v>
      </c>
      <c r="D38" s="99">
        <v>395.94499999999999</v>
      </c>
      <c r="E38" s="99">
        <v>4.8330000000000002</v>
      </c>
      <c r="F38" s="97"/>
      <c r="G38" s="98">
        <v>104988</v>
      </c>
      <c r="H38" s="99">
        <v>1972.8109999999999</v>
      </c>
      <c r="I38" s="99">
        <v>26.614000000000001</v>
      </c>
    </row>
    <row r="39" spans="1:9" s="94" customFormat="1" ht="12.75" customHeight="1" x14ac:dyDescent="0.2">
      <c r="B39" s="94" t="s">
        <v>122</v>
      </c>
      <c r="C39" s="98">
        <v>77657</v>
      </c>
      <c r="D39" s="99">
        <v>1.49</v>
      </c>
      <c r="E39" s="99" t="s">
        <v>70</v>
      </c>
      <c r="F39" s="97"/>
      <c r="G39" s="98">
        <v>61948</v>
      </c>
      <c r="H39" s="99">
        <v>104.265</v>
      </c>
      <c r="I39" s="99" t="s">
        <v>70</v>
      </c>
    </row>
    <row r="40" spans="1:9" s="94" customFormat="1" ht="12.75" customHeight="1" x14ac:dyDescent="0.2">
      <c r="B40" s="94" t="s">
        <v>104</v>
      </c>
      <c r="C40" s="98">
        <v>1287041</v>
      </c>
      <c r="D40" s="99">
        <v>40804.741999999998</v>
      </c>
      <c r="E40" s="99">
        <v>1587.8019999999999</v>
      </c>
      <c r="F40" s="97"/>
      <c r="G40" s="98">
        <v>1256025</v>
      </c>
      <c r="H40" s="99">
        <v>42571.519999999997</v>
      </c>
      <c r="I40" s="99">
        <v>813.57299999999998</v>
      </c>
    </row>
    <row r="41" spans="1:9" s="94" customFormat="1" ht="12.75" customHeight="1" x14ac:dyDescent="0.2">
      <c r="A41" s="94" t="s">
        <v>103</v>
      </c>
      <c r="B41" s="94" t="s">
        <v>95</v>
      </c>
      <c r="C41" s="98">
        <v>1636814</v>
      </c>
      <c r="D41" s="99">
        <v>46502.091</v>
      </c>
      <c r="E41" s="99">
        <v>1596.0719999999999</v>
      </c>
      <c r="F41" s="97"/>
      <c r="G41" s="98">
        <v>1574554</v>
      </c>
      <c r="H41" s="99">
        <v>47740.491999999998</v>
      </c>
      <c r="I41" s="99">
        <v>887.23</v>
      </c>
    </row>
    <row r="42" spans="1:9" s="94" customFormat="1" ht="12.75" customHeight="1" x14ac:dyDescent="0.2">
      <c r="A42" s="94" t="s">
        <v>285</v>
      </c>
      <c r="B42" s="94" t="s">
        <v>104</v>
      </c>
      <c r="C42" s="98">
        <v>579677</v>
      </c>
      <c r="D42" s="99">
        <v>12840.01</v>
      </c>
      <c r="E42" s="99">
        <v>286.02999999999997</v>
      </c>
      <c r="F42" s="97"/>
      <c r="G42" s="98">
        <v>611920</v>
      </c>
      <c r="H42" s="99">
        <v>16902.758999999998</v>
      </c>
      <c r="I42" s="99">
        <v>322.96800000000002</v>
      </c>
    </row>
    <row r="43" spans="1:9" s="94" customFormat="1" ht="12.75" customHeight="1" x14ac:dyDescent="0.2">
      <c r="A43" s="94" t="s">
        <v>105</v>
      </c>
      <c r="B43" s="94" t="s">
        <v>100</v>
      </c>
      <c r="C43" s="98">
        <v>46842</v>
      </c>
      <c r="D43" s="99">
        <v>2022.306</v>
      </c>
      <c r="E43" s="99">
        <v>19.18</v>
      </c>
      <c r="F43" s="97"/>
      <c r="G43" s="98">
        <v>47589</v>
      </c>
      <c r="H43" s="99">
        <v>1118.404</v>
      </c>
      <c r="I43" s="99" t="s">
        <v>70</v>
      </c>
    </row>
    <row r="44" spans="1:9" s="94" customFormat="1" ht="12.75" customHeight="1" x14ac:dyDescent="0.2">
      <c r="A44" s="94" t="s">
        <v>130</v>
      </c>
      <c r="B44" s="94" t="s">
        <v>85</v>
      </c>
      <c r="C44" s="98" t="s">
        <v>69</v>
      </c>
      <c r="D44" s="99" t="s">
        <v>69</v>
      </c>
      <c r="E44" s="99" t="s">
        <v>69</v>
      </c>
      <c r="F44" s="97"/>
      <c r="G44" s="98" t="s">
        <v>69</v>
      </c>
      <c r="H44" s="99">
        <v>14617.156999999999</v>
      </c>
      <c r="I44" s="99" t="s">
        <v>70</v>
      </c>
    </row>
    <row r="45" spans="1:9" s="94" customFormat="1" ht="12.75" customHeight="1" x14ac:dyDescent="0.2">
      <c r="B45" s="94" t="s">
        <v>13</v>
      </c>
      <c r="C45" s="98" t="s">
        <v>69</v>
      </c>
      <c r="D45" s="99">
        <v>1188.5139999999999</v>
      </c>
      <c r="E45" s="99" t="s">
        <v>70</v>
      </c>
      <c r="F45" s="97"/>
      <c r="G45" s="98" t="s">
        <v>69</v>
      </c>
      <c r="H45" s="99">
        <v>637.947</v>
      </c>
      <c r="I45" s="99" t="s">
        <v>70</v>
      </c>
    </row>
    <row r="46" spans="1:9" s="94" customFormat="1" ht="12.75" customHeight="1" x14ac:dyDescent="0.2">
      <c r="B46" s="94" t="s">
        <v>107</v>
      </c>
      <c r="C46" s="98" t="s">
        <v>69</v>
      </c>
      <c r="D46" s="99">
        <v>13649.509</v>
      </c>
      <c r="E46" s="99" t="s">
        <v>70</v>
      </c>
      <c r="F46" s="97"/>
      <c r="G46" s="98" t="s">
        <v>69</v>
      </c>
      <c r="H46" s="99" t="s">
        <v>69</v>
      </c>
      <c r="I46" s="99" t="s">
        <v>69</v>
      </c>
    </row>
    <row r="47" spans="1:9" s="94" customFormat="1" ht="12.75" customHeight="1" x14ac:dyDescent="0.2">
      <c r="A47" s="94" t="s">
        <v>130</v>
      </c>
      <c r="B47" s="94" t="s">
        <v>95</v>
      </c>
      <c r="C47" s="98" t="s">
        <v>69</v>
      </c>
      <c r="D47" s="99">
        <v>14838.022999999999</v>
      </c>
      <c r="E47" s="99" t="s">
        <v>70</v>
      </c>
      <c r="F47" s="97"/>
      <c r="G47" s="98" t="s">
        <v>69</v>
      </c>
      <c r="H47" s="99">
        <v>15255.103999999999</v>
      </c>
      <c r="I47" s="99" t="s">
        <v>70</v>
      </c>
    </row>
    <row r="48" spans="1:9" s="94" customFormat="1" ht="12.75" customHeight="1" x14ac:dyDescent="0.2">
      <c r="A48" s="94" t="s">
        <v>339</v>
      </c>
      <c r="B48" s="94" t="s">
        <v>89</v>
      </c>
      <c r="C48" s="98">
        <v>265964</v>
      </c>
      <c r="D48" s="99">
        <v>3753.7979999999998</v>
      </c>
      <c r="E48" s="99">
        <v>1.4379999999999999</v>
      </c>
      <c r="F48" s="97"/>
      <c r="G48" s="98">
        <v>267259</v>
      </c>
      <c r="H48" s="99">
        <v>3007.7179999999998</v>
      </c>
      <c r="I48" s="99">
        <v>104.973</v>
      </c>
    </row>
    <row r="49" spans="1:9" s="94" customFormat="1" ht="12.75" customHeight="1" x14ac:dyDescent="0.2">
      <c r="A49" s="94" t="s">
        <v>108</v>
      </c>
      <c r="B49" s="94" t="s">
        <v>90</v>
      </c>
      <c r="C49" s="98">
        <v>306795</v>
      </c>
      <c r="D49" s="99">
        <v>7870.4939999999997</v>
      </c>
      <c r="E49" s="99">
        <v>1557.99</v>
      </c>
      <c r="F49" s="97"/>
      <c r="G49" s="98">
        <v>320270</v>
      </c>
      <c r="H49" s="99">
        <v>9695.4519999999993</v>
      </c>
      <c r="I49" s="99">
        <v>12.192</v>
      </c>
    </row>
    <row r="50" spans="1:9" s="94" customFormat="1" ht="12.75" customHeight="1" x14ac:dyDescent="0.2">
      <c r="A50" s="94" t="s">
        <v>340</v>
      </c>
      <c r="B50" s="94" t="s">
        <v>85</v>
      </c>
      <c r="C50" s="98">
        <v>121016</v>
      </c>
      <c r="D50" s="99">
        <v>5294.0839999999998</v>
      </c>
      <c r="E50" s="99" t="s">
        <v>70</v>
      </c>
      <c r="F50" s="97"/>
      <c r="G50" s="98">
        <v>114901</v>
      </c>
      <c r="H50" s="99">
        <v>3434.1570000000002</v>
      </c>
      <c r="I50" s="99" t="s">
        <v>70</v>
      </c>
    </row>
    <row r="51" spans="1:9" s="94" customFormat="1" ht="12.75" customHeight="1" x14ac:dyDescent="0.2">
      <c r="A51" s="94" t="s">
        <v>109</v>
      </c>
      <c r="B51" s="94" t="s">
        <v>107</v>
      </c>
      <c r="C51" s="98">
        <v>116510</v>
      </c>
      <c r="D51" s="99">
        <v>1993.46</v>
      </c>
      <c r="E51" s="99" t="s">
        <v>70</v>
      </c>
      <c r="F51" s="97"/>
      <c r="G51" s="98">
        <v>117816</v>
      </c>
      <c r="H51" s="99">
        <v>2272.241</v>
      </c>
      <c r="I51" s="99" t="s">
        <v>70</v>
      </c>
    </row>
    <row r="52" spans="1:9" s="94" customFormat="1" ht="12.75" customHeight="1" x14ac:dyDescent="0.2">
      <c r="A52" s="94" t="s">
        <v>439</v>
      </c>
      <c r="B52" s="94" t="s">
        <v>301</v>
      </c>
      <c r="C52" s="98">
        <v>26343</v>
      </c>
      <c r="D52" s="99">
        <v>1706.2919999999999</v>
      </c>
      <c r="E52" s="99" t="s">
        <v>70</v>
      </c>
      <c r="F52" s="97"/>
      <c r="G52" s="98">
        <v>26579</v>
      </c>
      <c r="H52" s="99">
        <v>613.20299999999997</v>
      </c>
      <c r="I52" s="99" t="s">
        <v>70</v>
      </c>
    </row>
    <row r="53" spans="1:9" s="94" customFormat="1" ht="12.75" customHeight="1" x14ac:dyDescent="0.2">
      <c r="A53" s="94" t="s">
        <v>304</v>
      </c>
      <c r="B53" s="94" t="s">
        <v>90</v>
      </c>
      <c r="C53" s="98">
        <v>151449</v>
      </c>
      <c r="D53" s="99">
        <v>262.15600000000001</v>
      </c>
      <c r="E53" s="99" t="s">
        <v>70</v>
      </c>
      <c r="F53" s="97"/>
      <c r="G53" s="98">
        <v>144810</v>
      </c>
      <c r="H53" s="99">
        <v>0.122</v>
      </c>
      <c r="I53" s="99" t="s">
        <v>70</v>
      </c>
    </row>
    <row r="54" spans="1:9" s="94" customFormat="1" ht="12.75" customHeight="1" x14ac:dyDescent="0.2">
      <c r="A54" s="94" t="s">
        <v>286</v>
      </c>
      <c r="B54" s="94" t="s">
        <v>93</v>
      </c>
      <c r="C54" s="98">
        <v>108044</v>
      </c>
      <c r="D54" s="99">
        <v>4427.3599999999997</v>
      </c>
      <c r="E54" s="99">
        <v>2479.1260000000002</v>
      </c>
      <c r="F54" s="97"/>
      <c r="G54" s="98">
        <v>113201</v>
      </c>
      <c r="H54" s="99">
        <v>4734.6459999999997</v>
      </c>
      <c r="I54" s="99">
        <v>2.6549999999999998</v>
      </c>
    </row>
    <row r="55" spans="1:9" s="94" customFormat="1" ht="12.75" customHeight="1" x14ac:dyDescent="0.2">
      <c r="A55" s="94" t="s">
        <v>269</v>
      </c>
      <c r="B55" s="94" t="s">
        <v>85</v>
      </c>
      <c r="C55" s="98">
        <v>16085</v>
      </c>
      <c r="D55" s="99">
        <v>1052.2260000000001</v>
      </c>
      <c r="E55" s="99" t="s">
        <v>70</v>
      </c>
      <c r="F55" s="97"/>
      <c r="G55" s="98">
        <v>14785</v>
      </c>
      <c r="H55" s="99">
        <v>584.05200000000002</v>
      </c>
      <c r="I55" s="99" t="s">
        <v>70</v>
      </c>
    </row>
    <row r="56" spans="1:9" s="94" customFormat="1" ht="12.75" customHeight="1" x14ac:dyDescent="0.2">
      <c r="B56" s="94" t="s">
        <v>89</v>
      </c>
      <c r="C56" s="98">
        <v>32490</v>
      </c>
      <c r="D56" s="99">
        <v>24.646000000000001</v>
      </c>
      <c r="E56" s="99" t="s">
        <v>70</v>
      </c>
      <c r="F56" s="97"/>
      <c r="G56" s="98">
        <v>30258</v>
      </c>
      <c r="H56" s="99">
        <v>5.258</v>
      </c>
      <c r="I56" s="99" t="s">
        <v>70</v>
      </c>
    </row>
    <row r="57" spans="1:9" s="94" customFormat="1" ht="12.75" customHeight="1" x14ac:dyDescent="0.2">
      <c r="B57" s="94" t="s">
        <v>90</v>
      </c>
      <c r="C57" s="98">
        <v>744019</v>
      </c>
      <c r="D57" s="99">
        <v>4465.1009999999997</v>
      </c>
      <c r="E57" s="99">
        <v>22.289000000000001</v>
      </c>
      <c r="F57" s="97"/>
      <c r="G57" s="98">
        <v>745175</v>
      </c>
      <c r="H57" s="99">
        <v>106.47199999999999</v>
      </c>
      <c r="I57" s="99">
        <v>28.988</v>
      </c>
    </row>
    <row r="58" spans="1:9" s="94" customFormat="1" ht="12.75" customHeight="1" x14ac:dyDescent="0.2">
      <c r="B58" s="94" t="s">
        <v>93</v>
      </c>
      <c r="C58" s="98">
        <v>237052</v>
      </c>
      <c r="D58" s="99">
        <v>1394.8130000000001</v>
      </c>
      <c r="E58" s="99">
        <v>56.3</v>
      </c>
      <c r="F58" s="97"/>
      <c r="G58" s="98">
        <v>222516</v>
      </c>
      <c r="H58" s="99">
        <v>220.86600000000001</v>
      </c>
      <c r="I58" s="99">
        <v>12.397</v>
      </c>
    </row>
    <row r="59" spans="1:9" s="94" customFormat="1" ht="12.75" customHeight="1" x14ac:dyDescent="0.2">
      <c r="B59" s="94" t="s">
        <v>87</v>
      </c>
      <c r="C59" s="98">
        <v>418810</v>
      </c>
      <c r="D59" s="99">
        <v>63.100999999999999</v>
      </c>
      <c r="E59" s="99" t="s">
        <v>70</v>
      </c>
      <c r="F59" s="97"/>
      <c r="G59" s="98">
        <v>420488</v>
      </c>
      <c r="H59" s="99">
        <v>94.203000000000003</v>
      </c>
      <c r="I59" s="99">
        <v>3.9039999999999999</v>
      </c>
    </row>
    <row r="60" spans="1:9" s="94" customFormat="1" ht="12.75" customHeight="1" x14ac:dyDescent="0.2">
      <c r="B60" s="94" t="s">
        <v>13</v>
      </c>
      <c r="C60" s="98">
        <v>36309</v>
      </c>
      <c r="D60" s="99">
        <v>922.52</v>
      </c>
      <c r="E60" s="99">
        <v>15.167999999999999</v>
      </c>
      <c r="F60" s="97"/>
      <c r="G60" s="98">
        <v>34467</v>
      </c>
      <c r="H60" s="99">
        <v>684.15200000000004</v>
      </c>
      <c r="I60" s="99" t="s">
        <v>70</v>
      </c>
    </row>
    <row r="61" spans="1:9" s="94" customFormat="1" ht="12.75" customHeight="1" x14ac:dyDescent="0.2">
      <c r="B61" s="94" t="s">
        <v>122</v>
      </c>
      <c r="C61" s="98">
        <v>149158</v>
      </c>
      <c r="D61" s="99">
        <v>3924.8710000000001</v>
      </c>
      <c r="E61" s="99">
        <v>57.027000000000001</v>
      </c>
      <c r="F61" s="97"/>
      <c r="G61" s="98">
        <v>149371</v>
      </c>
      <c r="H61" s="99">
        <v>798.56500000000005</v>
      </c>
      <c r="I61" s="99">
        <v>26.523</v>
      </c>
    </row>
    <row r="62" spans="1:9" s="94" customFormat="1" ht="12.75" customHeight="1" x14ac:dyDescent="0.2">
      <c r="B62" s="94" t="s">
        <v>107</v>
      </c>
      <c r="C62" s="98">
        <v>137696</v>
      </c>
      <c r="D62" s="99">
        <v>1629.972</v>
      </c>
      <c r="E62" s="99">
        <v>80.388999999999996</v>
      </c>
      <c r="F62" s="97"/>
      <c r="G62" s="98">
        <v>130010</v>
      </c>
      <c r="H62" s="99">
        <v>411.58</v>
      </c>
      <c r="I62" s="99">
        <v>23.827999999999999</v>
      </c>
    </row>
    <row r="63" spans="1:9" s="94" customFormat="1" ht="12.75" customHeight="1" x14ac:dyDescent="0.2">
      <c r="B63" s="94" t="s">
        <v>124</v>
      </c>
      <c r="C63" s="98">
        <v>90654</v>
      </c>
      <c r="D63" s="99">
        <v>2690.7159999999999</v>
      </c>
      <c r="E63" s="99" t="s">
        <v>70</v>
      </c>
      <c r="F63" s="97"/>
      <c r="G63" s="98">
        <v>88617</v>
      </c>
      <c r="H63" s="99">
        <v>169.15</v>
      </c>
      <c r="I63" s="99">
        <v>34.975999999999999</v>
      </c>
    </row>
    <row r="64" spans="1:9" s="94" customFormat="1" ht="12.75" customHeight="1" x14ac:dyDescent="0.2">
      <c r="A64" s="94" t="s">
        <v>269</v>
      </c>
      <c r="B64" s="94" t="s">
        <v>95</v>
      </c>
      <c r="C64" s="98">
        <v>1862273</v>
      </c>
      <c r="D64" s="99">
        <v>16167.965999999999</v>
      </c>
      <c r="E64" s="99">
        <v>231.173</v>
      </c>
      <c r="F64" s="97"/>
      <c r="G64" s="98">
        <v>1835687</v>
      </c>
      <c r="H64" s="99">
        <v>3074.2980000000002</v>
      </c>
      <c r="I64" s="99">
        <v>130.61599999999999</v>
      </c>
    </row>
    <row r="65" spans="1:9" s="94" customFormat="1" ht="12.75" customHeight="1" x14ac:dyDescent="0.2">
      <c r="A65" s="94" t="s">
        <v>313</v>
      </c>
      <c r="B65" s="94" t="s">
        <v>13</v>
      </c>
      <c r="C65" s="98">
        <v>52680</v>
      </c>
      <c r="D65" s="99">
        <v>102.384</v>
      </c>
      <c r="E65" s="99" t="s">
        <v>70</v>
      </c>
      <c r="F65" s="97"/>
      <c r="G65" s="98">
        <v>52643</v>
      </c>
      <c r="H65" s="99">
        <v>17.765000000000001</v>
      </c>
      <c r="I65" s="99" t="s">
        <v>70</v>
      </c>
    </row>
    <row r="66" spans="1:9" s="94" customFormat="1" ht="12.75" customHeight="1" x14ac:dyDescent="0.2">
      <c r="A66" s="94" t="s">
        <v>440</v>
      </c>
      <c r="B66" s="94" t="s">
        <v>92</v>
      </c>
      <c r="C66" s="98">
        <v>2561</v>
      </c>
      <c r="D66" s="99" t="s">
        <v>70</v>
      </c>
      <c r="E66" s="99" t="s">
        <v>70</v>
      </c>
      <c r="F66" s="97"/>
      <c r="G66" s="98">
        <v>2252</v>
      </c>
      <c r="H66" s="99">
        <v>5.5250000000000004</v>
      </c>
      <c r="I66" s="99" t="s">
        <v>70</v>
      </c>
    </row>
    <row r="67" spans="1:9" s="94" customFormat="1" ht="12.75" customHeight="1" x14ac:dyDescent="0.2">
      <c r="A67" s="94" t="s">
        <v>110</v>
      </c>
      <c r="B67" s="94" t="s">
        <v>92</v>
      </c>
      <c r="C67" s="98">
        <v>150646</v>
      </c>
      <c r="D67" s="99">
        <v>2375.88</v>
      </c>
      <c r="E67" s="99">
        <v>1395.82</v>
      </c>
      <c r="F67" s="97"/>
      <c r="G67" s="98">
        <v>150572</v>
      </c>
      <c r="H67" s="99">
        <v>2971.241</v>
      </c>
      <c r="I67" s="99">
        <v>59.978999999999999</v>
      </c>
    </row>
    <row r="68" spans="1:9" s="94" customFormat="1" ht="12.75" customHeight="1" x14ac:dyDescent="0.2">
      <c r="A68" s="94" t="s">
        <v>384</v>
      </c>
      <c r="B68" s="94" t="s">
        <v>111</v>
      </c>
      <c r="C68" s="98">
        <v>58006</v>
      </c>
      <c r="D68" s="99">
        <v>2291.92</v>
      </c>
      <c r="E68" s="99">
        <v>0.28699999999999998</v>
      </c>
      <c r="F68" s="97"/>
      <c r="G68" s="98">
        <v>56892</v>
      </c>
      <c r="H68" s="99">
        <v>3120.087</v>
      </c>
      <c r="I68" s="99">
        <v>23.189</v>
      </c>
    </row>
    <row r="69" spans="1:9" s="94" customFormat="1" ht="12.75" customHeight="1" x14ac:dyDescent="0.2">
      <c r="B69" s="94" t="s">
        <v>87</v>
      </c>
      <c r="C69" s="98">
        <v>40292</v>
      </c>
      <c r="D69" s="99">
        <v>489.24</v>
      </c>
      <c r="E69" s="99">
        <v>0.09</v>
      </c>
      <c r="F69" s="97"/>
      <c r="G69" s="98">
        <v>41893</v>
      </c>
      <c r="H69" s="99">
        <v>1350.2860000000001</v>
      </c>
      <c r="I69" s="99">
        <v>14.997999999999999</v>
      </c>
    </row>
    <row r="70" spans="1:9" s="94" customFormat="1" ht="12.75" customHeight="1" x14ac:dyDescent="0.2">
      <c r="A70" s="94" t="s">
        <v>384</v>
      </c>
      <c r="B70" s="94" t="s">
        <v>95</v>
      </c>
      <c r="C70" s="98">
        <v>98298</v>
      </c>
      <c r="D70" s="99">
        <v>2781.16</v>
      </c>
      <c r="E70" s="99">
        <v>0.377</v>
      </c>
      <c r="F70" s="97"/>
      <c r="G70" s="98">
        <v>98785</v>
      </c>
      <c r="H70" s="99">
        <v>4470.3729999999996</v>
      </c>
      <c r="I70" s="99">
        <v>38.186999999999998</v>
      </c>
    </row>
    <row r="71" spans="1:9" s="94" customFormat="1" ht="12.75" customHeight="1" x14ac:dyDescent="0.2">
      <c r="A71" s="94" t="s">
        <v>112</v>
      </c>
      <c r="B71" s="94" t="s">
        <v>94</v>
      </c>
      <c r="C71" s="98">
        <v>489361</v>
      </c>
      <c r="D71" s="99">
        <v>21617.87</v>
      </c>
      <c r="E71" s="99">
        <v>1246.393</v>
      </c>
      <c r="F71" s="97"/>
      <c r="G71" s="98">
        <v>470826</v>
      </c>
      <c r="H71" s="99">
        <v>12742.155000000001</v>
      </c>
      <c r="I71" s="99">
        <v>46.393000000000001</v>
      </c>
    </row>
    <row r="72" spans="1:9" s="94" customFormat="1" ht="12.75" customHeight="1" x14ac:dyDescent="0.2">
      <c r="A72" s="94" t="s">
        <v>360</v>
      </c>
      <c r="B72" s="94" t="s">
        <v>90</v>
      </c>
      <c r="C72" s="98">
        <v>45664</v>
      </c>
      <c r="D72" s="99">
        <v>4.9020000000000001</v>
      </c>
      <c r="E72" s="99" t="s">
        <v>70</v>
      </c>
      <c r="F72" s="97"/>
      <c r="G72" s="98">
        <v>46653</v>
      </c>
      <c r="H72" s="99">
        <v>10.759</v>
      </c>
      <c r="I72" s="99" t="s">
        <v>70</v>
      </c>
    </row>
    <row r="73" spans="1:9" s="94" customFormat="1" ht="12.75" customHeight="1" x14ac:dyDescent="0.2">
      <c r="A73" s="94" t="s">
        <v>360</v>
      </c>
      <c r="B73" s="94" t="s">
        <v>94</v>
      </c>
      <c r="C73" s="98">
        <v>83027</v>
      </c>
      <c r="D73" s="99">
        <v>32.005000000000003</v>
      </c>
      <c r="E73" s="99">
        <v>3.0000000000000001E-3</v>
      </c>
      <c r="F73" s="97"/>
      <c r="G73" s="98">
        <v>75600</v>
      </c>
      <c r="H73" s="99">
        <v>0.20699999999999999</v>
      </c>
      <c r="I73" s="99" t="s">
        <v>70</v>
      </c>
    </row>
    <row r="74" spans="1:9" s="94" customFormat="1" ht="12.75" customHeight="1" x14ac:dyDescent="0.2">
      <c r="A74" s="94" t="s">
        <v>360</v>
      </c>
      <c r="B74" s="94" t="s">
        <v>95</v>
      </c>
      <c r="C74" s="98">
        <v>128691</v>
      </c>
      <c r="D74" s="99">
        <v>36.907000000000004</v>
      </c>
      <c r="E74" s="99">
        <v>3.0000000000000001E-3</v>
      </c>
      <c r="F74" s="97"/>
      <c r="G74" s="98">
        <v>122253</v>
      </c>
      <c r="H74" s="99">
        <v>10.966000000000001</v>
      </c>
      <c r="I74" s="99" t="s">
        <v>70</v>
      </c>
    </row>
    <row r="75" spans="1:9" s="94" customFormat="1" ht="12.75" customHeight="1" x14ac:dyDescent="0.2">
      <c r="A75" s="94" t="s">
        <v>351</v>
      </c>
      <c r="B75" s="94" t="s">
        <v>25</v>
      </c>
      <c r="C75" s="98">
        <v>9464</v>
      </c>
      <c r="D75" s="99">
        <v>70.435000000000002</v>
      </c>
      <c r="E75" s="99">
        <v>1.53</v>
      </c>
      <c r="F75" s="97"/>
      <c r="G75" s="98">
        <v>9136</v>
      </c>
      <c r="H75" s="99">
        <v>635.13400000000001</v>
      </c>
      <c r="I75" s="99">
        <v>14.584</v>
      </c>
    </row>
    <row r="76" spans="1:9" s="94" customFormat="1" ht="12.75" customHeight="1" x14ac:dyDescent="0.2">
      <c r="A76" s="94" t="s">
        <v>287</v>
      </c>
      <c r="B76" s="94" t="s">
        <v>88</v>
      </c>
      <c r="C76" s="98" t="s">
        <v>69</v>
      </c>
      <c r="D76" s="99">
        <v>46.38</v>
      </c>
      <c r="E76" s="99" t="s">
        <v>70</v>
      </c>
      <c r="F76" s="97"/>
      <c r="G76" s="98" t="s">
        <v>69</v>
      </c>
      <c r="H76" s="99">
        <v>701.58900000000006</v>
      </c>
      <c r="I76" s="99" t="s">
        <v>70</v>
      </c>
    </row>
    <row r="77" spans="1:9" s="94" customFormat="1" ht="12.75" customHeight="1" x14ac:dyDescent="0.2">
      <c r="B77" s="94" t="s">
        <v>119</v>
      </c>
      <c r="C77" s="98" t="s">
        <v>69</v>
      </c>
      <c r="D77" s="99">
        <v>6.87</v>
      </c>
      <c r="E77" s="99" t="s">
        <v>70</v>
      </c>
      <c r="F77" s="97"/>
      <c r="G77" s="98" t="s">
        <v>69</v>
      </c>
      <c r="H77" s="99">
        <v>190.77099999999999</v>
      </c>
      <c r="I77" s="99" t="s">
        <v>70</v>
      </c>
    </row>
    <row r="78" spans="1:9" s="94" customFormat="1" ht="12.75" customHeight="1" x14ac:dyDescent="0.2">
      <c r="A78" s="94" t="s">
        <v>287</v>
      </c>
      <c r="B78" s="94" t="s">
        <v>95</v>
      </c>
      <c r="C78" s="98" t="s">
        <v>69</v>
      </c>
      <c r="D78" s="99">
        <v>53.25</v>
      </c>
      <c r="E78" s="99" t="s">
        <v>70</v>
      </c>
      <c r="F78" s="97"/>
      <c r="G78" s="98" t="s">
        <v>69</v>
      </c>
      <c r="H78" s="99">
        <v>892.36</v>
      </c>
      <c r="I78" s="99" t="s">
        <v>70</v>
      </c>
    </row>
    <row r="79" spans="1:9" s="94" customFormat="1" ht="12.75" customHeight="1" x14ac:dyDescent="0.2">
      <c r="A79" s="94" t="s">
        <v>113</v>
      </c>
      <c r="B79" s="94" t="s">
        <v>106</v>
      </c>
      <c r="C79" s="98">
        <v>150979</v>
      </c>
      <c r="D79" s="99">
        <v>2305.1010000000001</v>
      </c>
      <c r="E79" s="99">
        <v>1.264</v>
      </c>
      <c r="F79" s="97"/>
      <c r="G79" s="98">
        <v>146436</v>
      </c>
      <c r="H79" s="99">
        <v>4539.9219999999996</v>
      </c>
      <c r="I79" s="99" t="s">
        <v>70</v>
      </c>
    </row>
    <row r="80" spans="1:9" s="94" customFormat="1" ht="12.75" customHeight="1" x14ac:dyDescent="0.2">
      <c r="A80" s="94" t="s">
        <v>336</v>
      </c>
      <c r="B80" s="94" t="s">
        <v>85</v>
      </c>
      <c r="C80" s="98" t="s">
        <v>69</v>
      </c>
      <c r="D80" s="99" t="s">
        <v>69</v>
      </c>
      <c r="E80" s="99" t="s">
        <v>69</v>
      </c>
      <c r="F80" s="97"/>
      <c r="G80" s="98" t="s">
        <v>69</v>
      </c>
      <c r="H80" s="99">
        <v>3785.13</v>
      </c>
      <c r="I80" s="99" t="s">
        <v>70</v>
      </c>
    </row>
    <row r="81" spans="1:9" s="94" customFormat="1" ht="12.75" customHeight="1" x14ac:dyDescent="0.2">
      <c r="B81" s="94" t="s">
        <v>301</v>
      </c>
      <c r="C81" s="98" t="s">
        <v>69</v>
      </c>
      <c r="D81" s="99" t="s">
        <v>69</v>
      </c>
      <c r="E81" s="99" t="s">
        <v>69</v>
      </c>
      <c r="F81" s="97"/>
      <c r="G81" s="98" t="s">
        <v>69</v>
      </c>
      <c r="H81" s="99">
        <v>90.799000000000007</v>
      </c>
      <c r="I81" s="99" t="s">
        <v>70</v>
      </c>
    </row>
    <row r="82" spans="1:9" s="94" customFormat="1" ht="12.75" customHeight="1" x14ac:dyDescent="0.2">
      <c r="B82" s="94" t="s">
        <v>93</v>
      </c>
      <c r="C82" s="98" t="s">
        <v>69</v>
      </c>
      <c r="D82" s="99">
        <v>4738.509</v>
      </c>
      <c r="E82" s="99" t="s">
        <v>70</v>
      </c>
      <c r="F82" s="97"/>
      <c r="G82" s="98" t="s">
        <v>69</v>
      </c>
      <c r="H82" s="99">
        <v>386.82400000000001</v>
      </c>
      <c r="I82" s="99" t="s">
        <v>70</v>
      </c>
    </row>
    <row r="83" spans="1:9" s="94" customFormat="1" ht="12.75" customHeight="1" x14ac:dyDescent="0.2">
      <c r="B83" s="94" t="s">
        <v>92</v>
      </c>
      <c r="C83" s="98" t="s">
        <v>69</v>
      </c>
      <c r="D83" s="99" t="s">
        <v>69</v>
      </c>
      <c r="E83" s="99" t="s">
        <v>69</v>
      </c>
      <c r="F83" s="97"/>
      <c r="G83" s="98" t="s">
        <v>69</v>
      </c>
      <c r="H83" s="99">
        <v>21.422000000000001</v>
      </c>
      <c r="I83" s="99" t="s">
        <v>70</v>
      </c>
    </row>
    <row r="84" spans="1:9" s="94" customFormat="1" ht="12.75" customHeight="1" x14ac:dyDescent="0.2">
      <c r="B84" s="94" t="s">
        <v>100</v>
      </c>
      <c r="C84" s="98" t="s">
        <v>69</v>
      </c>
      <c r="D84" s="99" t="s">
        <v>69</v>
      </c>
      <c r="E84" s="99" t="s">
        <v>69</v>
      </c>
      <c r="F84" s="97"/>
      <c r="G84" s="98" t="s">
        <v>69</v>
      </c>
      <c r="H84" s="99">
        <v>99.759</v>
      </c>
      <c r="I84" s="99" t="s">
        <v>70</v>
      </c>
    </row>
    <row r="85" spans="1:9" s="94" customFormat="1" ht="12.75" customHeight="1" x14ac:dyDescent="0.2">
      <c r="B85" s="94" t="s">
        <v>107</v>
      </c>
      <c r="C85" s="98" t="s">
        <v>69</v>
      </c>
      <c r="D85" s="99">
        <v>4333.134</v>
      </c>
      <c r="E85" s="99" t="s">
        <v>70</v>
      </c>
      <c r="F85" s="97"/>
      <c r="G85" s="98" t="s">
        <v>69</v>
      </c>
      <c r="H85" s="99" t="s">
        <v>69</v>
      </c>
      <c r="I85" s="99" t="s">
        <v>69</v>
      </c>
    </row>
    <row r="86" spans="1:9" s="94" customFormat="1" ht="12.75" customHeight="1" x14ac:dyDescent="0.2">
      <c r="A86" s="94" t="s">
        <v>336</v>
      </c>
      <c r="B86" s="94" t="s">
        <v>95</v>
      </c>
      <c r="C86" s="98" t="s">
        <v>69</v>
      </c>
      <c r="D86" s="99">
        <v>9071.643</v>
      </c>
      <c r="E86" s="99" t="s">
        <v>70</v>
      </c>
      <c r="F86" s="97"/>
      <c r="G86" s="98" t="s">
        <v>69</v>
      </c>
      <c r="H86" s="99">
        <v>4383.9339999999993</v>
      </c>
      <c r="I86" s="99" t="s">
        <v>70</v>
      </c>
    </row>
    <row r="87" spans="1:9" s="94" customFormat="1" ht="12.75" customHeight="1" x14ac:dyDescent="0.2">
      <c r="A87" s="94" t="s">
        <v>115</v>
      </c>
      <c r="B87" s="94" t="s">
        <v>346</v>
      </c>
      <c r="C87" s="98" t="s">
        <v>69</v>
      </c>
      <c r="D87" s="99" t="s">
        <v>69</v>
      </c>
      <c r="E87" s="99" t="s">
        <v>69</v>
      </c>
      <c r="F87" s="97"/>
      <c r="G87" s="98" t="s">
        <v>69</v>
      </c>
      <c r="H87" s="99">
        <v>90.02</v>
      </c>
      <c r="I87" s="99" t="s">
        <v>70</v>
      </c>
    </row>
    <row r="88" spans="1:9" s="94" customFormat="1" ht="12.75" customHeight="1" x14ac:dyDescent="0.2">
      <c r="B88" s="94" t="s">
        <v>83</v>
      </c>
      <c r="C88" s="98">
        <v>11166</v>
      </c>
      <c r="D88" s="99">
        <v>50.423000000000002</v>
      </c>
      <c r="E88" s="99" t="s">
        <v>70</v>
      </c>
      <c r="F88" s="97"/>
      <c r="G88" s="98">
        <v>10170</v>
      </c>
      <c r="H88" s="99">
        <v>8.4710000000000001</v>
      </c>
      <c r="I88" s="99">
        <v>5.0000000000000001E-3</v>
      </c>
    </row>
    <row r="89" spans="1:9" s="94" customFormat="1" ht="12.75" customHeight="1" x14ac:dyDescent="0.2">
      <c r="B89" s="94" t="s">
        <v>111</v>
      </c>
      <c r="C89" s="98">
        <v>66229</v>
      </c>
      <c r="D89" s="99">
        <v>322.197</v>
      </c>
      <c r="E89" s="99" t="s">
        <v>70</v>
      </c>
      <c r="F89" s="97"/>
      <c r="G89" s="98">
        <v>64872</v>
      </c>
      <c r="H89" s="99">
        <v>48.734999999999999</v>
      </c>
      <c r="I89" s="99">
        <v>27.361999999999998</v>
      </c>
    </row>
    <row r="90" spans="1:9" s="94" customFormat="1" ht="12.75" customHeight="1" x14ac:dyDescent="0.2">
      <c r="B90" s="94" t="s">
        <v>85</v>
      </c>
      <c r="C90" s="98">
        <v>155546</v>
      </c>
      <c r="D90" s="99">
        <v>4143.49</v>
      </c>
      <c r="E90" s="99">
        <v>439.54599999999999</v>
      </c>
      <c r="F90" s="97"/>
      <c r="G90" s="98">
        <v>152870</v>
      </c>
      <c r="H90" s="99">
        <v>6996.5450000000001</v>
      </c>
      <c r="I90" s="99">
        <v>582.13199999999995</v>
      </c>
    </row>
    <row r="91" spans="1:9" s="94" customFormat="1" ht="12.75" customHeight="1" x14ac:dyDescent="0.2">
      <c r="B91" s="94" t="s">
        <v>301</v>
      </c>
      <c r="C91" s="98">
        <v>362919</v>
      </c>
      <c r="D91" s="99">
        <v>12199.141</v>
      </c>
      <c r="E91" s="99">
        <v>570.86699999999996</v>
      </c>
      <c r="F91" s="97"/>
      <c r="G91" s="98">
        <v>350582</v>
      </c>
      <c r="H91" s="99">
        <v>11752.669</v>
      </c>
      <c r="I91" s="99">
        <v>410.79899999999998</v>
      </c>
    </row>
    <row r="92" spans="1:9" s="94" customFormat="1" ht="12.75" customHeight="1" x14ac:dyDescent="0.2">
      <c r="B92" s="94" t="s">
        <v>90</v>
      </c>
      <c r="C92" s="98">
        <v>114380</v>
      </c>
      <c r="D92" s="99">
        <v>1578.5250000000001</v>
      </c>
      <c r="E92" s="99">
        <v>20.76</v>
      </c>
      <c r="F92" s="97"/>
      <c r="G92" s="98">
        <v>108881</v>
      </c>
      <c r="H92" s="99">
        <v>1763.95</v>
      </c>
      <c r="I92" s="99">
        <v>16.512</v>
      </c>
    </row>
    <row r="93" spans="1:9" s="94" customFormat="1" ht="12.75" customHeight="1" x14ac:dyDescent="0.2">
      <c r="B93" s="94" t="s">
        <v>93</v>
      </c>
      <c r="C93" s="98">
        <v>328808</v>
      </c>
      <c r="D93" s="99">
        <v>5538.924</v>
      </c>
      <c r="E93" s="99">
        <v>561.44500000000005</v>
      </c>
      <c r="F93" s="97"/>
      <c r="G93" s="98">
        <v>321609</v>
      </c>
      <c r="H93" s="99">
        <v>2656.239</v>
      </c>
      <c r="I93" s="99">
        <v>633.81299999999999</v>
      </c>
    </row>
    <row r="94" spans="1:9" s="94" customFormat="1" ht="12.75" customHeight="1" x14ac:dyDescent="0.2">
      <c r="B94" s="94" t="s">
        <v>305</v>
      </c>
      <c r="C94" s="98" t="s">
        <v>69</v>
      </c>
      <c r="D94" s="99">
        <v>53.920999999999999</v>
      </c>
      <c r="E94" s="99" t="s">
        <v>70</v>
      </c>
      <c r="F94" s="97"/>
      <c r="G94" s="98" t="s">
        <v>69</v>
      </c>
      <c r="H94" s="99">
        <v>26.481000000000002</v>
      </c>
      <c r="I94" s="99" t="s">
        <v>70</v>
      </c>
    </row>
    <row r="95" spans="1:9" s="94" customFormat="1" ht="12.75" customHeight="1" x14ac:dyDescent="0.2">
      <c r="B95" s="94" t="s">
        <v>94</v>
      </c>
      <c r="C95" s="98" t="s">
        <v>69</v>
      </c>
      <c r="D95" s="99" t="s">
        <v>69</v>
      </c>
      <c r="E95" s="99" t="s">
        <v>69</v>
      </c>
      <c r="F95" s="97"/>
      <c r="G95" s="98" t="s">
        <v>69</v>
      </c>
      <c r="H95" s="99">
        <v>403.25299999999999</v>
      </c>
      <c r="I95" s="99" t="s">
        <v>70</v>
      </c>
    </row>
    <row r="96" spans="1:9" s="94" customFormat="1" ht="12.75" customHeight="1" x14ac:dyDescent="0.2">
      <c r="B96" s="94" t="s">
        <v>81</v>
      </c>
      <c r="C96" s="98">
        <v>27871</v>
      </c>
      <c r="D96" s="99">
        <v>23.712</v>
      </c>
      <c r="E96" s="99">
        <v>3.8530000000000002</v>
      </c>
      <c r="F96" s="97"/>
      <c r="G96" s="98">
        <v>26063</v>
      </c>
      <c r="H96" s="99">
        <v>13.279</v>
      </c>
      <c r="I96" s="99">
        <v>22.917000000000002</v>
      </c>
    </row>
    <row r="97" spans="1:9" s="94" customFormat="1" ht="12.75" customHeight="1" x14ac:dyDescent="0.2">
      <c r="B97" s="94" t="s">
        <v>87</v>
      </c>
      <c r="C97" s="98">
        <v>868850</v>
      </c>
      <c r="D97" s="99">
        <v>8691.1479999999992</v>
      </c>
      <c r="E97" s="99">
        <v>7.28</v>
      </c>
      <c r="F97" s="97"/>
      <c r="G97" s="98">
        <v>887364</v>
      </c>
      <c r="H97" s="99">
        <v>16052.722</v>
      </c>
      <c r="I97" s="99">
        <v>2278.3409999999999</v>
      </c>
    </row>
    <row r="98" spans="1:9" s="94" customFormat="1" ht="12.75" customHeight="1" x14ac:dyDescent="0.2">
      <c r="B98" s="94" t="s">
        <v>88</v>
      </c>
      <c r="C98" s="98">
        <v>39067</v>
      </c>
      <c r="D98" s="99">
        <v>0.35099999999999998</v>
      </c>
      <c r="E98" s="99" t="s">
        <v>70</v>
      </c>
      <c r="F98" s="97"/>
      <c r="G98" s="98">
        <v>34993</v>
      </c>
      <c r="H98" s="99">
        <v>46.189</v>
      </c>
      <c r="I98" s="99">
        <v>59.366</v>
      </c>
    </row>
    <row r="99" spans="1:9" s="94" customFormat="1" ht="12.75" customHeight="1" x14ac:dyDescent="0.2">
      <c r="B99" s="94" t="s">
        <v>106</v>
      </c>
      <c r="C99" s="98">
        <v>62268</v>
      </c>
      <c r="D99" s="99">
        <v>1270.104</v>
      </c>
      <c r="E99" s="99">
        <v>67.474999999999994</v>
      </c>
      <c r="F99" s="97"/>
      <c r="G99" s="98">
        <v>57647</v>
      </c>
      <c r="H99" s="99">
        <v>1066.473</v>
      </c>
      <c r="I99" s="99">
        <v>41.984000000000002</v>
      </c>
    </row>
    <row r="100" spans="1:9" s="94" customFormat="1" ht="12.75" customHeight="1" x14ac:dyDescent="0.2">
      <c r="B100" s="94" t="s">
        <v>13</v>
      </c>
      <c r="C100" s="98">
        <v>525037</v>
      </c>
      <c r="D100" s="99">
        <v>12192.236999999999</v>
      </c>
      <c r="E100" s="99">
        <v>482.26799999999997</v>
      </c>
      <c r="F100" s="97"/>
      <c r="G100" s="98">
        <v>495606</v>
      </c>
      <c r="H100" s="99">
        <v>13411.208000000001</v>
      </c>
      <c r="I100" s="99">
        <v>1419.809</v>
      </c>
    </row>
    <row r="101" spans="1:9" s="94" customFormat="1" ht="12.75" customHeight="1" x14ac:dyDescent="0.2">
      <c r="B101" s="94" t="s">
        <v>116</v>
      </c>
      <c r="C101" s="98">
        <v>82582</v>
      </c>
      <c r="D101" s="99">
        <v>2130.8820000000001</v>
      </c>
      <c r="E101" s="99">
        <v>25.622</v>
      </c>
      <c r="F101" s="97"/>
      <c r="G101" s="98">
        <v>78671</v>
      </c>
      <c r="H101" s="99">
        <v>254.80600000000001</v>
      </c>
      <c r="I101" s="99">
        <v>49.124000000000002</v>
      </c>
    </row>
    <row r="102" spans="1:9" s="94" customFormat="1" ht="12.75" customHeight="1" x14ac:dyDescent="0.2">
      <c r="B102" s="94" t="s">
        <v>100</v>
      </c>
      <c r="C102" s="98" t="s">
        <v>69</v>
      </c>
      <c r="D102" s="99" t="s">
        <v>69</v>
      </c>
      <c r="E102" s="99" t="s">
        <v>69</v>
      </c>
      <c r="F102" s="97"/>
      <c r="G102" s="98" t="s">
        <v>69</v>
      </c>
      <c r="H102" s="99">
        <v>705.14200000000005</v>
      </c>
      <c r="I102" s="99" t="s">
        <v>70</v>
      </c>
    </row>
    <row r="103" spans="1:9" s="94" customFormat="1" ht="12.75" customHeight="1" x14ac:dyDescent="0.2">
      <c r="B103" s="94" t="s">
        <v>122</v>
      </c>
      <c r="C103" s="98">
        <v>79295</v>
      </c>
      <c r="D103" s="99">
        <v>2277.0990000000002</v>
      </c>
      <c r="E103" s="99">
        <v>71.58</v>
      </c>
      <c r="F103" s="97"/>
      <c r="G103" s="98">
        <v>73939</v>
      </c>
      <c r="H103" s="99">
        <v>1273.963</v>
      </c>
      <c r="I103" s="99">
        <v>144.27099999999999</v>
      </c>
    </row>
    <row r="104" spans="1:9" s="94" customFormat="1" ht="12.75" customHeight="1" x14ac:dyDescent="0.2">
      <c r="B104" s="94" t="s">
        <v>97</v>
      </c>
      <c r="C104" s="98">
        <v>140291</v>
      </c>
      <c r="D104" s="99">
        <v>3659.5770000000002</v>
      </c>
      <c r="E104" s="99">
        <v>241.505</v>
      </c>
      <c r="F104" s="97"/>
      <c r="G104" s="98">
        <v>148807</v>
      </c>
      <c r="H104" s="99">
        <v>419.726</v>
      </c>
      <c r="I104" s="99">
        <v>961.89300000000003</v>
      </c>
    </row>
    <row r="105" spans="1:9" s="94" customFormat="1" ht="12.75" customHeight="1" x14ac:dyDescent="0.2">
      <c r="B105" s="94" t="s">
        <v>104</v>
      </c>
      <c r="C105" s="98">
        <v>23421</v>
      </c>
      <c r="D105" s="99">
        <v>48.072000000000003</v>
      </c>
      <c r="E105" s="99">
        <v>0.81899999999999995</v>
      </c>
      <c r="F105" s="97"/>
      <c r="G105" s="98">
        <v>20336</v>
      </c>
      <c r="H105" s="99">
        <v>764.04499999999996</v>
      </c>
      <c r="I105" s="99">
        <v>35.024000000000001</v>
      </c>
    </row>
    <row r="106" spans="1:9" s="94" customFormat="1" ht="12.75" customHeight="1" x14ac:dyDescent="0.2">
      <c r="B106" s="94" t="s">
        <v>107</v>
      </c>
      <c r="C106" s="98">
        <v>712048</v>
      </c>
      <c r="D106" s="99">
        <v>20192.001</v>
      </c>
      <c r="E106" s="99">
        <v>1623.2639999999999</v>
      </c>
      <c r="F106" s="97"/>
      <c r="G106" s="98">
        <v>695453</v>
      </c>
      <c r="H106" s="99">
        <v>3128.855</v>
      </c>
      <c r="I106" s="99">
        <v>2134.7049999999999</v>
      </c>
    </row>
    <row r="107" spans="1:9" s="94" customFormat="1" ht="12.75" customHeight="1" x14ac:dyDescent="0.2">
      <c r="A107" s="94" t="s">
        <v>115</v>
      </c>
      <c r="B107" s="94" t="s">
        <v>95</v>
      </c>
      <c r="C107" s="98">
        <v>3599778</v>
      </c>
      <c r="D107" s="99">
        <v>74371.804000000004</v>
      </c>
      <c r="E107" s="99">
        <v>4116.2839999999997</v>
      </c>
      <c r="F107" s="97"/>
      <c r="G107" s="98">
        <v>3527863</v>
      </c>
      <c r="H107" s="99">
        <v>60882.771000000001</v>
      </c>
      <c r="I107" s="99">
        <v>8818.0570000000007</v>
      </c>
    </row>
    <row r="108" spans="1:9" s="94" customFormat="1" ht="12.75" customHeight="1" x14ac:dyDescent="0.2">
      <c r="A108" s="94" t="s">
        <v>314</v>
      </c>
      <c r="B108" s="94" t="s">
        <v>306</v>
      </c>
      <c r="C108" s="98">
        <v>550573</v>
      </c>
      <c r="D108" s="99">
        <v>15422.195</v>
      </c>
      <c r="E108" s="99">
        <v>533.125</v>
      </c>
      <c r="F108" s="97"/>
      <c r="G108" s="98">
        <v>599502</v>
      </c>
      <c r="H108" s="99">
        <v>27612.952000000001</v>
      </c>
      <c r="I108" s="99">
        <v>12.852</v>
      </c>
    </row>
    <row r="109" spans="1:9" s="94" customFormat="1" ht="12.75" customHeight="1" x14ac:dyDescent="0.2">
      <c r="A109" s="94" t="s">
        <v>288</v>
      </c>
      <c r="B109" s="94" t="s">
        <v>117</v>
      </c>
      <c r="C109" s="98">
        <v>61723</v>
      </c>
      <c r="D109" s="99">
        <v>2604.61</v>
      </c>
      <c r="E109" s="99">
        <v>3.3119999999999998</v>
      </c>
      <c r="F109" s="97"/>
      <c r="G109" s="98">
        <v>61464</v>
      </c>
      <c r="H109" s="99">
        <v>4299.54</v>
      </c>
      <c r="I109" s="99" t="s">
        <v>70</v>
      </c>
    </row>
    <row r="110" spans="1:9" s="94" customFormat="1" ht="12.75" customHeight="1" x14ac:dyDescent="0.2">
      <c r="A110" s="94" t="s">
        <v>441</v>
      </c>
      <c r="B110" s="94" t="s">
        <v>114</v>
      </c>
      <c r="C110" s="98">
        <v>8292</v>
      </c>
      <c r="D110" s="99">
        <v>2.1549999999999998</v>
      </c>
      <c r="E110" s="99" t="s">
        <v>70</v>
      </c>
      <c r="F110" s="97"/>
      <c r="G110" s="98">
        <v>9073</v>
      </c>
      <c r="H110" s="99">
        <v>22.219000000000001</v>
      </c>
      <c r="I110" s="99">
        <v>2.9000000000000001E-2</v>
      </c>
    </row>
    <row r="111" spans="1:9" s="94" customFormat="1" ht="12.75" customHeight="1" x14ac:dyDescent="0.2">
      <c r="A111" s="94" t="s">
        <v>388</v>
      </c>
      <c r="B111" s="94" t="s">
        <v>13</v>
      </c>
      <c r="C111" s="98">
        <v>367813</v>
      </c>
      <c r="D111" s="99">
        <v>5059.3289999999997</v>
      </c>
      <c r="E111" s="99" t="s">
        <v>70</v>
      </c>
      <c r="F111" s="97"/>
      <c r="G111" s="98">
        <v>349673</v>
      </c>
      <c r="H111" s="99">
        <v>3985.9380000000001</v>
      </c>
      <c r="I111" s="99" t="s">
        <v>70</v>
      </c>
    </row>
    <row r="112" spans="1:9" s="94" customFormat="1" ht="12.75" customHeight="1" x14ac:dyDescent="0.2">
      <c r="A112" s="94" t="s">
        <v>342</v>
      </c>
      <c r="B112" s="94" t="s">
        <v>85</v>
      </c>
      <c r="C112" s="98">
        <v>45858</v>
      </c>
      <c r="D112" s="99">
        <v>1012.3819999999999</v>
      </c>
      <c r="E112" s="99" t="s">
        <v>70</v>
      </c>
      <c r="F112" s="97"/>
      <c r="G112" s="98">
        <v>50405</v>
      </c>
      <c r="H112" s="99">
        <v>1190.992</v>
      </c>
      <c r="I112" s="99" t="s">
        <v>70</v>
      </c>
    </row>
    <row r="113" spans="1:9" s="94" customFormat="1" ht="12.75" customHeight="1" x14ac:dyDescent="0.2">
      <c r="A113" s="94" t="s">
        <v>334</v>
      </c>
      <c r="B113" s="94" t="s">
        <v>13</v>
      </c>
      <c r="C113" s="98">
        <v>63861</v>
      </c>
      <c r="D113" s="99">
        <v>273.56900000000002</v>
      </c>
      <c r="E113" s="99" t="s">
        <v>70</v>
      </c>
      <c r="F113" s="97"/>
      <c r="G113" s="98">
        <v>65494</v>
      </c>
      <c r="H113" s="99">
        <v>110.637</v>
      </c>
      <c r="I113" s="99" t="s">
        <v>70</v>
      </c>
    </row>
    <row r="114" spans="1:9" s="94" customFormat="1" ht="12.75" customHeight="1" x14ac:dyDescent="0.2">
      <c r="A114" s="94" t="s">
        <v>118</v>
      </c>
      <c r="B114" s="94" t="s">
        <v>87</v>
      </c>
      <c r="C114" s="98">
        <v>26112</v>
      </c>
      <c r="D114" s="99">
        <v>2960.63</v>
      </c>
      <c r="E114" s="99" t="s">
        <v>70</v>
      </c>
      <c r="F114" s="97"/>
      <c r="G114" s="98">
        <v>18969</v>
      </c>
      <c r="H114" s="99">
        <v>7264.0060000000003</v>
      </c>
      <c r="I114" s="99" t="s">
        <v>70</v>
      </c>
    </row>
    <row r="115" spans="1:9" s="94" customFormat="1" ht="12.75" customHeight="1" x14ac:dyDescent="0.2">
      <c r="B115" s="94" t="s">
        <v>13</v>
      </c>
      <c r="C115" s="98">
        <v>1661349</v>
      </c>
      <c r="D115" s="99">
        <v>89000.442999999999</v>
      </c>
      <c r="E115" s="99">
        <v>3982.866</v>
      </c>
      <c r="F115" s="97"/>
      <c r="G115" s="98">
        <v>1625760</v>
      </c>
      <c r="H115" s="99">
        <v>90277.914999999994</v>
      </c>
      <c r="I115" s="99">
        <v>0.23400000000000001</v>
      </c>
    </row>
    <row r="116" spans="1:9" s="94" customFormat="1" ht="12.75" customHeight="1" x14ac:dyDescent="0.2">
      <c r="A116" s="94" t="s">
        <v>118</v>
      </c>
      <c r="B116" s="94" t="s">
        <v>95</v>
      </c>
      <c r="C116" s="98">
        <v>1687461</v>
      </c>
      <c r="D116" s="99">
        <v>91961.073000000004</v>
      </c>
      <c r="E116" s="99">
        <v>3982.866</v>
      </c>
      <c r="F116" s="97"/>
      <c r="G116" s="98">
        <v>1644729</v>
      </c>
      <c r="H116" s="99">
        <v>97541.920999999988</v>
      </c>
      <c r="I116" s="99">
        <v>0.23400000000000001</v>
      </c>
    </row>
    <row r="117" spans="1:9" s="94" customFormat="1" ht="12.75" customHeight="1" x14ac:dyDescent="0.2">
      <c r="A117" s="94" t="s">
        <v>315</v>
      </c>
      <c r="B117" s="94" t="s">
        <v>119</v>
      </c>
      <c r="C117" s="98">
        <v>18201</v>
      </c>
      <c r="D117" s="99">
        <v>60.502000000000002</v>
      </c>
      <c r="E117" s="99" t="s">
        <v>70</v>
      </c>
      <c r="F117" s="97"/>
      <c r="G117" s="98">
        <v>17423</v>
      </c>
      <c r="H117" s="99">
        <v>247.31899999999999</v>
      </c>
      <c r="I117" s="99" t="s">
        <v>70</v>
      </c>
    </row>
    <row r="118" spans="1:9" s="94" customFormat="1" ht="12.75" customHeight="1" x14ac:dyDescent="0.2">
      <c r="A118" s="94" t="s">
        <v>120</v>
      </c>
      <c r="B118" s="94" t="s">
        <v>116</v>
      </c>
      <c r="C118" s="98">
        <v>67818</v>
      </c>
      <c r="D118" s="99">
        <v>1195.6210000000001</v>
      </c>
      <c r="E118" s="99">
        <v>1.327</v>
      </c>
      <c r="F118" s="97"/>
      <c r="G118" s="98">
        <v>68244</v>
      </c>
      <c r="H118" s="99">
        <v>3914.194</v>
      </c>
      <c r="I118" s="99" t="s">
        <v>70</v>
      </c>
    </row>
    <row r="119" spans="1:9" s="94" customFormat="1" ht="12.75" customHeight="1" x14ac:dyDescent="0.2">
      <c r="A119" s="94" t="s">
        <v>390</v>
      </c>
      <c r="B119" s="94" t="s">
        <v>389</v>
      </c>
      <c r="C119" s="98">
        <v>83802</v>
      </c>
      <c r="D119" s="99">
        <v>2598.4459999999999</v>
      </c>
      <c r="E119" s="99">
        <v>4.8090000000000002</v>
      </c>
      <c r="F119" s="97"/>
      <c r="G119" s="98">
        <v>74167</v>
      </c>
      <c r="H119" s="99">
        <v>3509.7150000000001</v>
      </c>
      <c r="I119" s="99">
        <v>1.9E-2</v>
      </c>
    </row>
    <row r="120" spans="1:9" s="94" customFormat="1" ht="12.75" customHeight="1" x14ac:dyDescent="0.2">
      <c r="A120" s="94" t="s">
        <v>307</v>
      </c>
      <c r="B120" s="94" t="s">
        <v>87</v>
      </c>
      <c r="C120" s="98" t="s">
        <v>69</v>
      </c>
      <c r="D120" s="99">
        <v>5236.799</v>
      </c>
      <c r="E120" s="99" t="s">
        <v>70</v>
      </c>
      <c r="F120" s="97"/>
      <c r="G120" s="98" t="s">
        <v>69</v>
      </c>
      <c r="H120" s="99">
        <v>5775.1859999999997</v>
      </c>
      <c r="I120" s="99" t="s">
        <v>70</v>
      </c>
    </row>
    <row r="121" spans="1:9" s="94" customFormat="1" ht="12.75" customHeight="1" x14ac:dyDescent="0.2">
      <c r="A121" s="94" t="s">
        <v>121</v>
      </c>
      <c r="B121" s="94" t="s">
        <v>122</v>
      </c>
      <c r="C121" s="98">
        <v>500460</v>
      </c>
      <c r="D121" s="99">
        <v>16933.277999999998</v>
      </c>
      <c r="E121" s="99">
        <v>708.755</v>
      </c>
      <c r="F121" s="97"/>
      <c r="G121" s="98">
        <v>503613</v>
      </c>
      <c r="H121" s="99">
        <v>19007.034</v>
      </c>
      <c r="I121" s="99">
        <v>37.831000000000003</v>
      </c>
    </row>
    <row r="122" spans="1:9" s="94" customFormat="1" ht="12.75" customHeight="1" x14ac:dyDescent="0.2">
      <c r="A122" s="94" t="s">
        <v>391</v>
      </c>
      <c r="B122" s="94" t="s">
        <v>85</v>
      </c>
      <c r="C122" s="98">
        <v>36832</v>
      </c>
      <c r="D122" s="99">
        <v>1737.4349999999999</v>
      </c>
      <c r="E122" s="99" t="s">
        <v>70</v>
      </c>
      <c r="F122" s="97"/>
      <c r="G122" s="98">
        <v>38069</v>
      </c>
      <c r="H122" s="99">
        <v>1528.181</v>
      </c>
      <c r="I122" s="99" t="s">
        <v>70</v>
      </c>
    </row>
    <row r="123" spans="1:9" s="94" customFormat="1" ht="12.75" customHeight="1" x14ac:dyDescent="0.2">
      <c r="A123" s="94" t="s">
        <v>123</v>
      </c>
      <c r="B123" s="94" t="s">
        <v>107</v>
      </c>
      <c r="C123" s="98">
        <v>257209</v>
      </c>
      <c r="D123" s="99">
        <v>7132.5550000000003</v>
      </c>
      <c r="E123" s="99">
        <v>977.92700000000002</v>
      </c>
      <c r="F123" s="97"/>
      <c r="G123" s="98">
        <v>263455</v>
      </c>
      <c r="H123" s="99">
        <v>10212</v>
      </c>
      <c r="I123" s="99">
        <v>3.1829999999999998</v>
      </c>
    </row>
    <row r="124" spans="1:9" s="94" customFormat="1" ht="12.75" customHeight="1" x14ac:dyDescent="0.2">
      <c r="A124" s="94" t="s">
        <v>230</v>
      </c>
      <c r="B124" s="94" t="s">
        <v>85</v>
      </c>
      <c r="C124" s="98" t="s">
        <v>69</v>
      </c>
      <c r="D124" s="99" t="s">
        <v>69</v>
      </c>
      <c r="E124" s="99" t="s">
        <v>69</v>
      </c>
      <c r="F124" s="97"/>
      <c r="G124" s="98" t="s">
        <v>69</v>
      </c>
      <c r="H124" s="99">
        <v>1801.0940000000001</v>
      </c>
      <c r="I124" s="99" t="s">
        <v>70</v>
      </c>
    </row>
    <row r="125" spans="1:9" s="94" customFormat="1" ht="12.75" customHeight="1" x14ac:dyDescent="0.2">
      <c r="B125" s="94" t="s">
        <v>301</v>
      </c>
      <c r="C125" s="98" t="s">
        <v>69</v>
      </c>
      <c r="D125" s="99" t="s">
        <v>69</v>
      </c>
      <c r="E125" s="99" t="s">
        <v>69</v>
      </c>
      <c r="F125" s="97"/>
      <c r="G125" s="98" t="s">
        <v>69</v>
      </c>
      <c r="H125" s="99">
        <v>4.9109999999999996</v>
      </c>
      <c r="I125" s="99" t="s">
        <v>70</v>
      </c>
    </row>
    <row r="126" spans="1:9" s="94" customFormat="1" ht="12.75" customHeight="1" x14ac:dyDescent="0.2">
      <c r="B126" s="94" t="s">
        <v>92</v>
      </c>
      <c r="C126" s="98" t="s">
        <v>69</v>
      </c>
      <c r="D126" s="99" t="s">
        <v>69</v>
      </c>
      <c r="E126" s="99" t="s">
        <v>69</v>
      </c>
      <c r="F126" s="97"/>
      <c r="G126" s="98" t="s">
        <v>69</v>
      </c>
      <c r="H126" s="99">
        <v>1961.66</v>
      </c>
      <c r="I126" s="99" t="s">
        <v>70</v>
      </c>
    </row>
    <row r="127" spans="1:9" s="94" customFormat="1" ht="12.75" customHeight="1" x14ac:dyDescent="0.2">
      <c r="B127" s="94" t="s">
        <v>13</v>
      </c>
      <c r="C127" s="98" t="s">
        <v>69</v>
      </c>
      <c r="D127" s="99" t="s">
        <v>69</v>
      </c>
      <c r="E127" s="99" t="s">
        <v>69</v>
      </c>
      <c r="F127" s="97"/>
      <c r="G127" s="98" t="s">
        <v>69</v>
      </c>
      <c r="H127" s="99">
        <v>3678.2049999999999</v>
      </c>
      <c r="I127" s="99" t="s">
        <v>70</v>
      </c>
    </row>
    <row r="128" spans="1:9" s="94" customFormat="1" ht="12.75" customHeight="1" x14ac:dyDescent="0.2">
      <c r="B128" s="94" t="s">
        <v>100</v>
      </c>
      <c r="C128" s="98" t="s">
        <v>69</v>
      </c>
      <c r="D128" s="99" t="s">
        <v>69</v>
      </c>
      <c r="E128" s="99" t="s">
        <v>69</v>
      </c>
      <c r="F128" s="97"/>
      <c r="G128" s="98" t="s">
        <v>69</v>
      </c>
      <c r="H128" s="99">
        <v>0.55500000000000005</v>
      </c>
      <c r="I128" s="99" t="s">
        <v>70</v>
      </c>
    </row>
    <row r="129" spans="1:9" s="94" customFormat="1" ht="12.75" customHeight="1" x14ac:dyDescent="0.2">
      <c r="B129" s="94" t="s">
        <v>107</v>
      </c>
      <c r="C129" s="98" t="s">
        <v>69</v>
      </c>
      <c r="D129" s="99">
        <v>20391.592000000001</v>
      </c>
      <c r="E129" s="99" t="s">
        <v>70</v>
      </c>
      <c r="F129" s="97"/>
      <c r="G129" s="98" t="s">
        <v>69</v>
      </c>
      <c r="H129" s="99">
        <v>8.0370000000000008</v>
      </c>
      <c r="I129" s="99" t="s">
        <v>70</v>
      </c>
    </row>
    <row r="130" spans="1:9" s="94" customFormat="1" ht="12.75" customHeight="1" x14ac:dyDescent="0.2">
      <c r="A130" s="94" t="s">
        <v>230</v>
      </c>
      <c r="B130" s="94" t="s">
        <v>95</v>
      </c>
      <c r="C130" s="98" t="s">
        <v>69</v>
      </c>
      <c r="D130" s="99">
        <v>20391.592000000001</v>
      </c>
      <c r="E130" s="99" t="s">
        <v>70</v>
      </c>
      <c r="F130" s="97"/>
      <c r="G130" s="98" t="s">
        <v>69</v>
      </c>
      <c r="H130" s="99">
        <v>7454.4620000000004</v>
      </c>
      <c r="I130" s="99" t="s">
        <v>70</v>
      </c>
    </row>
    <row r="131" spans="1:9" s="94" customFormat="1" ht="12.75" customHeight="1" x14ac:dyDescent="0.2">
      <c r="A131" s="94" t="s">
        <v>331</v>
      </c>
      <c r="B131" s="94" t="s">
        <v>124</v>
      </c>
      <c r="C131" s="98">
        <v>192549</v>
      </c>
      <c r="D131" s="99">
        <v>10525.246999999999</v>
      </c>
      <c r="E131" s="99" t="s">
        <v>70</v>
      </c>
      <c r="F131" s="97"/>
      <c r="G131" s="98">
        <v>192430</v>
      </c>
      <c r="H131" s="99">
        <v>6008.0370000000003</v>
      </c>
      <c r="I131" s="99" t="s">
        <v>70</v>
      </c>
    </row>
    <row r="132" spans="1:9" s="94" customFormat="1" ht="12.75" customHeight="1" x14ac:dyDescent="0.2">
      <c r="A132" s="94" t="s">
        <v>322</v>
      </c>
      <c r="B132" s="94" t="s">
        <v>89</v>
      </c>
      <c r="C132" s="98">
        <v>147656</v>
      </c>
      <c r="D132" s="99">
        <v>337.95699999999999</v>
      </c>
      <c r="E132" s="99" t="s">
        <v>70</v>
      </c>
      <c r="F132" s="97"/>
      <c r="G132" s="98">
        <v>144337</v>
      </c>
      <c r="H132" s="99">
        <v>618.70000000000005</v>
      </c>
      <c r="I132" s="99" t="s">
        <v>70</v>
      </c>
    </row>
    <row r="133" spans="1:9" s="94" customFormat="1" ht="12.75" customHeight="1" x14ac:dyDescent="0.2">
      <c r="B133" s="94" t="s">
        <v>301</v>
      </c>
      <c r="C133" s="98">
        <v>93930</v>
      </c>
      <c r="D133" s="99">
        <v>4649.0460000000003</v>
      </c>
      <c r="E133" s="99" t="s">
        <v>70</v>
      </c>
      <c r="F133" s="97"/>
      <c r="G133" s="98">
        <v>93475</v>
      </c>
      <c r="H133" s="99">
        <v>4092.0709999999999</v>
      </c>
      <c r="I133" s="99" t="s">
        <v>70</v>
      </c>
    </row>
    <row r="134" spans="1:9" s="94" customFormat="1" ht="12.75" customHeight="1" x14ac:dyDescent="0.2">
      <c r="B134" s="94" t="s">
        <v>90</v>
      </c>
      <c r="C134" s="98">
        <v>146255</v>
      </c>
      <c r="D134" s="99">
        <v>896.851</v>
      </c>
      <c r="E134" s="99" t="s">
        <v>70</v>
      </c>
      <c r="F134" s="97"/>
      <c r="G134" s="98">
        <v>148696</v>
      </c>
      <c r="H134" s="99">
        <v>0.28499999999999998</v>
      </c>
      <c r="I134" s="99" t="s">
        <v>70</v>
      </c>
    </row>
    <row r="135" spans="1:9" s="94" customFormat="1" ht="12.75" customHeight="1" x14ac:dyDescent="0.2">
      <c r="B135" s="94" t="s">
        <v>87</v>
      </c>
      <c r="C135" s="98">
        <v>587295</v>
      </c>
      <c r="D135" s="99">
        <v>763.15800000000002</v>
      </c>
      <c r="E135" s="99" t="s">
        <v>70</v>
      </c>
      <c r="F135" s="97"/>
      <c r="G135" s="98">
        <v>595206</v>
      </c>
      <c r="H135" s="99">
        <v>754.76900000000001</v>
      </c>
      <c r="I135" s="99" t="s">
        <v>70</v>
      </c>
    </row>
    <row r="136" spans="1:9" s="94" customFormat="1" ht="12.75" customHeight="1" x14ac:dyDescent="0.2">
      <c r="B136" s="94" t="s">
        <v>88</v>
      </c>
      <c r="C136" s="98">
        <v>17518</v>
      </c>
      <c r="D136" s="99">
        <v>0.154</v>
      </c>
      <c r="E136" s="99" t="s">
        <v>70</v>
      </c>
      <c r="F136" s="97"/>
      <c r="G136" s="98">
        <v>17109</v>
      </c>
      <c r="H136" s="99">
        <v>235.58</v>
      </c>
      <c r="I136" s="99" t="s">
        <v>70</v>
      </c>
    </row>
    <row r="137" spans="1:9" s="94" customFormat="1" ht="12.75" customHeight="1" x14ac:dyDescent="0.2">
      <c r="B137" s="94" t="s">
        <v>119</v>
      </c>
      <c r="C137" s="98">
        <v>6459</v>
      </c>
      <c r="D137" s="99" t="s">
        <v>70</v>
      </c>
      <c r="E137" s="99" t="s">
        <v>70</v>
      </c>
      <c r="F137" s="97"/>
      <c r="G137" s="98">
        <v>7719</v>
      </c>
      <c r="H137" s="99">
        <v>145.94200000000001</v>
      </c>
      <c r="I137" s="99" t="s">
        <v>70</v>
      </c>
    </row>
    <row r="138" spans="1:9" s="94" customFormat="1" ht="12.75" customHeight="1" x14ac:dyDescent="0.2">
      <c r="B138" s="94" t="s">
        <v>131</v>
      </c>
      <c r="C138" s="98">
        <v>13255</v>
      </c>
      <c r="D138" s="99">
        <v>14.29</v>
      </c>
      <c r="E138" s="99" t="s">
        <v>70</v>
      </c>
      <c r="F138" s="97"/>
      <c r="G138" s="98">
        <v>12211</v>
      </c>
      <c r="H138" s="99">
        <v>9.6140000000000008</v>
      </c>
      <c r="I138" s="99" t="s">
        <v>70</v>
      </c>
    </row>
    <row r="139" spans="1:9" s="94" customFormat="1" ht="12.75" customHeight="1" x14ac:dyDescent="0.2">
      <c r="B139" s="94" t="s">
        <v>107</v>
      </c>
      <c r="C139" s="98">
        <v>223894</v>
      </c>
      <c r="D139" s="99">
        <v>7757.7240000000002</v>
      </c>
      <c r="E139" s="99" t="s">
        <v>70</v>
      </c>
      <c r="F139" s="97"/>
      <c r="G139" s="98">
        <v>226947</v>
      </c>
      <c r="H139" s="99">
        <v>9437.6489999999994</v>
      </c>
      <c r="I139" s="99" t="s">
        <v>70</v>
      </c>
    </row>
    <row r="140" spans="1:9" s="94" customFormat="1" ht="12.75" customHeight="1" x14ac:dyDescent="0.2">
      <c r="A140" s="94" t="s">
        <v>322</v>
      </c>
      <c r="B140" s="94" t="s">
        <v>91</v>
      </c>
      <c r="C140" s="98">
        <v>25996</v>
      </c>
      <c r="D140" s="99">
        <v>30.667000000000002</v>
      </c>
      <c r="E140" s="99" t="s">
        <v>70</v>
      </c>
      <c r="F140" s="97"/>
      <c r="G140" s="98">
        <v>26586</v>
      </c>
      <c r="H140" s="99">
        <v>232.61</v>
      </c>
      <c r="I140" s="99" t="s">
        <v>70</v>
      </c>
    </row>
    <row r="141" spans="1:9" s="94" customFormat="1" ht="12.75" customHeight="1" x14ac:dyDescent="0.2">
      <c r="B141" s="94" t="s">
        <v>114</v>
      </c>
      <c r="C141" s="98">
        <v>19927</v>
      </c>
      <c r="D141" s="99">
        <v>9.2379999999999995</v>
      </c>
      <c r="E141" s="99" t="s">
        <v>70</v>
      </c>
      <c r="F141" s="97"/>
      <c r="G141" s="98">
        <v>21328</v>
      </c>
      <c r="H141" s="99">
        <v>16.898</v>
      </c>
      <c r="I141" s="99" t="s">
        <v>70</v>
      </c>
    </row>
    <row r="142" spans="1:9" s="94" customFormat="1" ht="12.75" customHeight="1" x14ac:dyDescent="0.2">
      <c r="A142" s="94" t="s">
        <v>322</v>
      </c>
      <c r="B142" s="94" t="s">
        <v>95</v>
      </c>
      <c r="C142" s="98">
        <v>1282185</v>
      </c>
      <c r="D142" s="99">
        <v>14459.084999999999</v>
      </c>
      <c r="E142" s="99" t="s">
        <v>70</v>
      </c>
      <c r="F142" s="97"/>
      <c r="G142" s="98">
        <v>1293614</v>
      </c>
      <c r="H142" s="99">
        <v>15544.117999999999</v>
      </c>
      <c r="I142" s="99" t="s">
        <v>70</v>
      </c>
    </row>
    <row r="143" spans="1:9" s="94" customFormat="1" ht="12.75" customHeight="1" x14ac:dyDescent="0.2">
      <c r="A143" s="94" t="s">
        <v>361</v>
      </c>
      <c r="B143" s="94" t="s">
        <v>85</v>
      </c>
      <c r="C143" s="98">
        <v>104759</v>
      </c>
      <c r="D143" s="99">
        <v>5304.2290000000003</v>
      </c>
      <c r="E143" s="99">
        <v>162.25200000000001</v>
      </c>
      <c r="F143" s="97"/>
      <c r="G143" s="98">
        <v>99814</v>
      </c>
      <c r="H143" s="99">
        <v>6112.2430000000004</v>
      </c>
      <c r="I143" s="99" t="s">
        <v>70</v>
      </c>
    </row>
    <row r="144" spans="1:9" s="104" customFormat="1" ht="22.5" customHeight="1" thickBot="1" x14ac:dyDescent="0.25">
      <c r="A144" s="70" t="s">
        <v>62</v>
      </c>
      <c r="B144" s="70"/>
      <c r="C144" s="125">
        <v>20889591</v>
      </c>
      <c r="D144" s="126">
        <v>586873.45500000031</v>
      </c>
      <c r="E144" s="126">
        <v>26063.161000000004</v>
      </c>
      <c r="F144" s="71"/>
      <c r="G144" s="125">
        <v>20685722</v>
      </c>
      <c r="H144" s="126">
        <v>583486.66900000011</v>
      </c>
      <c r="I144" s="126">
        <v>11364.559000000003</v>
      </c>
    </row>
    <row r="145" spans="1:9" s="94" customFormat="1" ht="12.75" customHeight="1" x14ac:dyDescent="0.2">
      <c r="C145" s="98"/>
      <c r="D145" s="99"/>
      <c r="E145" s="99"/>
      <c r="F145" s="97"/>
      <c r="G145" s="98"/>
      <c r="H145" s="99"/>
      <c r="I145" s="99"/>
    </row>
    <row r="146" spans="1:9" s="94" customFormat="1" ht="12.75" customHeight="1" x14ac:dyDescent="0.2">
      <c r="A146" s="94" t="s">
        <v>433</v>
      </c>
      <c r="C146" s="98"/>
      <c r="D146" s="99"/>
      <c r="E146" s="99"/>
      <c r="F146" s="97"/>
      <c r="G146" s="98"/>
      <c r="H146" s="99"/>
      <c r="I146" s="99"/>
    </row>
    <row r="147" spans="1:9" s="94" customFormat="1" ht="12.75" customHeight="1" x14ac:dyDescent="0.2">
      <c r="A147" s="94" t="s">
        <v>434</v>
      </c>
      <c r="C147" s="98"/>
      <c r="D147" s="99"/>
      <c r="E147" s="99"/>
      <c r="F147" s="97"/>
      <c r="G147" s="98"/>
      <c r="H147" s="99"/>
      <c r="I147" s="99"/>
    </row>
    <row r="148" spans="1:9" s="94" customFormat="1" ht="12.75" customHeight="1" x14ac:dyDescent="0.2">
      <c r="A148" s="94" t="s">
        <v>435</v>
      </c>
      <c r="C148" s="98"/>
      <c r="D148" s="99"/>
      <c r="E148" s="99"/>
      <c r="F148" s="97"/>
      <c r="G148" s="98"/>
      <c r="H148" s="99"/>
      <c r="I148" s="99"/>
    </row>
    <row r="149" spans="1:9" s="94" customFormat="1" ht="12.75" customHeight="1" x14ac:dyDescent="0.2">
      <c r="A149" s="94" t="s">
        <v>436</v>
      </c>
      <c r="C149" s="98"/>
      <c r="D149" s="99"/>
      <c r="E149" s="99"/>
      <c r="F149" s="97"/>
      <c r="G149" s="98"/>
      <c r="H149" s="99"/>
      <c r="I149" s="99"/>
    </row>
    <row r="150" spans="1:9" s="94" customFormat="1" ht="12.75" customHeight="1" x14ac:dyDescent="0.2">
      <c r="A150" s="94" t="s">
        <v>437</v>
      </c>
      <c r="C150" s="98"/>
      <c r="D150" s="99"/>
      <c r="E150" s="99"/>
      <c r="F150" s="97"/>
      <c r="G150" s="98"/>
      <c r="H150" s="99"/>
      <c r="I150" s="99"/>
    </row>
    <row r="151" spans="1:9" s="94" customFormat="1" ht="12.75" customHeight="1" x14ac:dyDescent="0.2">
      <c r="C151" s="98"/>
      <c r="D151" s="99"/>
      <c r="E151" s="99"/>
      <c r="F151" s="97"/>
      <c r="G151" s="98"/>
      <c r="H151" s="99"/>
      <c r="I151" s="99"/>
    </row>
    <row r="152" spans="1:9" s="94" customFormat="1" ht="12.75" customHeight="1" x14ac:dyDescent="0.2">
      <c r="C152" s="98"/>
      <c r="D152" s="99"/>
      <c r="E152" s="99"/>
      <c r="F152" s="97"/>
      <c r="G152" s="98"/>
      <c r="H152" s="99"/>
      <c r="I152" s="99"/>
    </row>
    <row r="153" spans="1:9" s="94" customFormat="1" ht="12.75" customHeight="1" x14ac:dyDescent="0.2">
      <c r="C153" s="98"/>
      <c r="D153" s="99"/>
      <c r="E153" s="99"/>
      <c r="F153" s="97"/>
      <c r="G153" s="98"/>
      <c r="H153" s="99"/>
      <c r="I153" s="99"/>
    </row>
    <row r="154" spans="1:9" s="94" customFormat="1" ht="12.75" customHeight="1" x14ac:dyDescent="0.2">
      <c r="C154" s="98"/>
      <c r="D154" s="99"/>
      <c r="E154" s="99"/>
      <c r="F154" s="97"/>
      <c r="G154" s="98"/>
      <c r="H154" s="99"/>
      <c r="I154" s="99"/>
    </row>
    <row r="155" spans="1:9" s="94" customFormat="1" ht="12.75" customHeight="1" x14ac:dyDescent="0.2">
      <c r="C155" s="98"/>
      <c r="D155" s="99"/>
      <c r="E155" s="99"/>
      <c r="F155" s="97"/>
      <c r="G155" s="98"/>
      <c r="H155" s="99"/>
      <c r="I155" s="99"/>
    </row>
    <row r="156" spans="1:9" s="94" customFormat="1" ht="12.75" customHeight="1" x14ac:dyDescent="0.2">
      <c r="C156" s="98"/>
      <c r="D156" s="99"/>
      <c r="E156" s="99"/>
      <c r="F156" s="97"/>
      <c r="G156" s="98"/>
      <c r="H156" s="99"/>
      <c r="I156" s="99"/>
    </row>
    <row r="157" spans="1:9" s="94" customFormat="1" ht="12.75" customHeight="1" x14ac:dyDescent="0.2">
      <c r="C157" s="98"/>
      <c r="D157" s="99"/>
      <c r="E157" s="99"/>
      <c r="F157" s="97"/>
      <c r="G157" s="98"/>
      <c r="H157" s="99"/>
      <c r="I157" s="99"/>
    </row>
    <row r="158" spans="1:9" s="94" customFormat="1" ht="12.75" customHeight="1" x14ac:dyDescent="0.2">
      <c r="C158" s="98"/>
      <c r="D158" s="99"/>
      <c r="E158" s="99"/>
      <c r="F158" s="97"/>
      <c r="G158" s="98"/>
      <c r="H158" s="99"/>
      <c r="I158" s="99"/>
    </row>
    <row r="159" spans="1:9" s="94" customFormat="1" ht="12.75" customHeight="1" x14ac:dyDescent="0.2">
      <c r="C159" s="98"/>
      <c r="D159" s="99"/>
      <c r="E159" s="99"/>
      <c r="F159" s="97"/>
      <c r="G159" s="98"/>
      <c r="H159" s="99"/>
      <c r="I159" s="99"/>
    </row>
    <row r="160" spans="1:9" s="94" customFormat="1" ht="12.75" customHeight="1" x14ac:dyDescent="0.2">
      <c r="C160" s="98"/>
      <c r="D160" s="99"/>
      <c r="E160" s="99"/>
      <c r="F160" s="97"/>
      <c r="G160" s="98"/>
      <c r="H160" s="99"/>
      <c r="I160" s="99"/>
    </row>
    <row r="161" spans="3:9" s="94" customFormat="1" ht="12.75" customHeight="1" x14ac:dyDescent="0.2">
      <c r="C161" s="98"/>
      <c r="D161" s="99"/>
      <c r="E161" s="99"/>
      <c r="F161" s="97"/>
      <c r="G161" s="98"/>
      <c r="H161" s="99"/>
      <c r="I161" s="99"/>
    </row>
    <row r="162" spans="3:9" s="94" customFormat="1" ht="12.75" customHeight="1" x14ac:dyDescent="0.2">
      <c r="C162" s="98"/>
      <c r="D162" s="99"/>
      <c r="E162" s="99"/>
      <c r="F162" s="97"/>
      <c r="G162" s="98"/>
      <c r="H162" s="99"/>
      <c r="I162" s="99"/>
    </row>
    <row r="163" spans="3:9" s="94" customFormat="1" ht="12.75" customHeight="1" x14ac:dyDescent="0.2">
      <c r="C163" s="98"/>
      <c r="D163" s="99"/>
      <c r="E163" s="99"/>
      <c r="F163" s="97"/>
      <c r="G163" s="98"/>
      <c r="H163" s="99"/>
      <c r="I163" s="99"/>
    </row>
    <row r="164" spans="3:9" s="94" customFormat="1" ht="12.75" customHeight="1" x14ac:dyDescent="0.2">
      <c r="C164" s="98"/>
      <c r="D164" s="99"/>
      <c r="E164" s="99"/>
      <c r="F164" s="97"/>
      <c r="G164" s="98"/>
      <c r="H164" s="99"/>
      <c r="I164" s="99"/>
    </row>
    <row r="165" spans="3:9" s="94" customFormat="1" ht="12.75" customHeight="1" x14ac:dyDescent="0.2">
      <c r="C165" s="98"/>
      <c r="D165" s="99"/>
      <c r="E165" s="99"/>
      <c r="F165" s="97"/>
      <c r="G165" s="98"/>
      <c r="H165" s="99"/>
      <c r="I165" s="99"/>
    </row>
    <row r="166" spans="3:9" s="94" customFormat="1" ht="12.75" customHeight="1" x14ac:dyDescent="0.2">
      <c r="C166" s="98"/>
      <c r="D166" s="99"/>
      <c r="E166" s="99"/>
      <c r="F166" s="97"/>
      <c r="G166" s="98"/>
      <c r="H166" s="99"/>
      <c r="I166" s="99"/>
    </row>
    <row r="167" spans="3:9" s="94" customFormat="1" ht="12.75" customHeight="1" x14ac:dyDescent="0.2">
      <c r="C167" s="98"/>
      <c r="D167" s="99"/>
      <c r="E167" s="99"/>
      <c r="F167" s="97"/>
      <c r="G167" s="98"/>
      <c r="H167" s="99"/>
      <c r="I167" s="99"/>
    </row>
    <row r="168" spans="3:9" s="94" customFormat="1" ht="12.75" customHeight="1" x14ac:dyDescent="0.2">
      <c r="C168" s="98"/>
      <c r="D168" s="99"/>
      <c r="E168" s="99"/>
      <c r="F168" s="97"/>
      <c r="G168" s="98"/>
      <c r="H168" s="99"/>
      <c r="I168" s="99"/>
    </row>
    <row r="169" spans="3:9" s="94" customFormat="1" ht="12.75" customHeight="1" x14ac:dyDescent="0.2">
      <c r="C169" s="98"/>
      <c r="D169" s="99"/>
      <c r="E169" s="99"/>
      <c r="F169" s="97"/>
      <c r="G169" s="98"/>
      <c r="H169" s="99"/>
      <c r="I169" s="99"/>
    </row>
    <row r="170" spans="3:9" s="94" customFormat="1" ht="12.75" customHeight="1" x14ac:dyDescent="0.2">
      <c r="C170" s="98"/>
      <c r="D170" s="99"/>
      <c r="E170" s="99"/>
      <c r="F170" s="97"/>
      <c r="G170" s="98"/>
      <c r="H170" s="99"/>
      <c r="I170" s="99"/>
    </row>
    <row r="171" spans="3:9" s="94" customFormat="1" ht="12.75" customHeight="1" x14ac:dyDescent="0.2">
      <c r="C171" s="98"/>
      <c r="D171" s="99"/>
      <c r="E171" s="99"/>
      <c r="F171" s="97"/>
      <c r="G171" s="98"/>
      <c r="H171" s="99"/>
      <c r="I171" s="99"/>
    </row>
    <row r="172" spans="3:9" s="94" customFormat="1" ht="12.75" customHeight="1" x14ac:dyDescent="0.2">
      <c r="C172" s="98"/>
      <c r="D172" s="99"/>
      <c r="E172" s="99"/>
      <c r="F172" s="97"/>
      <c r="G172" s="98"/>
      <c r="H172" s="99"/>
      <c r="I172" s="99"/>
    </row>
    <row r="173" spans="3:9" s="94" customFormat="1" ht="12.75" customHeight="1" x14ac:dyDescent="0.2">
      <c r="C173" s="98"/>
      <c r="D173" s="99"/>
      <c r="E173" s="99"/>
      <c r="F173" s="97"/>
      <c r="G173" s="98"/>
      <c r="H173" s="99"/>
      <c r="I173" s="99"/>
    </row>
    <row r="174" spans="3:9" s="94" customFormat="1" ht="12.75" customHeight="1" x14ac:dyDescent="0.2">
      <c r="C174" s="98"/>
      <c r="D174" s="99"/>
      <c r="E174" s="99"/>
      <c r="F174" s="97"/>
      <c r="G174" s="98"/>
      <c r="H174" s="99"/>
      <c r="I174" s="99"/>
    </row>
    <row r="175" spans="3:9" s="94" customFormat="1" ht="12.75" customHeight="1" x14ac:dyDescent="0.2">
      <c r="C175" s="98"/>
      <c r="D175" s="99"/>
      <c r="E175" s="99"/>
      <c r="F175" s="97"/>
      <c r="G175" s="98"/>
      <c r="H175" s="99"/>
      <c r="I175" s="99"/>
    </row>
    <row r="176" spans="3:9" s="94" customFormat="1" ht="12.75" customHeight="1" x14ac:dyDescent="0.2">
      <c r="C176" s="98"/>
      <c r="D176" s="99"/>
      <c r="E176" s="99"/>
      <c r="F176" s="97"/>
      <c r="G176" s="98"/>
      <c r="H176" s="99"/>
      <c r="I176" s="99"/>
    </row>
    <row r="177" spans="3:9" s="94" customFormat="1" ht="12.75" customHeight="1" x14ac:dyDescent="0.2">
      <c r="C177" s="98"/>
      <c r="D177" s="99"/>
      <c r="E177" s="99"/>
      <c r="F177" s="97"/>
      <c r="G177" s="98"/>
      <c r="H177" s="99"/>
      <c r="I177" s="99"/>
    </row>
    <row r="178" spans="3:9" s="94" customFormat="1" ht="12.75" customHeight="1" x14ac:dyDescent="0.2">
      <c r="C178" s="98"/>
      <c r="D178" s="99"/>
      <c r="E178" s="99"/>
      <c r="F178" s="97"/>
      <c r="G178" s="98"/>
      <c r="H178" s="99"/>
      <c r="I178" s="99"/>
    </row>
    <row r="179" spans="3:9" s="94" customFormat="1" ht="12.75" customHeight="1" x14ac:dyDescent="0.2">
      <c r="C179" s="98"/>
      <c r="D179" s="99"/>
      <c r="E179" s="99"/>
      <c r="F179" s="97"/>
      <c r="G179" s="98"/>
      <c r="H179" s="99"/>
      <c r="I179" s="99"/>
    </row>
    <row r="180" spans="3:9" s="94" customFormat="1" ht="12.75" customHeight="1" x14ac:dyDescent="0.2">
      <c r="C180" s="98"/>
      <c r="D180" s="99"/>
      <c r="E180" s="99"/>
      <c r="F180" s="97"/>
      <c r="G180" s="98"/>
      <c r="H180" s="99"/>
      <c r="I180" s="99"/>
    </row>
    <row r="181" spans="3:9" s="94" customFormat="1" ht="12.75" customHeight="1" x14ac:dyDescent="0.2">
      <c r="C181" s="98"/>
      <c r="D181" s="99"/>
      <c r="E181" s="99"/>
      <c r="F181" s="97"/>
      <c r="G181" s="98"/>
      <c r="H181" s="99"/>
      <c r="I181" s="99"/>
    </row>
    <row r="182" spans="3:9" s="94" customFormat="1" ht="12.75" customHeight="1" x14ac:dyDescent="0.2">
      <c r="C182" s="98"/>
      <c r="D182" s="99"/>
      <c r="E182" s="99"/>
      <c r="F182" s="97"/>
      <c r="G182" s="98"/>
      <c r="H182" s="99"/>
      <c r="I182" s="99"/>
    </row>
    <row r="183" spans="3:9" s="94" customFormat="1" ht="12.75" customHeight="1" x14ac:dyDescent="0.2">
      <c r="C183" s="98"/>
      <c r="D183" s="99"/>
      <c r="E183" s="99"/>
      <c r="F183" s="97"/>
      <c r="G183" s="98"/>
      <c r="H183" s="99"/>
      <c r="I183" s="99"/>
    </row>
    <row r="184" spans="3:9" s="94" customFormat="1" ht="12.75" customHeight="1" x14ac:dyDescent="0.2">
      <c r="C184" s="98"/>
      <c r="D184" s="99"/>
      <c r="E184" s="99"/>
      <c r="F184" s="97"/>
      <c r="G184" s="98"/>
      <c r="H184" s="99"/>
      <c r="I184" s="99"/>
    </row>
    <row r="185" spans="3:9" s="94" customFormat="1" ht="12.75" customHeight="1" x14ac:dyDescent="0.2">
      <c r="C185" s="98"/>
      <c r="D185" s="99"/>
      <c r="E185" s="99"/>
      <c r="F185" s="97"/>
      <c r="G185" s="98"/>
      <c r="H185" s="99"/>
      <c r="I185" s="99"/>
    </row>
    <row r="186" spans="3:9" s="94" customFormat="1" ht="12.75" customHeight="1" x14ac:dyDescent="0.2">
      <c r="C186" s="98"/>
      <c r="D186" s="99"/>
      <c r="E186" s="99"/>
      <c r="F186" s="97"/>
      <c r="G186" s="98"/>
      <c r="H186" s="99"/>
      <c r="I186" s="99"/>
    </row>
    <row r="187" spans="3:9" s="94" customFormat="1" ht="12.75" customHeight="1" x14ac:dyDescent="0.2">
      <c r="C187" s="98"/>
      <c r="D187" s="99"/>
      <c r="E187" s="99"/>
      <c r="F187" s="97"/>
      <c r="G187" s="98"/>
      <c r="H187" s="99"/>
      <c r="I187" s="99"/>
    </row>
    <row r="188" spans="3:9" s="94" customFormat="1" ht="12.75" customHeight="1" x14ac:dyDescent="0.2">
      <c r="C188" s="98"/>
      <c r="D188" s="99"/>
      <c r="E188" s="99"/>
      <c r="F188" s="97"/>
      <c r="G188" s="98"/>
      <c r="H188" s="99"/>
      <c r="I188" s="99"/>
    </row>
    <row r="189" spans="3:9" s="94" customFormat="1" ht="12.75" customHeight="1" x14ac:dyDescent="0.2">
      <c r="C189" s="98"/>
      <c r="D189" s="99"/>
      <c r="E189" s="99"/>
      <c r="F189" s="97"/>
      <c r="G189" s="98"/>
      <c r="H189" s="99"/>
      <c r="I189" s="99"/>
    </row>
    <row r="190" spans="3:9" s="94" customFormat="1" ht="12.75" customHeight="1" x14ac:dyDescent="0.2">
      <c r="C190" s="98"/>
      <c r="D190" s="99"/>
      <c r="E190" s="99"/>
      <c r="F190" s="97"/>
      <c r="G190" s="98"/>
      <c r="H190" s="99"/>
      <c r="I190" s="99"/>
    </row>
    <row r="191" spans="3:9" s="94" customFormat="1" ht="12.75" customHeight="1" x14ac:dyDescent="0.2">
      <c r="C191" s="98"/>
      <c r="D191" s="99"/>
      <c r="E191" s="99"/>
      <c r="F191" s="97"/>
      <c r="G191" s="98"/>
      <c r="H191" s="99"/>
      <c r="I191" s="99"/>
    </row>
    <row r="192" spans="3:9" s="94" customFormat="1" ht="12.75" customHeight="1" x14ac:dyDescent="0.2">
      <c r="C192" s="98"/>
      <c r="D192" s="99"/>
      <c r="E192" s="99"/>
      <c r="F192" s="97"/>
      <c r="G192" s="98"/>
      <c r="H192" s="99"/>
      <c r="I192" s="99"/>
    </row>
    <row r="193" spans="3:9" s="94" customFormat="1" ht="12.75" customHeight="1" x14ac:dyDescent="0.2">
      <c r="C193" s="98"/>
      <c r="D193" s="99"/>
      <c r="E193" s="99"/>
      <c r="F193" s="97"/>
      <c r="G193" s="98"/>
      <c r="H193" s="99"/>
      <c r="I193" s="99"/>
    </row>
    <row r="194" spans="3:9" s="94" customFormat="1" ht="12.75" customHeight="1" x14ac:dyDescent="0.2">
      <c r="C194" s="98"/>
      <c r="D194" s="99"/>
      <c r="E194" s="99"/>
      <c r="F194" s="97"/>
      <c r="G194" s="98"/>
      <c r="H194" s="99"/>
      <c r="I194" s="99"/>
    </row>
    <row r="195" spans="3:9" s="94" customFormat="1" ht="12.75" customHeight="1" x14ac:dyDescent="0.2">
      <c r="C195" s="98"/>
      <c r="D195" s="99"/>
      <c r="E195" s="99"/>
      <c r="F195" s="97"/>
      <c r="G195" s="98"/>
      <c r="H195" s="99"/>
      <c r="I195" s="99"/>
    </row>
    <row r="196" spans="3:9" s="94" customFormat="1" ht="12.75" customHeight="1" x14ac:dyDescent="0.2">
      <c r="C196" s="98"/>
      <c r="D196" s="99"/>
      <c r="E196" s="99"/>
      <c r="F196" s="97"/>
      <c r="G196" s="98"/>
      <c r="H196" s="99"/>
      <c r="I196" s="99"/>
    </row>
    <row r="197" spans="3:9" s="94" customFormat="1" ht="12.75" customHeight="1" x14ac:dyDescent="0.2">
      <c r="C197" s="98"/>
      <c r="D197" s="99"/>
      <c r="E197" s="99"/>
      <c r="F197" s="97"/>
      <c r="G197" s="98"/>
      <c r="H197" s="99"/>
      <c r="I197" s="99"/>
    </row>
    <row r="198" spans="3:9" s="94" customFormat="1" ht="12.75" customHeight="1" x14ac:dyDescent="0.2">
      <c r="C198" s="98"/>
      <c r="D198" s="99"/>
      <c r="E198" s="99"/>
      <c r="F198" s="97"/>
      <c r="G198" s="98"/>
      <c r="H198" s="99"/>
      <c r="I198" s="99"/>
    </row>
    <row r="199" spans="3:9" s="94" customFormat="1" ht="12.75" customHeight="1" x14ac:dyDescent="0.2">
      <c r="C199" s="98"/>
      <c r="D199" s="99"/>
      <c r="E199" s="99"/>
      <c r="F199" s="97"/>
      <c r="G199" s="98"/>
      <c r="H199" s="99"/>
      <c r="I199" s="99"/>
    </row>
    <row r="200" spans="3:9" s="94" customFormat="1" ht="12.75" customHeight="1" x14ac:dyDescent="0.2">
      <c r="C200" s="98"/>
      <c r="D200" s="99"/>
      <c r="E200" s="99"/>
      <c r="F200" s="97"/>
      <c r="G200" s="98"/>
      <c r="H200" s="99"/>
      <c r="I200" s="99"/>
    </row>
    <row r="201" spans="3:9" s="94" customFormat="1" ht="12.75" customHeight="1" x14ac:dyDescent="0.2">
      <c r="C201" s="98"/>
      <c r="D201" s="99"/>
      <c r="E201" s="99"/>
      <c r="F201" s="97"/>
      <c r="G201" s="98"/>
      <c r="H201" s="99"/>
      <c r="I201" s="99"/>
    </row>
    <row r="202" spans="3:9" s="94" customFormat="1" ht="12.75" customHeight="1" x14ac:dyDescent="0.2">
      <c r="C202" s="98"/>
      <c r="D202" s="99"/>
      <c r="E202" s="99"/>
      <c r="F202" s="97"/>
      <c r="G202" s="98"/>
      <c r="H202" s="99"/>
      <c r="I202" s="99"/>
    </row>
    <row r="203" spans="3:9" s="94" customFormat="1" ht="12.75" customHeight="1" x14ac:dyDescent="0.2">
      <c r="C203" s="98"/>
      <c r="D203" s="99"/>
      <c r="E203" s="99"/>
      <c r="F203" s="97"/>
      <c r="G203" s="98"/>
      <c r="H203" s="99"/>
      <c r="I203" s="99"/>
    </row>
    <row r="204" spans="3:9" s="94" customFormat="1" ht="12.75" customHeight="1" x14ac:dyDescent="0.2">
      <c r="C204" s="98"/>
      <c r="D204" s="99"/>
      <c r="E204" s="99"/>
      <c r="F204" s="97"/>
      <c r="G204" s="98"/>
      <c r="H204" s="99"/>
      <c r="I204" s="99"/>
    </row>
    <row r="205" spans="3:9" s="94" customFormat="1" ht="12.75" customHeight="1" x14ac:dyDescent="0.2">
      <c r="C205" s="98"/>
      <c r="D205" s="99"/>
      <c r="E205" s="99"/>
      <c r="F205" s="97"/>
      <c r="G205" s="98"/>
      <c r="H205" s="99"/>
      <c r="I205" s="99"/>
    </row>
    <row r="206" spans="3:9" s="94" customFormat="1" ht="12.75" customHeight="1" x14ac:dyDescent="0.2">
      <c r="C206" s="98"/>
      <c r="D206" s="99"/>
      <c r="E206" s="99"/>
      <c r="F206" s="97"/>
      <c r="G206" s="98"/>
      <c r="H206" s="99"/>
      <c r="I206" s="99"/>
    </row>
    <row r="207" spans="3:9" s="94" customFormat="1" ht="12.75" customHeight="1" x14ac:dyDescent="0.2">
      <c r="C207" s="98"/>
      <c r="D207" s="99"/>
      <c r="E207" s="99"/>
      <c r="F207" s="97"/>
      <c r="G207" s="98"/>
      <c r="H207" s="99"/>
      <c r="I207" s="99"/>
    </row>
    <row r="208" spans="3:9" s="94" customFormat="1" ht="12.75" customHeight="1" x14ac:dyDescent="0.2">
      <c r="C208" s="98"/>
      <c r="D208" s="99"/>
      <c r="E208" s="99"/>
      <c r="F208" s="97"/>
      <c r="G208" s="98"/>
      <c r="H208" s="99"/>
      <c r="I208" s="99"/>
    </row>
    <row r="209" spans="3:9" s="94" customFormat="1" ht="12.75" customHeight="1" x14ac:dyDescent="0.2">
      <c r="C209" s="98"/>
      <c r="D209" s="99"/>
      <c r="E209" s="99"/>
      <c r="F209" s="97"/>
      <c r="G209" s="98"/>
      <c r="H209" s="99"/>
      <c r="I209" s="99"/>
    </row>
    <row r="210" spans="3:9" s="94" customFormat="1" ht="12.75" customHeight="1" x14ac:dyDescent="0.2">
      <c r="C210" s="98"/>
      <c r="D210" s="99"/>
      <c r="E210" s="99"/>
      <c r="F210" s="97"/>
      <c r="G210" s="98"/>
      <c r="H210" s="99"/>
      <c r="I210" s="99"/>
    </row>
    <row r="211" spans="3:9" s="94" customFormat="1" ht="12.75" customHeight="1" x14ac:dyDescent="0.2">
      <c r="C211" s="98"/>
      <c r="D211" s="99"/>
      <c r="E211" s="99"/>
      <c r="F211" s="97"/>
      <c r="G211" s="98"/>
      <c r="H211" s="99"/>
      <c r="I211" s="99"/>
    </row>
    <row r="212" spans="3:9" s="94" customFormat="1" ht="12.75" customHeight="1" x14ac:dyDescent="0.2">
      <c r="C212" s="98"/>
      <c r="D212" s="99"/>
      <c r="E212" s="99"/>
      <c r="F212" s="97"/>
      <c r="G212" s="98"/>
      <c r="H212" s="99"/>
      <c r="I212" s="99"/>
    </row>
    <row r="213" spans="3:9" s="94" customFormat="1" ht="12.75" customHeight="1" x14ac:dyDescent="0.2">
      <c r="C213" s="98"/>
      <c r="D213" s="99"/>
      <c r="E213" s="99"/>
      <c r="F213" s="97"/>
      <c r="G213" s="98"/>
      <c r="H213" s="99"/>
      <c r="I213" s="99"/>
    </row>
    <row r="214" spans="3:9" s="94" customFormat="1" ht="12.75" customHeight="1" x14ac:dyDescent="0.2">
      <c r="C214" s="98"/>
      <c r="D214" s="99"/>
      <c r="E214" s="99"/>
      <c r="F214" s="97"/>
      <c r="G214" s="98"/>
      <c r="H214" s="99"/>
      <c r="I214" s="99"/>
    </row>
    <row r="215" spans="3:9" s="94" customFormat="1" ht="12.75" customHeight="1" x14ac:dyDescent="0.2">
      <c r="C215" s="98"/>
      <c r="D215" s="99"/>
      <c r="E215" s="99"/>
      <c r="F215" s="97"/>
      <c r="G215" s="98"/>
      <c r="H215" s="99"/>
      <c r="I215" s="99"/>
    </row>
    <row r="216" spans="3:9" s="94" customFormat="1" ht="12.75" customHeight="1" x14ac:dyDescent="0.2">
      <c r="C216" s="98"/>
      <c r="D216" s="99"/>
      <c r="E216" s="99"/>
      <c r="F216" s="97"/>
      <c r="G216" s="98"/>
      <c r="H216" s="99"/>
      <c r="I216" s="99"/>
    </row>
    <row r="217" spans="3:9" s="94" customFormat="1" ht="12.75" customHeight="1" x14ac:dyDescent="0.2">
      <c r="C217" s="98"/>
      <c r="D217" s="99"/>
      <c r="E217" s="99"/>
      <c r="F217" s="97"/>
      <c r="G217" s="98"/>
      <c r="H217" s="99"/>
      <c r="I217" s="99"/>
    </row>
    <row r="218" spans="3:9" s="94" customFormat="1" ht="12.75" customHeight="1" x14ac:dyDescent="0.2">
      <c r="C218" s="98"/>
      <c r="D218" s="99"/>
      <c r="E218" s="99"/>
      <c r="F218" s="97"/>
      <c r="G218" s="98"/>
      <c r="H218" s="99"/>
      <c r="I218" s="99"/>
    </row>
    <row r="219" spans="3:9" s="94" customFormat="1" ht="12.75" customHeight="1" x14ac:dyDescent="0.2">
      <c r="C219" s="98"/>
      <c r="D219" s="99"/>
      <c r="E219" s="99"/>
      <c r="F219" s="97"/>
      <c r="G219" s="98"/>
      <c r="H219" s="99"/>
      <c r="I219" s="99"/>
    </row>
    <row r="220" spans="3:9" s="94" customFormat="1" ht="12.75" customHeight="1" x14ac:dyDescent="0.2">
      <c r="C220" s="98"/>
      <c r="D220" s="99"/>
      <c r="E220" s="99"/>
      <c r="F220" s="97"/>
      <c r="G220" s="98"/>
      <c r="H220" s="99"/>
      <c r="I220" s="99"/>
    </row>
    <row r="221" spans="3:9" s="94" customFormat="1" ht="12.75" customHeight="1" x14ac:dyDescent="0.2">
      <c r="C221" s="98"/>
      <c r="D221" s="99"/>
      <c r="E221" s="99"/>
      <c r="F221" s="97"/>
      <c r="G221" s="98"/>
      <c r="H221" s="99"/>
      <c r="I221" s="99"/>
    </row>
    <row r="222" spans="3:9" s="94" customFormat="1" ht="12.75" customHeight="1" x14ac:dyDescent="0.2">
      <c r="C222" s="98"/>
      <c r="D222" s="99"/>
      <c r="E222" s="99"/>
      <c r="F222" s="97"/>
      <c r="G222" s="98"/>
      <c r="H222" s="99"/>
      <c r="I222" s="99"/>
    </row>
    <row r="223" spans="3:9" s="94" customFormat="1" ht="12.75" customHeight="1" x14ac:dyDescent="0.2">
      <c r="C223" s="98"/>
      <c r="D223" s="99"/>
      <c r="E223" s="99"/>
      <c r="F223" s="97"/>
      <c r="G223" s="98"/>
      <c r="H223" s="99"/>
      <c r="I223" s="99"/>
    </row>
    <row r="224" spans="3:9" s="94" customFormat="1" ht="12.75" customHeight="1" x14ac:dyDescent="0.2">
      <c r="C224" s="98"/>
      <c r="D224" s="99"/>
      <c r="E224" s="99"/>
      <c r="F224" s="97"/>
      <c r="G224" s="98"/>
      <c r="H224" s="99"/>
      <c r="I224" s="99"/>
    </row>
    <row r="225" spans="3:9" s="94" customFormat="1" ht="12.75" customHeight="1" x14ac:dyDescent="0.2">
      <c r="C225" s="98"/>
      <c r="D225" s="99"/>
      <c r="E225" s="99"/>
      <c r="F225" s="97"/>
      <c r="G225" s="98"/>
      <c r="H225" s="99"/>
      <c r="I225" s="99"/>
    </row>
    <row r="226" spans="3:9" s="94" customFormat="1" ht="12.75" customHeight="1" x14ac:dyDescent="0.2">
      <c r="C226" s="98"/>
      <c r="D226" s="99"/>
      <c r="E226" s="99"/>
      <c r="F226" s="97"/>
      <c r="G226" s="98"/>
      <c r="H226" s="99"/>
      <c r="I226" s="99"/>
    </row>
    <row r="227" spans="3:9" s="94" customFormat="1" ht="12.75" customHeight="1" x14ac:dyDescent="0.2">
      <c r="C227" s="98"/>
      <c r="D227" s="99"/>
      <c r="E227" s="99"/>
      <c r="F227" s="97"/>
      <c r="G227" s="98"/>
      <c r="H227" s="99"/>
      <c r="I227" s="99"/>
    </row>
    <row r="228" spans="3:9" s="94" customFormat="1" ht="12.75" customHeight="1" x14ac:dyDescent="0.2">
      <c r="C228" s="98"/>
      <c r="D228" s="99"/>
      <c r="E228" s="99"/>
      <c r="F228" s="97"/>
      <c r="G228" s="98"/>
      <c r="H228" s="99"/>
      <c r="I228" s="99"/>
    </row>
    <row r="229" spans="3:9" s="94" customFormat="1" ht="12.75" customHeight="1" x14ac:dyDescent="0.2">
      <c r="C229" s="98"/>
      <c r="D229" s="99"/>
      <c r="E229" s="99"/>
      <c r="F229" s="97"/>
      <c r="G229" s="98"/>
      <c r="H229" s="99"/>
      <c r="I229" s="99"/>
    </row>
    <row r="230" spans="3:9" s="94" customFormat="1" ht="12.75" customHeight="1" x14ac:dyDescent="0.2">
      <c r="C230" s="98"/>
      <c r="D230" s="99"/>
      <c r="E230" s="99"/>
      <c r="F230" s="97"/>
      <c r="G230" s="98"/>
      <c r="H230" s="99"/>
      <c r="I230" s="99"/>
    </row>
    <row r="231" spans="3:9" s="94" customFormat="1" ht="12.75" customHeight="1" x14ac:dyDescent="0.2">
      <c r="C231" s="98"/>
      <c r="D231" s="99"/>
      <c r="E231" s="99"/>
      <c r="F231" s="97"/>
      <c r="G231" s="98"/>
      <c r="H231" s="99"/>
      <c r="I231" s="99"/>
    </row>
    <row r="232" spans="3:9" s="94" customFormat="1" ht="12.75" customHeight="1" x14ac:dyDescent="0.2">
      <c r="C232" s="98"/>
      <c r="D232" s="99"/>
      <c r="E232" s="99"/>
      <c r="F232" s="97"/>
      <c r="G232" s="98"/>
      <c r="H232" s="99"/>
      <c r="I232" s="99"/>
    </row>
    <row r="233" spans="3:9" s="94" customFormat="1" ht="12.75" customHeight="1" x14ac:dyDescent="0.2">
      <c r="C233" s="98"/>
      <c r="D233" s="99"/>
      <c r="E233" s="99"/>
      <c r="F233" s="97"/>
      <c r="G233" s="98"/>
      <c r="H233" s="99"/>
      <c r="I233" s="99"/>
    </row>
    <row r="234" spans="3:9" s="94" customFormat="1" ht="12.75" customHeight="1" x14ac:dyDescent="0.2">
      <c r="C234" s="98"/>
      <c r="D234" s="99"/>
      <c r="E234" s="99"/>
      <c r="F234" s="97"/>
      <c r="G234" s="98"/>
      <c r="H234" s="99"/>
      <c r="I234" s="99"/>
    </row>
    <row r="235" spans="3:9" s="94" customFormat="1" ht="12.75" customHeight="1" x14ac:dyDescent="0.2">
      <c r="C235" s="98"/>
      <c r="D235" s="99"/>
      <c r="E235" s="99"/>
      <c r="F235" s="97"/>
      <c r="G235" s="98"/>
      <c r="H235" s="99"/>
      <c r="I235" s="99"/>
    </row>
    <row r="236" spans="3:9" s="94" customFormat="1" ht="12.75" customHeight="1" x14ac:dyDescent="0.2">
      <c r="C236" s="98"/>
      <c r="D236" s="99"/>
      <c r="E236" s="99"/>
      <c r="F236" s="97"/>
      <c r="G236" s="98"/>
      <c r="H236" s="99"/>
      <c r="I236" s="99"/>
    </row>
    <row r="237" spans="3:9" s="94" customFormat="1" ht="12.75" customHeight="1" x14ac:dyDescent="0.2">
      <c r="C237" s="98"/>
      <c r="D237" s="99"/>
      <c r="E237" s="99"/>
      <c r="F237" s="97"/>
      <c r="G237" s="98"/>
      <c r="H237" s="99"/>
      <c r="I237" s="99"/>
    </row>
    <row r="238" spans="3:9" s="94" customFormat="1" ht="12.75" customHeight="1" x14ac:dyDescent="0.2">
      <c r="C238" s="98"/>
      <c r="D238" s="99"/>
      <c r="E238" s="99"/>
      <c r="F238" s="97"/>
      <c r="G238" s="98"/>
      <c r="H238" s="99"/>
      <c r="I238" s="99"/>
    </row>
    <row r="239" spans="3:9" s="94" customFormat="1" ht="12.75" customHeight="1" x14ac:dyDescent="0.2">
      <c r="C239" s="98"/>
      <c r="D239" s="99"/>
      <c r="E239" s="99"/>
      <c r="F239" s="97"/>
      <c r="G239" s="98"/>
      <c r="H239" s="99"/>
      <c r="I239" s="99"/>
    </row>
    <row r="240" spans="3:9" s="94" customFormat="1" ht="12.75" customHeight="1" x14ac:dyDescent="0.2">
      <c r="C240" s="98"/>
      <c r="D240" s="99"/>
      <c r="E240" s="99"/>
      <c r="F240" s="97"/>
      <c r="G240" s="98"/>
      <c r="H240" s="99"/>
      <c r="I240" s="99"/>
    </row>
    <row r="241" spans="3:9" s="94" customFormat="1" ht="12.75" customHeight="1" x14ac:dyDescent="0.2">
      <c r="C241" s="98"/>
      <c r="D241" s="99"/>
      <c r="E241" s="99"/>
      <c r="F241" s="97"/>
      <c r="G241" s="98"/>
      <c r="H241" s="99"/>
      <c r="I241" s="99"/>
    </row>
    <row r="242" spans="3:9" s="94" customFormat="1" ht="12.75" customHeight="1" x14ac:dyDescent="0.2">
      <c r="C242" s="98"/>
      <c r="D242" s="99"/>
      <c r="E242" s="99"/>
      <c r="F242" s="97"/>
      <c r="G242" s="98"/>
      <c r="H242" s="99"/>
      <c r="I242" s="99"/>
    </row>
    <row r="243" spans="3:9" s="94" customFormat="1" ht="12.75" customHeight="1" x14ac:dyDescent="0.2">
      <c r="C243" s="98"/>
      <c r="D243" s="99"/>
      <c r="E243" s="99"/>
      <c r="F243" s="97"/>
      <c r="G243" s="98"/>
      <c r="H243" s="99"/>
      <c r="I243" s="99"/>
    </row>
    <row r="244" spans="3:9" s="94" customFormat="1" ht="12.75" customHeight="1" x14ac:dyDescent="0.2">
      <c r="C244" s="98"/>
      <c r="D244" s="99"/>
      <c r="E244" s="99"/>
      <c r="F244" s="97"/>
      <c r="G244" s="98"/>
      <c r="H244" s="99"/>
      <c r="I244" s="99"/>
    </row>
    <row r="245" spans="3:9" s="94" customFormat="1" ht="12.75" customHeight="1" x14ac:dyDescent="0.2">
      <c r="C245" s="98"/>
      <c r="D245" s="99"/>
      <c r="E245" s="99"/>
      <c r="F245" s="97"/>
      <c r="G245" s="98"/>
      <c r="H245" s="99"/>
      <c r="I245" s="99"/>
    </row>
    <row r="246" spans="3:9" s="94" customFormat="1" ht="12.75" customHeight="1" x14ac:dyDescent="0.2">
      <c r="C246" s="98"/>
      <c r="D246" s="99"/>
      <c r="E246" s="99"/>
      <c r="F246" s="97"/>
      <c r="G246" s="98"/>
      <c r="H246" s="99"/>
      <c r="I246" s="99"/>
    </row>
    <row r="247" spans="3:9" s="94" customFormat="1" ht="12.75" customHeight="1" x14ac:dyDescent="0.2">
      <c r="C247" s="98"/>
      <c r="D247" s="99"/>
      <c r="E247" s="99"/>
      <c r="F247" s="97"/>
      <c r="G247" s="98"/>
      <c r="H247" s="99"/>
      <c r="I247" s="99"/>
    </row>
    <row r="248" spans="3:9" s="94" customFormat="1" ht="12.75" customHeight="1" x14ac:dyDescent="0.2">
      <c r="C248" s="98"/>
      <c r="D248" s="99"/>
      <c r="E248" s="99"/>
      <c r="F248" s="97"/>
      <c r="G248" s="98"/>
      <c r="H248" s="99"/>
      <c r="I248" s="99"/>
    </row>
    <row r="249" spans="3:9" s="94" customFormat="1" ht="12.75" customHeight="1" x14ac:dyDescent="0.2">
      <c r="C249" s="98"/>
      <c r="D249" s="99"/>
      <c r="E249" s="99"/>
      <c r="F249" s="97"/>
      <c r="G249" s="98"/>
      <c r="H249" s="99"/>
      <c r="I249" s="99"/>
    </row>
    <row r="250" spans="3:9" s="94" customFormat="1" ht="12.75" customHeight="1" x14ac:dyDescent="0.2">
      <c r="C250" s="98"/>
      <c r="D250" s="99"/>
      <c r="E250" s="99"/>
      <c r="F250" s="97"/>
      <c r="G250" s="98"/>
      <c r="H250" s="99"/>
      <c r="I250" s="99"/>
    </row>
    <row r="251" spans="3:9" s="94" customFormat="1" ht="12.75" customHeight="1" x14ac:dyDescent="0.2">
      <c r="C251" s="98"/>
      <c r="D251" s="99"/>
      <c r="E251" s="99"/>
      <c r="F251" s="97"/>
      <c r="G251" s="98"/>
      <c r="H251" s="99"/>
      <c r="I251" s="99"/>
    </row>
    <row r="252" spans="3:9" s="94" customFormat="1" ht="12.75" customHeight="1" x14ac:dyDescent="0.2">
      <c r="C252" s="98"/>
      <c r="D252" s="99"/>
      <c r="E252" s="99"/>
      <c r="F252" s="97"/>
      <c r="G252" s="98"/>
      <c r="H252" s="99"/>
      <c r="I252" s="99"/>
    </row>
    <row r="253" spans="3:9" s="94" customFormat="1" ht="12.75" customHeight="1" x14ac:dyDescent="0.2">
      <c r="C253" s="98"/>
      <c r="D253" s="99"/>
      <c r="E253" s="99"/>
      <c r="F253" s="97"/>
      <c r="G253" s="98"/>
      <c r="H253" s="99"/>
      <c r="I253" s="99"/>
    </row>
    <row r="254" spans="3:9" s="94" customFormat="1" ht="12.75" customHeight="1" x14ac:dyDescent="0.2">
      <c r="C254" s="98"/>
      <c r="D254" s="99"/>
      <c r="E254" s="99"/>
      <c r="F254" s="97"/>
      <c r="G254" s="98"/>
      <c r="H254" s="99"/>
      <c r="I254" s="99"/>
    </row>
    <row r="255" spans="3:9" s="94" customFormat="1" ht="12.75" customHeight="1" x14ac:dyDescent="0.2">
      <c r="C255" s="98"/>
      <c r="D255" s="99"/>
      <c r="E255" s="99"/>
      <c r="F255" s="97"/>
      <c r="G255" s="98"/>
      <c r="H255" s="99"/>
      <c r="I255" s="99"/>
    </row>
    <row r="256" spans="3:9" s="94" customFormat="1" ht="12.75" customHeight="1" x14ac:dyDescent="0.2">
      <c r="C256" s="98"/>
      <c r="D256" s="99"/>
      <c r="E256" s="99"/>
      <c r="F256" s="97"/>
      <c r="G256" s="98"/>
      <c r="H256" s="99"/>
      <c r="I256" s="99"/>
    </row>
    <row r="257" spans="3:9" s="94" customFormat="1" ht="12.75" customHeight="1" x14ac:dyDescent="0.2">
      <c r="C257" s="98"/>
      <c r="D257" s="99"/>
      <c r="E257" s="99"/>
      <c r="F257" s="97"/>
      <c r="G257" s="98"/>
      <c r="H257" s="99"/>
      <c r="I257" s="99"/>
    </row>
    <row r="258" spans="3:9" s="94" customFormat="1" ht="12.75" customHeight="1" x14ac:dyDescent="0.2">
      <c r="C258" s="98"/>
      <c r="D258" s="99"/>
      <c r="E258" s="99"/>
      <c r="F258" s="97"/>
      <c r="G258" s="98"/>
      <c r="H258" s="99"/>
      <c r="I258" s="99"/>
    </row>
    <row r="259" spans="3:9" s="94" customFormat="1" ht="12.75" customHeight="1" x14ac:dyDescent="0.2">
      <c r="C259" s="98"/>
      <c r="D259" s="99"/>
      <c r="E259" s="99"/>
      <c r="F259" s="97"/>
      <c r="G259" s="98"/>
      <c r="H259" s="99"/>
      <c r="I259" s="99"/>
    </row>
    <row r="260" spans="3:9" s="94" customFormat="1" ht="12.75" customHeight="1" x14ac:dyDescent="0.2">
      <c r="C260" s="98"/>
      <c r="D260" s="99"/>
      <c r="E260" s="99"/>
      <c r="F260" s="97"/>
      <c r="G260" s="98"/>
      <c r="H260" s="99"/>
      <c r="I260" s="99"/>
    </row>
    <row r="261" spans="3:9" s="94" customFormat="1" ht="12.75" customHeight="1" x14ac:dyDescent="0.2">
      <c r="C261" s="98"/>
      <c r="D261" s="99"/>
      <c r="E261" s="99"/>
      <c r="F261" s="97"/>
      <c r="G261" s="98"/>
      <c r="H261" s="99"/>
      <c r="I261" s="99"/>
    </row>
    <row r="262" spans="3:9" s="94" customFormat="1" ht="12.75" customHeight="1" x14ac:dyDescent="0.2">
      <c r="C262" s="98"/>
      <c r="D262" s="99"/>
      <c r="E262" s="99"/>
      <c r="F262" s="97"/>
      <c r="G262" s="98"/>
      <c r="H262" s="99"/>
      <c r="I262" s="99"/>
    </row>
    <row r="263" spans="3:9" s="94" customFormat="1" ht="12.75" customHeight="1" x14ac:dyDescent="0.2">
      <c r="C263" s="98"/>
      <c r="D263" s="99"/>
      <c r="E263" s="99"/>
      <c r="F263" s="97"/>
      <c r="G263" s="98"/>
      <c r="H263" s="99"/>
      <c r="I263" s="99"/>
    </row>
    <row r="264" spans="3:9" s="94" customFormat="1" ht="12.75" customHeight="1" x14ac:dyDescent="0.2">
      <c r="C264" s="98"/>
      <c r="D264" s="99"/>
      <c r="E264" s="99"/>
      <c r="F264" s="97"/>
      <c r="G264" s="98"/>
      <c r="H264" s="99"/>
      <c r="I264" s="99"/>
    </row>
    <row r="265" spans="3:9" s="94" customFormat="1" ht="12.75" customHeight="1" x14ac:dyDescent="0.2">
      <c r="C265" s="98"/>
      <c r="D265" s="99"/>
      <c r="E265" s="99"/>
      <c r="F265" s="97"/>
      <c r="G265" s="98"/>
      <c r="H265" s="99"/>
      <c r="I265" s="99"/>
    </row>
    <row r="266" spans="3:9" s="94" customFormat="1" ht="12.75" customHeight="1" x14ac:dyDescent="0.2">
      <c r="C266" s="98"/>
      <c r="D266" s="99"/>
      <c r="E266" s="99"/>
      <c r="F266" s="97"/>
      <c r="G266" s="98"/>
      <c r="H266" s="99"/>
      <c r="I266" s="99"/>
    </row>
    <row r="267" spans="3:9" s="94" customFormat="1" ht="12.75" customHeight="1" x14ac:dyDescent="0.2">
      <c r="C267" s="98"/>
      <c r="D267" s="99"/>
      <c r="E267" s="99"/>
      <c r="F267" s="97"/>
      <c r="G267" s="98"/>
      <c r="H267" s="99"/>
      <c r="I267" s="99"/>
    </row>
    <row r="268" spans="3:9" s="94" customFormat="1" ht="12.75" customHeight="1" x14ac:dyDescent="0.2">
      <c r="C268" s="98"/>
      <c r="D268" s="99"/>
      <c r="E268" s="99"/>
      <c r="F268" s="97"/>
      <c r="G268" s="98"/>
      <c r="H268" s="99"/>
      <c r="I268" s="99"/>
    </row>
    <row r="269" spans="3:9" s="94" customFormat="1" ht="12.75" customHeight="1" x14ac:dyDescent="0.2">
      <c r="C269" s="98"/>
      <c r="D269" s="99"/>
      <c r="E269" s="99"/>
      <c r="F269" s="97"/>
      <c r="G269" s="98"/>
      <c r="H269" s="99"/>
      <c r="I269" s="99"/>
    </row>
    <row r="270" spans="3:9" s="94" customFormat="1" ht="12.75" customHeight="1" x14ac:dyDescent="0.2">
      <c r="C270" s="98"/>
      <c r="D270" s="99"/>
      <c r="E270" s="99"/>
      <c r="F270" s="97"/>
      <c r="G270" s="98"/>
      <c r="H270" s="99"/>
      <c r="I270" s="99"/>
    </row>
    <row r="271" spans="3:9" s="94" customFormat="1" ht="12.75" customHeight="1" x14ac:dyDescent="0.2">
      <c r="C271" s="98"/>
      <c r="D271" s="99"/>
      <c r="E271" s="99"/>
      <c r="F271" s="97"/>
      <c r="G271" s="98"/>
      <c r="H271" s="99"/>
      <c r="I271" s="99"/>
    </row>
    <row r="272" spans="3:9" s="94" customFormat="1" ht="12.75" customHeight="1" x14ac:dyDescent="0.2">
      <c r="C272" s="98"/>
      <c r="D272" s="99"/>
      <c r="E272" s="99"/>
      <c r="F272" s="97"/>
      <c r="G272" s="98"/>
      <c r="H272" s="99"/>
      <c r="I272" s="99"/>
    </row>
    <row r="273" spans="3:9" s="94" customFormat="1" ht="12.75" customHeight="1" x14ac:dyDescent="0.2">
      <c r="C273" s="98"/>
      <c r="D273" s="99"/>
      <c r="E273" s="99"/>
      <c r="F273" s="97"/>
      <c r="G273" s="98"/>
      <c r="H273" s="99"/>
      <c r="I273" s="99"/>
    </row>
    <row r="274" spans="3:9" s="94" customFormat="1" ht="12.75" customHeight="1" x14ac:dyDescent="0.2">
      <c r="C274" s="98"/>
      <c r="D274" s="99"/>
      <c r="E274" s="99"/>
      <c r="F274" s="97"/>
      <c r="G274" s="98"/>
      <c r="H274" s="99"/>
      <c r="I274" s="99"/>
    </row>
    <row r="275" spans="3:9" s="94" customFormat="1" ht="12.75" customHeight="1" x14ac:dyDescent="0.2">
      <c r="C275" s="98"/>
      <c r="D275" s="99"/>
      <c r="E275" s="99"/>
      <c r="F275" s="97"/>
      <c r="G275" s="98"/>
      <c r="H275" s="99"/>
      <c r="I275" s="99"/>
    </row>
    <row r="276" spans="3:9" s="94" customFormat="1" ht="12.75" customHeight="1" x14ac:dyDescent="0.2">
      <c r="C276" s="98"/>
      <c r="D276" s="99"/>
      <c r="E276" s="99"/>
      <c r="F276" s="97"/>
      <c r="G276" s="98"/>
      <c r="H276" s="99"/>
      <c r="I276" s="99"/>
    </row>
    <row r="277" spans="3:9" s="94" customFormat="1" ht="12.75" customHeight="1" x14ac:dyDescent="0.2">
      <c r="C277" s="98"/>
      <c r="D277" s="99"/>
      <c r="E277" s="99"/>
      <c r="F277" s="97"/>
      <c r="G277" s="98"/>
      <c r="H277" s="99"/>
      <c r="I277" s="99"/>
    </row>
    <row r="278" spans="3:9" s="94" customFormat="1" ht="12.75" customHeight="1" x14ac:dyDescent="0.2">
      <c r="C278" s="98"/>
      <c r="D278" s="99"/>
      <c r="E278" s="99"/>
      <c r="F278" s="97"/>
      <c r="G278" s="98"/>
      <c r="H278" s="99"/>
      <c r="I278" s="99"/>
    </row>
    <row r="279" spans="3:9" s="94" customFormat="1" ht="12.75" customHeight="1" x14ac:dyDescent="0.2">
      <c r="C279" s="98"/>
      <c r="D279" s="99"/>
      <c r="E279" s="99"/>
      <c r="F279" s="97"/>
      <c r="G279" s="98"/>
      <c r="H279" s="99"/>
      <c r="I279" s="99"/>
    </row>
    <row r="280" spans="3:9" s="94" customFormat="1" ht="12.75" customHeight="1" x14ac:dyDescent="0.2">
      <c r="C280" s="98"/>
      <c r="D280" s="99"/>
      <c r="E280" s="99"/>
      <c r="F280" s="97"/>
      <c r="G280" s="98"/>
      <c r="H280" s="99"/>
      <c r="I280" s="99"/>
    </row>
    <row r="281" spans="3:9" s="94" customFormat="1" ht="12.75" customHeight="1" x14ac:dyDescent="0.2">
      <c r="C281" s="98"/>
      <c r="D281" s="99"/>
      <c r="E281" s="99"/>
      <c r="F281" s="97"/>
      <c r="G281" s="98"/>
      <c r="H281" s="99"/>
      <c r="I281" s="99"/>
    </row>
    <row r="282" spans="3:9" s="94" customFormat="1" ht="12.75" customHeight="1" x14ac:dyDescent="0.2">
      <c r="C282" s="98"/>
      <c r="D282" s="99"/>
      <c r="E282" s="99"/>
      <c r="F282" s="97"/>
      <c r="G282" s="98"/>
      <c r="H282" s="99"/>
      <c r="I282" s="99"/>
    </row>
    <row r="283" spans="3:9" s="94" customFormat="1" ht="12.75" customHeight="1" x14ac:dyDescent="0.2">
      <c r="C283" s="98"/>
      <c r="D283" s="99"/>
      <c r="E283" s="99"/>
      <c r="F283" s="97"/>
      <c r="G283" s="98"/>
      <c r="H283" s="99"/>
      <c r="I283" s="99"/>
    </row>
    <row r="284" spans="3:9" s="94" customFormat="1" ht="12.75" customHeight="1" x14ac:dyDescent="0.2">
      <c r="C284" s="98"/>
      <c r="D284" s="99"/>
      <c r="E284" s="99"/>
      <c r="F284" s="97"/>
      <c r="G284" s="98"/>
      <c r="H284" s="99"/>
      <c r="I284" s="99"/>
    </row>
    <row r="285" spans="3:9" s="94" customFormat="1" ht="12.75" customHeight="1" x14ac:dyDescent="0.2">
      <c r="C285" s="98"/>
      <c r="D285" s="99"/>
      <c r="E285" s="99"/>
      <c r="F285" s="97"/>
      <c r="G285" s="98"/>
      <c r="H285" s="99"/>
      <c r="I285" s="99"/>
    </row>
    <row r="286" spans="3:9" s="94" customFormat="1" ht="12.75" customHeight="1" x14ac:dyDescent="0.2">
      <c r="C286" s="98"/>
      <c r="D286" s="99"/>
      <c r="E286" s="99"/>
      <c r="F286" s="97"/>
      <c r="G286" s="98"/>
      <c r="H286" s="99"/>
      <c r="I286" s="99"/>
    </row>
    <row r="287" spans="3:9" s="94" customFormat="1" ht="12.75" customHeight="1" x14ac:dyDescent="0.2">
      <c r="C287" s="98"/>
      <c r="D287" s="99"/>
      <c r="E287" s="99"/>
      <c r="F287" s="97"/>
      <c r="G287" s="98"/>
      <c r="H287" s="99"/>
      <c r="I287" s="99"/>
    </row>
    <row r="288" spans="3:9" s="94" customFormat="1" ht="12.75" customHeight="1" x14ac:dyDescent="0.2">
      <c r="C288" s="98"/>
      <c r="D288" s="99"/>
      <c r="E288" s="99"/>
      <c r="F288" s="97"/>
      <c r="G288" s="98"/>
      <c r="H288" s="99"/>
      <c r="I288" s="99"/>
    </row>
    <row r="289" spans="3:9" s="94" customFormat="1" ht="12.75" customHeight="1" x14ac:dyDescent="0.2">
      <c r="C289" s="98"/>
      <c r="D289" s="99"/>
      <c r="E289" s="99"/>
      <c r="F289" s="97"/>
      <c r="G289" s="98"/>
      <c r="H289" s="99"/>
      <c r="I289" s="99"/>
    </row>
    <row r="290" spans="3:9" s="94" customFormat="1" ht="12.75" customHeight="1" x14ac:dyDescent="0.2">
      <c r="C290" s="98"/>
      <c r="D290" s="99"/>
      <c r="E290" s="99"/>
      <c r="F290" s="97"/>
      <c r="G290" s="98"/>
      <c r="H290" s="99"/>
      <c r="I290" s="99"/>
    </row>
    <row r="291" spans="3:9" s="94" customFormat="1" ht="12.75" customHeight="1" x14ac:dyDescent="0.2">
      <c r="C291" s="98"/>
      <c r="D291" s="99"/>
      <c r="E291" s="99"/>
      <c r="F291" s="97"/>
      <c r="G291" s="98"/>
      <c r="H291" s="99"/>
      <c r="I291" s="99"/>
    </row>
    <row r="292" spans="3:9" s="94" customFormat="1" ht="12.75" customHeight="1" x14ac:dyDescent="0.2">
      <c r="C292" s="98"/>
      <c r="D292" s="99"/>
      <c r="E292" s="99"/>
      <c r="F292" s="97"/>
      <c r="G292" s="98"/>
      <c r="H292" s="99"/>
      <c r="I292" s="99"/>
    </row>
    <row r="293" spans="3:9" s="94" customFormat="1" ht="12.75" customHeight="1" x14ac:dyDescent="0.2">
      <c r="C293" s="98"/>
      <c r="D293" s="99"/>
      <c r="E293" s="99"/>
      <c r="F293" s="97"/>
      <c r="G293" s="98"/>
      <c r="H293" s="99"/>
      <c r="I293" s="99"/>
    </row>
    <row r="294" spans="3:9" s="94" customFormat="1" ht="12.75" customHeight="1" x14ac:dyDescent="0.2">
      <c r="C294" s="98"/>
      <c r="D294" s="99"/>
      <c r="E294" s="99"/>
      <c r="F294" s="97"/>
      <c r="G294" s="98"/>
      <c r="H294" s="99"/>
      <c r="I294" s="99"/>
    </row>
    <row r="295" spans="3:9" s="94" customFormat="1" ht="12.75" customHeight="1" x14ac:dyDescent="0.2">
      <c r="C295" s="98"/>
      <c r="D295" s="99"/>
      <c r="E295" s="99"/>
      <c r="F295" s="97"/>
      <c r="G295" s="98"/>
      <c r="H295" s="99"/>
      <c r="I295" s="99"/>
    </row>
    <row r="296" spans="3:9" s="94" customFormat="1" ht="12.75" customHeight="1" x14ac:dyDescent="0.2">
      <c r="C296" s="98"/>
      <c r="D296" s="99"/>
      <c r="E296" s="99"/>
      <c r="F296" s="97"/>
      <c r="G296" s="98"/>
      <c r="H296" s="99"/>
      <c r="I296" s="99"/>
    </row>
    <row r="297" spans="3:9" s="94" customFormat="1" ht="12.75" customHeight="1" x14ac:dyDescent="0.2">
      <c r="C297" s="98"/>
      <c r="D297" s="99"/>
      <c r="E297" s="99"/>
      <c r="F297" s="97"/>
      <c r="G297" s="98"/>
      <c r="H297" s="99"/>
      <c r="I297" s="99"/>
    </row>
    <row r="298" spans="3:9" s="94" customFormat="1" ht="12.75" customHeight="1" x14ac:dyDescent="0.2">
      <c r="C298" s="98"/>
      <c r="D298" s="99"/>
      <c r="E298" s="99"/>
      <c r="F298" s="97"/>
      <c r="G298" s="98"/>
      <c r="H298" s="99"/>
      <c r="I298" s="99"/>
    </row>
    <row r="299" spans="3:9" s="94" customFormat="1" ht="12.75" customHeight="1" x14ac:dyDescent="0.2">
      <c r="C299" s="98"/>
      <c r="D299" s="99"/>
      <c r="E299" s="99"/>
      <c r="F299" s="97"/>
      <c r="G299" s="98"/>
      <c r="H299" s="99"/>
      <c r="I299" s="99"/>
    </row>
    <row r="300" spans="3:9" s="94" customFormat="1" ht="12.75" customHeight="1" x14ac:dyDescent="0.2">
      <c r="C300" s="98"/>
      <c r="D300" s="99"/>
      <c r="E300" s="99"/>
      <c r="F300" s="97"/>
      <c r="G300" s="98"/>
      <c r="H300" s="99"/>
      <c r="I300" s="99"/>
    </row>
    <row r="301" spans="3:9" s="94" customFormat="1" ht="12.75" customHeight="1" x14ac:dyDescent="0.2">
      <c r="C301" s="98"/>
      <c r="D301" s="99"/>
      <c r="E301" s="99"/>
      <c r="F301" s="97"/>
      <c r="G301" s="98"/>
      <c r="H301" s="99"/>
      <c r="I301" s="99"/>
    </row>
    <row r="302" spans="3:9" s="94" customFormat="1" ht="12.75" customHeight="1" x14ac:dyDescent="0.2">
      <c r="C302" s="98"/>
      <c r="D302" s="99"/>
      <c r="E302" s="99"/>
      <c r="F302" s="97"/>
      <c r="G302" s="98"/>
      <c r="H302" s="99"/>
      <c r="I302" s="99"/>
    </row>
    <row r="303" spans="3:9" s="94" customFormat="1" ht="12.75" customHeight="1" x14ac:dyDescent="0.2">
      <c r="C303" s="98"/>
      <c r="D303" s="99"/>
      <c r="E303" s="99"/>
      <c r="F303" s="97"/>
      <c r="G303" s="98"/>
      <c r="H303" s="99"/>
      <c r="I303" s="99"/>
    </row>
    <row r="304" spans="3:9" s="94" customFormat="1" ht="12.75" customHeight="1" x14ac:dyDescent="0.2">
      <c r="C304" s="98"/>
      <c r="D304" s="99"/>
      <c r="E304" s="99"/>
      <c r="F304" s="97"/>
      <c r="G304" s="98"/>
      <c r="H304" s="99"/>
      <c r="I304" s="99"/>
    </row>
    <row r="305" spans="3:9" s="94" customFormat="1" ht="12.75" customHeight="1" x14ac:dyDescent="0.2">
      <c r="C305" s="98"/>
      <c r="D305" s="99"/>
      <c r="E305" s="99"/>
      <c r="F305" s="97"/>
      <c r="G305" s="98"/>
      <c r="H305" s="99"/>
      <c r="I305" s="99"/>
    </row>
    <row r="306" spans="3:9" s="94" customFormat="1" ht="12.75" customHeight="1" x14ac:dyDescent="0.2">
      <c r="C306" s="98"/>
      <c r="D306" s="99"/>
      <c r="E306" s="99"/>
      <c r="F306" s="97"/>
      <c r="G306" s="98"/>
      <c r="H306" s="99"/>
      <c r="I306" s="99"/>
    </row>
    <row r="307" spans="3:9" s="94" customFormat="1" ht="12.75" customHeight="1" x14ac:dyDescent="0.2">
      <c r="C307" s="98"/>
      <c r="D307" s="99"/>
      <c r="E307" s="99"/>
      <c r="F307" s="97"/>
      <c r="G307" s="98"/>
      <c r="H307" s="99"/>
      <c r="I307" s="99"/>
    </row>
    <row r="308" spans="3:9" s="94" customFormat="1" ht="12.75" customHeight="1" x14ac:dyDescent="0.2">
      <c r="C308" s="98"/>
      <c r="D308" s="99"/>
      <c r="E308" s="99"/>
      <c r="F308" s="97"/>
      <c r="G308" s="98"/>
      <c r="H308" s="99"/>
      <c r="I308" s="99"/>
    </row>
    <row r="309" spans="3:9" s="94" customFormat="1" ht="12.75" customHeight="1" x14ac:dyDescent="0.2">
      <c r="C309" s="98"/>
      <c r="D309" s="99"/>
      <c r="E309" s="99"/>
      <c r="F309" s="97"/>
      <c r="G309" s="98"/>
      <c r="H309" s="99"/>
      <c r="I309" s="99"/>
    </row>
    <row r="310" spans="3:9" s="94" customFormat="1" ht="12.75" customHeight="1" x14ac:dyDescent="0.2">
      <c r="C310" s="98"/>
      <c r="D310" s="99"/>
      <c r="E310" s="99"/>
      <c r="F310" s="97"/>
      <c r="G310" s="98"/>
      <c r="H310" s="99"/>
      <c r="I310" s="99"/>
    </row>
    <row r="311" spans="3:9" s="94" customFormat="1" ht="12.75" customHeight="1" x14ac:dyDescent="0.2">
      <c r="C311" s="98"/>
      <c r="D311" s="99"/>
      <c r="E311" s="99"/>
      <c r="F311" s="97"/>
      <c r="G311" s="98"/>
      <c r="H311" s="99"/>
      <c r="I311" s="99"/>
    </row>
    <row r="312" spans="3:9" s="94" customFormat="1" ht="12.75" customHeight="1" x14ac:dyDescent="0.2">
      <c r="C312" s="98"/>
      <c r="D312" s="99"/>
      <c r="E312" s="99"/>
      <c r="F312" s="97"/>
      <c r="G312" s="98"/>
      <c r="H312" s="99"/>
      <c r="I312" s="99"/>
    </row>
    <row r="313" spans="3:9" s="94" customFormat="1" ht="12.75" customHeight="1" x14ac:dyDescent="0.2">
      <c r="C313" s="98"/>
      <c r="D313" s="99"/>
      <c r="E313" s="99"/>
      <c r="F313" s="97"/>
      <c r="G313" s="98"/>
      <c r="H313" s="99"/>
      <c r="I313" s="99"/>
    </row>
    <row r="314" spans="3:9" s="94" customFormat="1" ht="12.75" customHeight="1" x14ac:dyDescent="0.2">
      <c r="C314" s="98"/>
      <c r="D314" s="99"/>
      <c r="E314" s="99"/>
      <c r="F314" s="97"/>
      <c r="G314" s="98"/>
      <c r="H314" s="99"/>
      <c r="I314" s="99"/>
    </row>
    <row r="315" spans="3:9" s="94" customFormat="1" ht="12.75" customHeight="1" x14ac:dyDescent="0.2">
      <c r="C315" s="98"/>
      <c r="D315" s="99"/>
      <c r="E315" s="99"/>
      <c r="F315" s="97"/>
      <c r="G315" s="98"/>
      <c r="H315" s="99"/>
      <c r="I315" s="99"/>
    </row>
    <row r="316" spans="3:9" s="94" customFormat="1" ht="12.75" customHeight="1" x14ac:dyDescent="0.2">
      <c r="C316" s="98"/>
      <c r="D316" s="99"/>
      <c r="E316" s="99"/>
      <c r="F316" s="97"/>
      <c r="G316" s="98"/>
      <c r="H316" s="99"/>
      <c r="I316" s="99"/>
    </row>
    <row r="317" spans="3:9" s="94" customFormat="1" ht="12.75" customHeight="1" x14ac:dyDescent="0.2">
      <c r="C317" s="98"/>
      <c r="D317" s="99"/>
      <c r="E317" s="99"/>
      <c r="F317" s="97"/>
      <c r="G317" s="98"/>
      <c r="H317" s="99"/>
      <c r="I317" s="99"/>
    </row>
    <row r="318" spans="3:9" s="94" customFormat="1" ht="12.75" customHeight="1" x14ac:dyDescent="0.2">
      <c r="C318" s="98"/>
      <c r="D318" s="99"/>
      <c r="E318" s="99"/>
      <c r="F318" s="97"/>
      <c r="G318" s="98"/>
      <c r="H318" s="99"/>
      <c r="I318" s="99"/>
    </row>
    <row r="319" spans="3:9" s="94" customFormat="1" ht="12.75" customHeight="1" x14ac:dyDescent="0.2">
      <c r="C319" s="98"/>
      <c r="D319" s="99"/>
      <c r="E319" s="99"/>
      <c r="F319" s="97"/>
      <c r="G319" s="98"/>
      <c r="H319" s="99"/>
      <c r="I319" s="99"/>
    </row>
    <row r="320" spans="3:9" s="94" customFormat="1" ht="12.75" customHeight="1" x14ac:dyDescent="0.2">
      <c r="C320" s="98"/>
      <c r="D320" s="99"/>
      <c r="E320" s="99"/>
      <c r="F320" s="97"/>
      <c r="G320" s="98"/>
      <c r="H320" s="99"/>
      <c r="I320" s="99"/>
    </row>
    <row r="321" spans="3:9" s="94" customFormat="1" ht="12.75" customHeight="1" x14ac:dyDescent="0.2">
      <c r="C321" s="98"/>
      <c r="D321" s="99"/>
      <c r="E321" s="99"/>
      <c r="F321" s="97"/>
      <c r="G321" s="98"/>
      <c r="H321" s="99"/>
      <c r="I321" s="99"/>
    </row>
    <row r="322" spans="3:9" s="94" customFormat="1" ht="12.75" customHeight="1" x14ac:dyDescent="0.2">
      <c r="C322" s="98"/>
      <c r="D322" s="99"/>
      <c r="E322" s="99"/>
      <c r="F322" s="97"/>
      <c r="G322" s="98"/>
      <c r="H322" s="99"/>
      <c r="I322" s="99"/>
    </row>
    <row r="323" spans="3:9" s="94" customFormat="1" ht="12.75" customHeight="1" x14ac:dyDescent="0.2">
      <c r="C323" s="98"/>
      <c r="D323" s="99"/>
      <c r="E323" s="99"/>
      <c r="F323" s="97"/>
      <c r="G323" s="98"/>
      <c r="H323" s="99"/>
      <c r="I323" s="99"/>
    </row>
    <row r="324" spans="3:9" s="94" customFormat="1" ht="12.75" customHeight="1" x14ac:dyDescent="0.2">
      <c r="C324" s="98"/>
      <c r="D324" s="99"/>
      <c r="E324" s="99"/>
      <c r="F324" s="97"/>
      <c r="G324" s="98"/>
      <c r="H324" s="99"/>
      <c r="I324" s="99"/>
    </row>
    <row r="325" spans="3:9" s="94" customFormat="1" ht="12.75" customHeight="1" x14ac:dyDescent="0.2">
      <c r="C325" s="98"/>
      <c r="D325" s="99"/>
      <c r="E325" s="99"/>
      <c r="F325" s="97"/>
      <c r="G325" s="98"/>
      <c r="H325" s="99"/>
      <c r="I325" s="99"/>
    </row>
    <row r="326" spans="3:9" s="94" customFormat="1" ht="12.75" customHeight="1" x14ac:dyDescent="0.2">
      <c r="C326" s="98"/>
      <c r="D326" s="99"/>
      <c r="E326" s="99"/>
      <c r="F326" s="97"/>
      <c r="G326" s="98"/>
      <c r="H326" s="99"/>
      <c r="I326" s="99"/>
    </row>
    <row r="327" spans="3:9" s="94" customFormat="1" ht="12.75" customHeight="1" x14ac:dyDescent="0.2">
      <c r="C327" s="98"/>
      <c r="D327" s="99"/>
      <c r="E327" s="99"/>
      <c r="F327" s="97"/>
      <c r="G327" s="98"/>
      <c r="H327" s="99"/>
      <c r="I327" s="99"/>
    </row>
    <row r="328" spans="3:9" s="94" customFormat="1" ht="12.75" customHeight="1" x14ac:dyDescent="0.2">
      <c r="C328" s="98"/>
      <c r="D328" s="99"/>
      <c r="E328" s="99"/>
      <c r="F328" s="97"/>
      <c r="G328" s="98"/>
      <c r="H328" s="99"/>
      <c r="I328" s="99"/>
    </row>
    <row r="329" spans="3:9" s="94" customFormat="1" ht="12.75" customHeight="1" x14ac:dyDescent="0.2">
      <c r="C329" s="98"/>
      <c r="D329" s="99"/>
      <c r="E329" s="99"/>
      <c r="F329" s="97"/>
      <c r="G329" s="98"/>
      <c r="H329" s="99"/>
      <c r="I329" s="99"/>
    </row>
    <row r="330" spans="3:9" s="94" customFormat="1" ht="12.75" customHeight="1" x14ac:dyDescent="0.2">
      <c r="C330" s="98"/>
      <c r="D330" s="99"/>
      <c r="E330" s="99"/>
      <c r="F330" s="97"/>
      <c r="G330" s="98"/>
      <c r="H330" s="99"/>
      <c r="I330" s="99"/>
    </row>
    <row r="331" spans="3:9" s="94" customFormat="1" ht="12.75" customHeight="1" x14ac:dyDescent="0.2">
      <c r="C331" s="98"/>
      <c r="D331" s="99"/>
      <c r="E331" s="99"/>
      <c r="F331" s="97"/>
      <c r="G331" s="98"/>
      <c r="H331" s="99"/>
      <c r="I331" s="99"/>
    </row>
    <row r="332" spans="3:9" s="94" customFormat="1" ht="12.75" customHeight="1" x14ac:dyDescent="0.2">
      <c r="C332" s="98"/>
      <c r="D332" s="99"/>
      <c r="E332" s="99"/>
      <c r="F332" s="97"/>
      <c r="G332" s="98"/>
      <c r="H332" s="99"/>
      <c r="I332" s="99"/>
    </row>
    <row r="333" spans="3:9" s="94" customFormat="1" ht="12.75" customHeight="1" x14ac:dyDescent="0.2">
      <c r="C333" s="98"/>
      <c r="D333" s="99"/>
      <c r="E333" s="99"/>
      <c r="F333" s="97"/>
      <c r="G333" s="98"/>
      <c r="H333" s="99"/>
      <c r="I333" s="99"/>
    </row>
    <row r="334" spans="3:9" s="94" customFormat="1" ht="12.75" customHeight="1" x14ac:dyDescent="0.2">
      <c r="C334" s="98"/>
      <c r="D334" s="99"/>
      <c r="E334" s="99"/>
      <c r="F334" s="97"/>
      <c r="G334" s="98"/>
      <c r="H334" s="99"/>
      <c r="I334" s="99"/>
    </row>
    <row r="335" spans="3:9" s="94" customFormat="1" ht="12.75" customHeight="1" x14ac:dyDescent="0.2">
      <c r="C335" s="98"/>
      <c r="D335" s="99"/>
      <c r="E335" s="99"/>
      <c r="F335" s="97"/>
      <c r="G335" s="98"/>
      <c r="H335" s="99"/>
      <c r="I335" s="99"/>
    </row>
    <row r="336" spans="3:9" s="94" customFormat="1" ht="12.75" customHeight="1" x14ac:dyDescent="0.2">
      <c r="C336" s="98"/>
      <c r="D336" s="99"/>
      <c r="E336" s="99"/>
      <c r="F336" s="97"/>
      <c r="G336" s="98"/>
      <c r="H336" s="99"/>
      <c r="I336" s="99"/>
    </row>
    <row r="337" spans="3:9" s="94" customFormat="1" ht="12.75" customHeight="1" x14ac:dyDescent="0.2">
      <c r="C337" s="98"/>
      <c r="D337" s="99"/>
      <c r="E337" s="99"/>
      <c r="F337" s="97"/>
      <c r="G337" s="98"/>
      <c r="H337" s="99"/>
      <c r="I337" s="99"/>
    </row>
    <row r="338" spans="3:9" s="94" customFormat="1" ht="12.75" customHeight="1" x14ac:dyDescent="0.2">
      <c r="C338" s="98"/>
      <c r="D338" s="99"/>
      <c r="E338" s="99"/>
      <c r="F338" s="97"/>
      <c r="G338" s="98"/>
      <c r="H338" s="99"/>
      <c r="I338" s="99"/>
    </row>
    <row r="339" spans="3:9" s="94" customFormat="1" ht="12.75" customHeight="1" x14ac:dyDescent="0.2">
      <c r="C339" s="98"/>
      <c r="D339" s="99"/>
      <c r="E339" s="99"/>
      <c r="F339" s="97"/>
      <c r="G339" s="98"/>
      <c r="H339" s="99"/>
      <c r="I339" s="99"/>
    </row>
    <row r="340" spans="3:9" s="94" customFormat="1" ht="12.75" customHeight="1" x14ac:dyDescent="0.2">
      <c r="C340" s="98"/>
      <c r="D340" s="99"/>
      <c r="E340" s="99"/>
      <c r="F340" s="97"/>
      <c r="G340" s="98"/>
      <c r="H340" s="99"/>
      <c r="I340" s="99"/>
    </row>
    <row r="341" spans="3:9" s="94" customFormat="1" ht="12.75" customHeight="1" x14ac:dyDescent="0.2">
      <c r="C341" s="98"/>
      <c r="D341" s="99"/>
      <c r="E341" s="99"/>
      <c r="F341" s="97"/>
      <c r="G341" s="98"/>
      <c r="H341" s="99"/>
      <c r="I341" s="99"/>
    </row>
    <row r="342" spans="3:9" s="94" customFormat="1" ht="12.75" customHeight="1" x14ac:dyDescent="0.2">
      <c r="C342" s="98"/>
      <c r="D342" s="99"/>
      <c r="E342" s="99"/>
      <c r="F342" s="97"/>
      <c r="G342" s="98"/>
      <c r="H342" s="99"/>
      <c r="I342" s="99"/>
    </row>
    <row r="343" spans="3:9" s="94" customFormat="1" ht="12.75" customHeight="1" x14ac:dyDescent="0.2">
      <c r="C343" s="98"/>
      <c r="D343" s="99"/>
      <c r="E343" s="99"/>
      <c r="F343" s="97"/>
      <c r="G343" s="98"/>
      <c r="H343" s="99"/>
      <c r="I343" s="99"/>
    </row>
    <row r="344" spans="3:9" s="94" customFormat="1" ht="12.75" customHeight="1" x14ac:dyDescent="0.2">
      <c r="C344" s="98"/>
      <c r="D344" s="99"/>
      <c r="E344" s="99"/>
      <c r="F344" s="97"/>
      <c r="G344" s="98"/>
      <c r="H344" s="99"/>
      <c r="I344" s="99"/>
    </row>
    <row r="345" spans="3:9" s="94" customFormat="1" ht="12.75" customHeight="1" x14ac:dyDescent="0.2">
      <c r="C345" s="98"/>
      <c r="D345" s="99"/>
      <c r="E345" s="99"/>
      <c r="F345" s="97"/>
      <c r="G345" s="98"/>
      <c r="H345" s="99"/>
      <c r="I345" s="99"/>
    </row>
    <row r="346" spans="3:9" s="94" customFormat="1" ht="12.75" customHeight="1" x14ac:dyDescent="0.2">
      <c r="C346" s="98"/>
      <c r="D346" s="99"/>
      <c r="E346" s="99"/>
      <c r="F346" s="97"/>
      <c r="G346" s="98"/>
      <c r="H346" s="99"/>
      <c r="I346" s="99"/>
    </row>
    <row r="347" spans="3:9" s="94" customFormat="1" ht="12.75" customHeight="1" x14ac:dyDescent="0.2">
      <c r="C347" s="98"/>
      <c r="D347" s="99"/>
      <c r="E347" s="99"/>
      <c r="F347" s="97"/>
      <c r="G347" s="98"/>
      <c r="H347" s="99"/>
      <c r="I347" s="99"/>
    </row>
    <row r="348" spans="3:9" s="94" customFormat="1" ht="12.75" customHeight="1" x14ac:dyDescent="0.2">
      <c r="C348" s="98"/>
      <c r="D348" s="99"/>
      <c r="E348" s="99"/>
      <c r="F348" s="97"/>
      <c r="G348" s="98"/>
      <c r="H348" s="99"/>
      <c r="I348" s="99"/>
    </row>
    <row r="349" spans="3:9" s="94" customFormat="1" ht="12.75" customHeight="1" x14ac:dyDescent="0.2">
      <c r="C349" s="98"/>
      <c r="D349" s="99"/>
      <c r="E349" s="99"/>
      <c r="F349" s="97"/>
      <c r="G349" s="98"/>
      <c r="H349" s="99"/>
      <c r="I349" s="99"/>
    </row>
    <row r="350" spans="3:9" s="94" customFormat="1" ht="12.75" customHeight="1" x14ac:dyDescent="0.2">
      <c r="C350" s="98"/>
      <c r="D350" s="99"/>
      <c r="E350" s="99"/>
      <c r="F350" s="97"/>
      <c r="G350" s="98"/>
      <c r="H350" s="99"/>
      <c r="I350" s="99"/>
    </row>
    <row r="351" spans="3:9" s="94" customFormat="1" ht="12.75" customHeight="1" x14ac:dyDescent="0.2">
      <c r="C351" s="98"/>
      <c r="D351" s="99"/>
      <c r="E351" s="99"/>
      <c r="F351" s="97"/>
      <c r="G351" s="98"/>
      <c r="H351" s="99"/>
      <c r="I351" s="99"/>
    </row>
    <row r="352" spans="3:9" s="94" customFormat="1" ht="12.75" customHeight="1" x14ac:dyDescent="0.2">
      <c r="C352" s="98"/>
      <c r="D352" s="99"/>
      <c r="E352" s="99"/>
      <c r="F352" s="97"/>
      <c r="G352" s="98"/>
      <c r="H352" s="99"/>
      <c r="I352" s="99"/>
    </row>
    <row r="353" spans="3:9" s="94" customFormat="1" ht="12.75" customHeight="1" x14ac:dyDescent="0.2">
      <c r="C353" s="98"/>
      <c r="D353" s="99"/>
      <c r="E353" s="99"/>
      <c r="F353" s="97"/>
      <c r="G353" s="98"/>
      <c r="H353" s="99"/>
      <c r="I353" s="99"/>
    </row>
    <row r="354" spans="3:9" s="94" customFormat="1" ht="12.75" customHeight="1" x14ac:dyDescent="0.2">
      <c r="C354" s="98"/>
      <c r="D354" s="99"/>
      <c r="E354" s="99"/>
      <c r="F354" s="97"/>
      <c r="G354" s="98"/>
      <c r="H354" s="99"/>
      <c r="I354" s="99"/>
    </row>
    <row r="355" spans="3:9" s="94" customFormat="1" ht="12.75" customHeight="1" x14ac:dyDescent="0.2">
      <c r="C355" s="98"/>
      <c r="D355" s="99"/>
      <c r="E355" s="99"/>
      <c r="F355" s="97"/>
      <c r="G355" s="98"/>
      <c r="H355" s="99"/>
      <c r="I355" s="99"/>
    </row>
    <row r="356" spans="3:9" s="94" customFormat="1" ht="12.75" customHeight="1" x14ac:dyDescent="0.2">
      <c r="C356" s="98"/>
      <c r="D356" s="99"/>
      <c r="E356" s="99"/>
      <c r="F356" s="97"/>
      <c r="G356" s="98"/>
      <c r="H356" s="99"/>
      <c r="I356" s="99"/>
    </row>
    <row r="357" spans="3:9" s="94" customFormat="1" ht="12.75" customHeight="1" x14ac:dyDescent="0.2">
      <c r="C357" s="98"/>
      <c r="D357" s="99"/>
      <c r="E357" s="99"/>
      <c r="F357" s="97"/>
      <c r="G357" s="98"/>
      <c r="H357" s="99"/>
      <c r="I357" s="99"/>
    </row>
    <row r="358" spans="3:9" s="94" customFormat="1" ht="12.75" customHeight="1" x14ac:dyDescent="0.2">
      <c r="C358" s="98"/>
      <c r="D358" s="99"/>
      <c r="E358" s="99"/>
      <c r="F358" s="97"/>
      <c r="G358" s="98"/>
      <c r="H358" s="99"/>
      <c r="I358" s="99"/>
    </row>
    <row r="359" spans="3:9" s="94" customFormat="1" ht="12.75" customHeight="1" x14ac:dyDescent="0.2">
      <c r="C359" s="98"/>
      <c r="D359" s="99"/>
      <c r="E359" s="99"/>
      <c r="F359" s="97"/>
      <c r="G359" s="98"/>
      <c r="H359" s="99"/>
      <c r="I359" s="99"/>
    </row>
    <row r="360" spans="3:9" s="94" customFormat="1" ht="12.75" customHeight="1" x14ac:dyDescent="0.2">
      <c r="C360" s="98"/>
      <c r="D360" s="99"/>
      <c r="E360" s="99"/>
      <c r="F360" s="97"/>
      <c r="G360" s="98"/>
      <c r="H360" s="99"/>
      <c r="I360" s="99"/>
    </row>
    <row r="361" spans="3:9" s="94" customFormat="1" ht="12.75" customHeight="1" x14ac:dyDescent="0.2">
      <c r="C361" s="98"/>
      <c r="D361" s="99"/>
      <c r="E361" s="99"/>
      <c r="F361" s="97"/>
      <c r="G361" s="98"/>
      <c r="H361" s="99"/>
      <c r="I361" s="99"/>
    </row>
    <row r="362" spans="3:9" s="94" customFormat="1" ht="12.75" customHeight="1" x14ac:dyDescent="0.2">
      <c r="C362" s="98"/>
      <c r="D362" s="99"/>
      <c r="E362" s="99"/>
      <c r="F362" s="97"/>
      <c r="G362" s="98"/>
      <c r="H362" s="99"/>
      <c r="I362" s="99"/>
    </row>
    <row r="363" spans="3:9" s="94" customFormat="1" ht="12.75" customHeight="1" x14ac:dyDescent="0.2">
      <c r="C363" s="98"/>
      <c r="D363" s="99"/>
      <c r="E363" s="99"/>
      <c r="F363" s="97"/>
      <c r="G363" s="98"/>
      <c r="H363" s="99"/>
      <c r="I363" s="99"/>
    </row>
    <row r="364" spans="3:9" s="94" customFormat="1" ht="12.75" customHeight="1" x14ac:dyDescent="0.2">
      <c r="C364" s="98"/>
      <c r="D364" s="99"/>
      <c r="E364" s="99"/>
      <c r="F364" s="97"/>
      <c r="G364" s="98"/>
      <c r="H364" s="99"/>
      <c r="I364" s="99"/>
    </row>
    <row r="365" spans="3:9" s="94" customFormat="1" ht="12.75" customHeight="1" x14ac:dyDescent="0.2">
      <c r="C365" s="98"/>
      <c r="D365" s="99"/>
      <c r="E365" s="99"/>
      <c r="F365" s="97"/>
      <c r="G365" s="98"/>
      <c r="H365" s="99"/>
      <c r="I365" s="99"/>
    </row>
    <row r="366" spans="3:9" s="94" customFormat="1" ht="12.75" customHeight="1" x14ac:dyDescent="0.2">
      <c r="C366" s="98"/>
      <c r="D366" s="99"/>
      <c r="E366" s="99"/>
      <c r="F366" s="97"/>
      <c r="G366" s="98"/>
      <c r="H366" s="99"/>
      <c r="I366" s="99"/>
    </row>
    <row r="367" spans="3:9" s="94" customFormat="1" ht="12.75" customHeight="1" x14ac:dyDescent="0.2">
      <c r="C367" s="98"/>
      <c r="D367" s="99"/>
      <c r="E367" s="99"/>
      <c r="F367" s="97"/>
      <c r="G367" s="98"/>
      <c r="H367" s="99"/>
      <c r="I367" s="99"/>
    </row>
    <row r="368" spans="3:9" s="94" customFormat="1" ht="12.75" customHeight="1" x14ac:dyDescent="0.2">
      <c r="C368" s="98"/>
      <c r="D368" s="99"/>
      <c r="E368" s="99"/>
      <c r="F368" s="97"/>
      <c r="G368" s="98"/>
      <c r="H368" s="99"/>
      <c r="I368" s="99"/>
    </row>
    <row r="369" spans="3:9" s="94" customFormat="1" ht="12.75" customHeight="1" x14ac:dyDescent="0.2">
      <c r="C369" s="98"/>
      <c r="D369" s="99"/>
      <c r="E369" s="99"/>
      <c r="F369" s="97"/>
      <c r="G369" s="98"/>
      <c r="H369" s="99"/>
      <c r="I369" s="99"/>
    </row>
    <row r="370" spans="3:9" s="94" customFormat="1" ht="12.75" customHeight="1" x14ac:dyDescent="0.2">
      <c r="C370" s="98"/>
      <c r="D370" s="99"/>
      <c r="E370" s="99"/>
      <c r="F370" s="97"/>
      <c r="G370" s="98"/>
      <c r="H370" s="99"/>
      <c r="I370" s="99"/>
    </row>
    <row r="371" spans="3:9" s="94" customFormat="1" ht="12.75" customHeight="1" x14ac:dyDescent="0.2">
      <c r="C371" s="98"/>
      <c r="D371" s="99"/>
      <c r="E371" s="99"/>
      <c r="F371" s="97"/>
      <c r="G371" s="98"/>
      <c r="H371" s="99"/>
      <c r="I371" s="99"/>
    </row>
    <row r="372" spans="3:9" s="94" customFormat="1" ht="12.75" customHeight="1" x14ac:dyDescent="0.2">
      <c r="C372" s="98"/>
      <c r="D372" s="99"/>
      <c r="E372" s="99"/>
      <c r="F372" s="97"/>
      <c r="G372" s="98"/>
      <c r="H372" s="99"/>
      <c r="I372" s="99"/>
    </row>
    <row r="373" spans="3:9" s="94" customFormat="1" ht="12.75" customHeight="1" x14ac:dyDescent="0.2">
      <c r="C373" s="98"/>
      <c r="D373" s="99"/>
      <c r="E373" s="99"/>
      <c r="F373" s="97"/>
      <c r="G373" s="98"/>
      <c r="H373" s="99"/>
      <c r="I373" s="99"/>
    </row>
    <row r="374" spans="3:9" s="94" customFormat="1" ht="12.75" customHeight="1" x14ac:dyDescent="0.2">
      <c r="C374" s="98"/>
      <c r="D374" s="99"/>
      <c r="E374" s="99"/>
      <c r="F374" s="97"/>
      <c r="G374" s="98"/>
      <c r="H374" s="99"/>
      <c r="I374" s="99"/>
    </row>
    <row r="375" spans="3:9" s="94" customFormat="1" ht="12.75" customHeight="1" x14ac:dyDescent="0.2">
      <c r="C375" s="98"/>
      <c r="D375" s="99"/>
      <c r="E375" s="99"/>
      <c r="F375" s="97"/>
      <c r="G375" s="98"/>
      <c r="H375" s="99"/>
      <c r="I375" s="99"/>
    </row>
    <row r="376" spans="3:9" s="94" customFormat="1" ht="12.75" customHeight="1" x14ac:dyDescent="0.2">
      <c r="C376" s="98"/>
      <c r="D376" s="99"/>
      <c r="E376" s="99"/>
      <c r="F376" s="97"/>
      <c r="G376" s="98"/>
      <c r="H376" s="99"/>
      <c r="I376" s="99"/>
    </row>
    <row r="377" spans="3:9" s="94" customFormat="1" ht="12.75" customHeight="1" x14ac:dyDescent="0.2">
      <c r="C377" s="98"/>
      <c r="D377" s="99"/>
      <c r="E377" s="99"/>
      <c r="F377" s="97"/>
      <c r="G377" s="98"/>
      <c r="H377" s="99"/>
      <c r="I377" s="99"/>
    </row>
    <row r="378" spans="3:9" s="94" customFormat="1" ht="12.75" customHeight="1" x14ac:dyDescent="0.2">
      <c r="C378" s="98"/>
      <c r="D378" s="99"/>
      <c r="E378" s="99"/>
      <c r="F378" s="97"/>
      <c r="G378" s="98"/>
      <c r="H378" s="99"/>
      <c r="I378" s="99"/>
    </row>
    <row r="379" spans="3:9" s="94" customFormat="1" ht="12.75" customHeight="1" x14ac:dyDescent="0.2">
      <c r="C379" s="98"/>
      <c r="D379" s="99"/>
      <c r="E379" s="99"/>
      <c r="F379" s="97"/>
      <c r="G379" s="98"/>
      <c r="H379" s="99"/>
      <c r="I379" s="99"/>
    </row>
    <row r="380" spans="3:9" s="94" customFormat="1" ht="12.75" customHeight="1" x14ac:dyDescent="0.2">
      <c r="C380" s="98"/>
      <c r="D380" s="99"/>
      <c r="E380" s="99"/>
      <c r="F380" s="97"/>
      <c r="G380" s="98"/>
      <c r="H380" s="99"/>
      <c r="I380" s="99"/>
    </row>
    <row r="381" spans="3:9" s="94" customFormat="1" ht="12.75" customHeight="1" x14ac:dyDescent="0.2">
      <c r="C381" s="98"/>
      <c r="D381" s="99"/>
      <c r="E381" s="99"/>
      <c r="F381" s="97"/>
      <c r="G381" s="98"/>
      <c r="H381" s="99"/>
      <c r="I381" s="99"/>
    </row>
    <row r="382" spans="3:9" s="94" customFormat="1" ht="12.75" customHeight="1" x14ac:dyDescent="0.2">
      <c r="C382" s="98"/>
      <c r="D382" s="99"/>
      <c r="E382" s="99"/>
      <c r="F382" s="97"/>
      <c r="G382" s="98"/>
      <c r="H382" s="99"/>
      <c r="I382" s="99"/>
    </row>
    <row r="383" spans="3:9" s="94" customFormat="1" ht="12.75" customHeight="1" x14ac:dyDescent="0.2">
      <c r="C383" s="98"/>
      <c r="D383" s="99"/>
      <c r="E383" s="99"/>
      <c r="F383" s="97"/>
      <c r="G383" s="98"/>
      <c r="H383" s="99"/>
      <c r="I383" s="99"/>
    </row>
    <row r="384" spans="3:9" s="94" customFormat="1" ht="12.75" customHeight="1" x14ac:dyDescent="0.2">
      <c r="C384" s="98"/>
      <c r="D384" s="99"/>
      <c r="E384" s="99"/>
      <c r="F384" s="97"/>
      <c r="G384" s="98"/>
      <c r="H384" s="99"/>
      <c r="I384" s="99"/>
    </row>
    <row r="385" spans="3:9" s="94" customFormat="1" ht="12.75" customHeight="1" x14ac:dyDescent="0.2">
      <c r="C385" s="98"/>
      <c r="D385" s="99"/>
      <c r="E385" s="99"/>
      <c r="F385" s="97"/>
      <c r="G385" s="98"/>
      <c r="H385" s="99"/>
      <c r="I385" s="99"/>
    </row>
    <row r="386" spans="3:9" s="94" customFormat="1" ht="12.75" customHeight="1" x14ac:dyDescent="0.2">
      <c r="C386" s="98"/>
      <c r="D386" s="99"/>
      <c r="E386" s="99"/>
      <c r="F386" s="97"/>
      <c r="G386" s="98"/>
      <c r="H386" s="99"/>
      <c r="I386" s="99"/>
    </row>
    <row r="387" spans="3:9" s="94" customFormat="1" ht="12.75" customHeight="1" x14ac:dyDescent="0.2">
      <c r="C387" s="98"/>
      <c r="D387" s="99"/>
      <c r="E387" s="99"/>
      <c r="F387" s="97"/>
      <c r="G387" s="98"/>
      <c r="H387" s="99"/>
      <c r="I387" s="99"/>
    </row>
    <row r="388" spans="3:9" s="94" customFormat="1" ht="12.75" customHeight="1" x14ac:dyDescent="0.2">
      <c r="C388" s="98"/>
      <c r="D388" s="99"/>
      <c r="E388" s="99"/>
      <c r="F388" s="97"/>
      <c r="G388" s="98"/>
      <c r="H388" s="99"/>
      <c r="I388" s="99"/>
    </row>
    <row r="389" spans="3:9" s="94" customFormat="1" ht="12.75" customHeight="1" x14ac:dyDescent="0.2">
      <c r="C389" s="98"/>
      <c r="D389" s="99"/>
      <c r="E389" s="99"/>
      <c r="F389" s="97"/>
      <c r="G389" s="98"/>
      <c r="H389" s="99"/>
      <c r="I389" s="99"/>
    </row>
    <row r="390" spans="3:9" s="94" customFormat="1" ht="12.75" customHeight="1" x14ac:dyDescent="0.2">
      <c r="C390" s="98"/>
      <c r="D390" s="99"/>
      <c r="E390" s="99"/>
      <c r="F390" s="97"/>
      <c r="G390" s="98"/>
      <c r="H390" s="99"/>
      <c r="I390" s="99"/>
    </row>
    <row r="391" spans="3:9" s="94" customFormat="1" ht="12.75" customHeight="1" x14ac:dyDescent="0.2">
      <c r="C391" s="98"/>
      <c r="D391" s="99"/>
      <c r="E391" s="99"/>
      <c r="F391" s="97"/>
      <c r="G391" s="98"/>
      <c r="H391" s="99"/>
      <c r="I391" s="99"/>
    </row>
    <row r="392" spans="3:9" s="94" customFormat="1" ht="12.75" customHeight="1" x14ac:dyDescent="0.2">
      <c r="C392" s="98"/>
      <c r="D392" s="99"/>
      <c r="E392" s="99"/>
      <c r="F392" s="97"/>
      <c r="G392" s="98"/>
      <c r="H392" s="99"/>
      <c r="I392" s="99"/>
    </row>
    <row r="393" spans="3:9" s="94" customFormat="1" ht="12.75" customHeight="1" x14ac:dyDescent="0.2">
      <c r="C393" s="98"/>
      <c r="D393" s="99"/>
      <c r="E393" s="99"/>
      <c r="F393" s="97"/>
      <c r="G393" s="98"/>
      <c r="H393" s="99"/>
      <c r="I393" s="99"/>
    </row>
    <row r="394" spans="3:9" s="94" customFormat="1" ht="12.75" customHeight="1" x14ac:dyDescent="0.2">
      <c r="C394" s="98"/>
      <c r="D394" s="99"/>
      <c r="E394" s="99"/>
      <c r="F394" s="97"/>
      <c r="G394" s="98"/>
      <c r="H394" s="99"/>
      <c r="I394" s="99"/>
    </row>
    <row r="395" spans="3:9" s="94" customFormat="1" ht="12.75" customHeight="1" x14ac:dyDescent="0.2">
      <c r="C395" s="98"/>
      <c r="D395" s="99"/>
      <c r="E395" s="99"/>
      <c r="F395" s="97"/>
      <c r="G395" s="98"/>
      <c r="H395" s="99"/>
      <c r="I395" s="99"/>
    </row>
    <row r="396" spans="3:9" s="94" customFormat="1" ht="12.75" customHeight="1" x14ac:dyDescent="0.2">
      <c r="C396" s="98"/>
      <c r="D396" s="99"/>
      <c r="E396" s="99"/>
      <c r="F396" s="97"/>
      <c r="G396" s="98"/>
      <c r="H396" s="99"/>
      <c r="I396" s="99"/>
    </row>
    <row r="397" spans="3:9" s="94" customFormat="1" ht="12.75" customHeight="1" x14ac:dyDescent="0.2">
      <c r="C397" s="98"/>
      <c r="D397" s="99"/>
      <c r="E397" s="99"/>
      <c r="F397" s="97"/>
      <c r="G397" s="98"/>
      <c r="H397" s="99"/>
      <c r="I397" s="99"/>
    </row>
    <row r="398" spans="3:9" s="94" customFormat="1" ht="12.75" customHeight="1" x14ac:dyDescent="0.2">
      <c r="C398" s="98"/>
      <c r="D398" s="99"/>
      <c r="E398" s="99"/>
      <c r="F398" s="97"/>
      <c r="G398" s="98"/>
      <c r="H398" s="99"/>
      <c r="I398" s="99"/>
    </row>
    <row r="399" spans="3:9" s="94" customFormat="1" ht="12.75" customHeight="1" x14ac:dyDescent="0.2">
      <c r="C399" s="98"/>
      <c r="D399" s="99"/>
      <c r="E399" s="99"/>
      <c r="F399" s="97"/>
      <c r="G399" s="98"/>
      <c r="H399" s="99"/>
      <c r="I399" s="99"/>
    </row>
    <row r="400" spans="3:9" s="94" customFormat="1" ht="12.75" customHeight="1" x14ac:dyDescent="0.2">
      <c r="C400" s="98"/>
      <c r="D400" s="99"/>
      <c r="E400" s="99"/>
      <c r="F400" s="97"/>
      <c r="G400" s="98"/>
      <c r="H400" s="99"/>
      <c r="I400" s="99"/>
    </row>
    <row r="401" spans="3:9" s="94" customFormat="1" ht="12.75" customHeight="1" x14ac:dyDescent="0.2">
      <c r="C401" s="98"/>
      <c r="D401" s="99"/>
      <c r="E401" s="99"/>
      <c r="F401" s="97"/>
      <c r="G401" s="98"/>
      <c r="H401" s="99"/>
      <c r="I401" s="99"/>
    </row>
    <row r="402" spans="3:9" s="94" customFormat="1" ht="12.75" customHeight="1" x14ac:dyDescent="0.2">
      <c r="C402" s="98"/>
      <c r="D402" s="99"/>
      <c r="E402" s="99"/>
      <c r="F402" s="97"/>
      <c r="G402" s="98"/>
      <c r="H402" s="99"/>
      <c r="I402" s="99"/>
    </row>
    <row r="403" spans="3:9" s="94" customFormat="1" ht="12.75" customHeight="1" x14ac:dyDescent="0.2">
      <c r="C403" s="98"/>
      <c r="D403" s="99"/>
      <c r="E403" s="99"/>
      <c r="F403" s="97"/>
      <c r="G403" s="98"/>
      <c r="H403" s="99"/>
      <c r="I403" s="99"/>
    </row>
    <row r="404" spans="3:9" s="94" customFormat="1" ht="12.75" customHeight="1" x14ac:dyDescent="0.2">
      <c r="C404" s="98"/>
      <c r="D404" s="99"/>
      <c r="E404" s="99"/>
      <c r="F404" s="97"/>
      <c r="G404" s="98"/>
      <c r="H404" s="99"/>
      <c r="I404" s="99"/>
    </row>
    <row r="405" spans="3:9" s="94" customFormat="1" ht="12.75" customHeight="1" x14ac:dyDescent="0.2">
      <c r="C405" s="98"/>
      <c r="D405" s="99"/>
      <c r="E405" s="99"/>
      <c r="F405" s="97"/>
      <c r="G405" s="98"/>
      <c r="H405" s="99"/>
      <c r="I405" s="99"/>
    </row>
    <row r="406" spans="3:9" s="94" customFormat="1" ht="12.75" customHeight="1" x14ac:dyDescent="0.2">
      <c r="C406" s="98"/>
      <c r="D406" s="99"/>
      <c r="E406" s="99"/>
      <c r="F406" s="97"/>
      <c r="G406" s="98"/>
      <c r="H406" s="99"/>
      <c r="I406" s="99"/>
    </row>
    <row r="407" spans="3:9" s="94" customFormat="1" ht="12.75" customHeight="1" x14ac:dyDescent="0.2">
      <c r="C407" s="98"/>
      <c r="D407" s="99"/>
      <c r="E407" s="99"/>
      <c r="F407" s="97"/>
      <c r="G407" s="98"/>
      <c r="H407" s="99"/>
      <c r="I407" s="99"/>
    </row>
    <row r="408" spans="3:9" s="94" customFormat="1" ht="12.75" customHeight="1" x14ac:dyDescent="0.2">
      <c r="C408" s="98"/>
      <c r="D408" s="99"/>
      <c r="E408" s="99"/>
      <c r="F408" s="97"/>
      <c r="G408" s="98"/>
      <c r="H408" s="99"/>
      <c r="I408" s="99"/>
    </row>
    <row r="409" spans="3:9" s="94" customFormat="1" ht="12.75" customHeight="1" x14ac:dyDescent="0.2">
      <c r="C409" s="98"/>
      <c r="D409" s="99"/>
      <c r="E409" s="99"/>
      <c r="F409" s="97"/>
      <c r="G409" s="98"/>
      <c r="H409" s="99"/>
      <c r="I409" s="99"/>
    </row>
    <row r="410" spans="3:9" s="94" customFormat="1" ht="12.75" customHeight="1" x14ac:dyDescent="0.2">
      <c r="C410" s="98"/>
      <c r="D410" s="99"/>
      <c r="E410" s="99"/>
      <c r="F410" s="97"/>
      <c r="G410" s="98"/>
      <c r="H410" s="99"/>
      <c r="I410" s="99"/>
    </row>
    <row r="411" spans="3:9" s="94" customFormat="1" ht="12.75" customHeight="1" x14ac:dyDescent="0.2">
      <c r="C411" s="98"/>
      <c r="D411" s="99"/>
      <c r="E411" s="99"/>
      <c r="F411" s="97"/>
      <c r="G411" s="98"/>
      <c r="H411" s="99"/>
      <c r="I411" s="99"/>
    </row>
    <row r="412" spans="3:9" s="94" customFormat="1" ht="12.75" customHeight="1" x14ac:dyDescent="0.2">
      <c r="C412" s="98"/>
      <c r="D412" s="99"/>
      <c r="E412" s="99"/>
      <c r="F412" s="97"/>
      <c r="G412" s="98"/>
      <c r="H412" s="99"/>
      <c r="I412" s="99"/>
    </row>
    <row r="413" spans="3:9" s="94" customFormat="1" ht="12.75" customHeight="1" x14ac:dyDescent="0.2">
      <c r="C413" s="98"/>
      <c r="D413" s="99"/>
      <c r="E413" s="99"/>
      <c r="F413" s="97"/>
      <c r="G413" s="98"/>
      <c r="H413" s="99"/>
      <c r="I413" s="99"/>
    </row>
    <row r="414" spans="3:9" s="94" customFormat="1" ht="12.75" customHeight="1" x14ac:dyDescent="0.2">
      <c r="C414" s="98"/>
      <c r="D414" s="99"/>
      <c r="E414" s="99"/>
      <c r="F414" s="97"/>
      <c r="G414" s="98"/>
      <c r="H414" s="99"/>
      <c r="I414" s="99"/>
    </row>
    <row r="415" spans="3:9" s="94" customFormat="1" ht="12.75" customHeight="1" x14ac:dyDescent="0.2">
      <c r="C415" s="98"/>
      <c r="D415" s="99"/>
      <c r="E415" s="99"/>
      <c r="F415" s="97"/>
      <c r="G415" s="98"/>
      <c r="H415" s="99"/>
      <c r="I415" s="99"/>
    </row>
    <row r="416" spans="3:9" s="94" customFormat="1" ht="12.75" customHeight="1" x14ac:dyDescent="0.2">
      <c r="C416" s="98"/>
      <c r="D416" s="99"/>
      <c r="E416" s="99"/>
      <c r="F416" s="97"/>
      <c r="G416" s="98"/>
      <c r="H416" s="99"/>
      <c r="I416" s="99"/>
    </row>
    <row r="417" spans="3:9" s="94" customFormat="1" ht="12.75" customHeight="1" x14ac:dyDescent="0.2">
      <c r="C417" s="98"/>
      <c r="D417" s="99"/>
      <c r="E417" s="99"/>
      <c r="F417" s="97"/>
      <c r="G417" s="98"/>
      <c r="H417" s="99"/>
      <c r="I417" s="99"/>
    </row>
    <row r="418" spans="3:9" s="94" customFormat="1" ht="12.75" customHeight="1" x14ac:dyDescent="0.2">
      <c r="C418" s="98"/>
      <c r="D418" s="99"/>
      <c r="E418" s="99"/>
      <c r="F418" s="97"/>
      <c r="G418" s="98"/>
      <c r="H418" s="99"/>
      <c r="I418" s="99"/>
    </row>
    <row r="419" spans="3:9" s="94" customFormat="1" ht="12.75" customHeight="1" x14ac:dyDescent="0.2">
      <c r="C419" s="98"/>
      <c r="D419" s="99"/>
      <c r="E419" s="99"/>
      <c r="F419" s="97"/>
      <c r="G419" s="98"/>
      <c r="H419" s="99"/>
      <c r="I419" s="99"/>
    </row>
    <row r="420" spans="3:9" s="94" customFormat="1" ht="12.75" customHeight="1" x14ac:dyDescent="0.2">
      <c r="C420" s="98"/>
      <c r="D420" s="99"/>
      <c r="E420" s="99"/>
      <c r="F420" s="97"/>
      <c r="G420" s="98"/>
      <c r="H420" s="99"/>
      <c r="I420" s="99"/>
    </row>
    <row r="421" spans="3:9" s="94" customFormat="1" ht="12.75" customHeight="1" x14ac:dyDescent="0.2">
      <c r="C421" s="98"/>
      <c r="D421" s="99"/>
      <c r="E421" s="99"/>
      <c r="F421" s="97"/>
      <c r="G421" s="98"/>
      <c r="H421" s="99"/>
      <c r="I421" s="99"/>
    </row>
    <row r="422" spans="3:9" s="94" customFormat="1" ht="12.75" customHeight="1" x14ac:dyDescent="0.2">
      <c r="C422" s="98"/>
      <c r="D422" s="99"/>
      <c r="E422" s="99"/>
      <c r="F422" s="97"/>
      <c r="G422" s="98"/>
      <c r="H422" s="99"/>
      <c r="I422" s="99"/>
    </row>
    <row r="423" spans="3:9" s="94" customFormat="1" ht="12.75" customHeight="1" x14ac:dyDescent="0.2">
      <c r="C423" s="98"/>
      <c r="D423" s="99"/>
      <c r="E423" s="99"/>
      <c r="F423" s="97"/>
      <c r="G423" s="98"/>
      <c r="H423" s="99"/>
      <c r="I423" s="99"/>
    </row>
    <row r="424" spans="3:9" s="94" customFormat="1" ht="12.75" customHeight="1" x14ac:dyDescent="0.2">
      <c r="C424" s="98"/>
      <c r="D424" s="99"/>
      <c r="E424" s="99"/>
      <c r="F424" s="97"/>
      <c r="G424" s="98"/>
      <c r="H424" s="99"/>
      <c r="I424" s="99"/>
    </row>
    <row r="425" spans="3:9" s="94" customFormat="1" ht="12.75" customHeight="1" x14ac:dyDescent="0.2">
      <c r="C425" s="98"/>
      <c r="D425" s="99"/>
      <c r="E425" s="99"/>
      <c r="F425" s="97"/>
      <c r="G425" s="98"/>
      <c r="H425" s="99"/>
      <c r="I425" s="99"/>
    </row>
    <row r="426" spans="3:9" s="94" customFormat="1" ht="12.75" customHeight="1" x14ac:dyDescent="0.2">
      <c r="C426" s="98"/>
      <c r="D426" s="99"/>
      <c r="E426" s="99"/>
      <c r="F426" s="97"/>
      <c r="G426" s="98"/>
      <c r="H426" s="99"/>
      <c r="I426" s="99"/>
    </row>
    <row r="427" spans="3:9" s="94" customFormat="1" ht="12.75" customHeight="1" x14ac:dyDescent="0.2">
      <c r="C427" s="98"/>
      <c r="D427" s="99"/>
      <c r="E427" s="99"/>
      <c r="F427" s="97"/>
      <c r="G427" s="98"/>
      <c r="H427" s="99"/>
      <c r="I427" s="99"/>
    </row>
    <row r="428" spans="3:9" s="94" customFormat="1" ht="12.75" customHeight="1" x14ac:dyDescent="0.2">
      <c r="C428" s="98"/>
      <c r="D428" s="99"/>
      <c r="E428" s="99"/>
      <c r="F428" s="97"/>
      <c r="G428" s="98"/>
      <c r="H428" s="99"/>
      <c r="I428" s="99"/>
    </row>
    <row r="429" spans="3:9" s="94" customFormat="1" ht="12.75" customHeight="1" x14ac:dyDescent="0.2">
      <c r="C429" s="98"/>
      <c r="D429" s="99"/>
      <c r="E429" s="99"/>
      <c r="F429" s="97"/>
      <c r="G429" s="98"/>
      <c r="H429" s="99"/>
      <c r="I429" s="99"/>
    </row>
    <row r="430" spans="3:9" s="94" customFormat="1" ht="12.75" customHeight="1" x14ac:dyDescent="0.2">
      <c r="C430" s="98"/>
      <c r="D430" s="99"/>
      <c r="E430" s="99"/>
      <c r="F430" s="97"/>
      <c r="G430" s="98"/>
      <c r="H430" s="99"/>
      <c r="I430" s="99"/>
    </row>
    <row r="431" spans="3:9" s="94" customFormat="1" ht="12.75" customHeight="1" x14ac:dyDescent="0.2">
      <c r="C431" s="98"/>
      <c r="D431" s="99"/>
      <c r="E431" s="99"/>
      <c r="F431" s="97"/>
      <c r="G431" s="98"/>
      <c r="H431" s="99"/>
      <c r="I431" s="99"/>
    </row>
    <row r="432" spans="3:9" s="94" customFormat="1" ht="12.75" customHeight="1" x14ac:dyDescent="0.2">
      <c r="C432" s="98"/>
      <c r="D432" s="99"/>
      <c r="E432" s="99"/>
      <c r="F432" s="97"/>
      <c r="G432" s="98"/>
      <c r="H432" s="99"/>
      <c r="I432" s="99"/>
    </row>
    <row r="433" spans="3:9" s="94" customFormat="1" ht="12.75" customHeight="1" x14ac:dyDescent="0.2">
      <c r="C433" s="98"/>
      <c r="D433" s="99"/>
      <c r="E433" s="99"/>
      <c r="F433" s="97"/>
      <c r="G433" s="98"/>
      <c r="H433" s="99"/>
      <c r="I433" s="99"/>
    </row>
    <row r="434" spans="3:9" s="94" customFormat="1" ht="12.75" customHeight="1" x14ac:dyDescent="0.2">
      <c r="C434" s="98"/>
      <c r="D434" s="99"/>
      <c r="E434" s="99"/>
      <c r="F434" s="97"/>
      <c r="G434" s="98"/>
      <c r="H434" s="99"/>
      <c r="I434" s="99"/>
    </row>
    <row r="435" spans="3:9" s="94" customFormat="1" ht="12.75" customHeight="1" x14ac:dyDescent="0.2">
      <c r="C435" s="98"/>
      <c r="D435" s="99"/>
      <c r="E435" s="99"/>
      <c r="F435" s="97"/>
      <c r="G435" s="98"/>
      <c r="H435" s="99"/>
      <c r="I435" s="99"/>
    </row>
    <row r="436" spans="3:9" s="94" customFormat="1" ht="12.75" customHeight="1" x14ac:dyDescent="0.2">
      <c r="C436" s="98"/>
      <c r="D436" s="99"/>
      <c r="E436" s="99"/>
      <c r="F436" s="97"/>
      <c r="G436" s="98"/>
      <c r="H436" s="99"/>
      <c r="I436" s="99"/>
    </row>
    <row r="437" spans="3:9" s="94" customFormat="1" ht="12.75" customHeight="1" x14ac:dyDescent="0.2">
      <c r="C437" s="98"/>
      <c r="D437" s="99"/>
      <c r="E437" s="99"/>
      <c r="F437" s="97"/>
      <c r="G437" s="98"/>
      <c r="H437" s="99"/>
      <c r="I437" s="99"/>
    </row>
    <row r="438" spans="3:9" s="94" customFormat="1" ht="12.75" customHeight="1" x14ac:dyDescent="0.2">
      <c r="C438" s="98"/>
      <c r="D438" s="99"/>
      <c r="E438" s="99"/>
      <c r="F438" s="97"/>
      <c r="G438" s="98"/>
      <c r="H438" s="99"/>
      <c r="I438" s="99"/>
    </row>
    <row r="439" spans="3:9" s="94" customFormat="1" ht="12.75" customHeight="1" x14ac:dyDescent="0.2">
      <c r="C439" s="98"/>
      <c r="D439" s="99"/>
      <c r="E439" s="99"/>
      <c r="F439" s="97"/>
      <c r="G439" s="98"/>
      <c r="H439" s="99"/>
      <c r="I439" s="99"/>
    </row>
    <row r="440" spans="3:9" s="94" customFormat="1" ht="12.75" customHeight="1" x14ac:dyDescent="0.2">
      <c r="C440" s="98"/>
      <c r="D440" s="99"/>
      <c r="E440" s="99"/>
      <c r="F440" s="97"/>
      <c r="G440" s="98"/>
      <c r="H440" s="99"/>
      <c r="I440" s="99"/>
    </row>
    <row r="441" spans="3:9" s="94" customFormat="1" ht="12.75" customHeight="1" x14ac:dyDescent="0.2">
      <c r="C441" s="98"/>
      <c r="D441" s="99"/>
      <c r="E441" s="99"/>
      <c r="F441" s="97"/>
      <c r="G441" s="98"/>
      <c r="H441" s="99"/>
      <c r="I441" s="99"/>
    </row>
    <row r="442" spans="3:9" s="94" customFormat="1" ht="12.75" customHeight="1" x14ac:dyDescent="0.2">
      <c r="C442" s="98"/>
      <c r="D442" s="99"/>
      <c r="E442" s="99"/>
      <c r="F442" s="97"/>
      <c r="G442" s="98"/>
      <c r="H442" s="99"/>
      <c r="I442" s="99"/>
    </row>
    <row r="443" spans="3:9" s="94" customFormat="1" ht="12.75" customHeight="1" x14ac:dyDescent="0.2">
      <c r="C443" s="98"/>
      <c r="D443" s="99"/>
      <c r="E443" s="99"/>
      <c r="F443" s="97"/>
      <c r="G443" s="98"/>
      <c r="H443" s="99"/>
      <c r="I443" s="99"/>
    </row>
    <row r="444" spans="3:9" s="94" customFormat="1" ht="12.75" customHeight="1" x14ac:dyDescent="0.2">
      <c r="C444" s="98"/>
      <c r="D444" s="99"/>
      <c r="E444" s="99"/>
      <c r="F444" s="97"/>
      <c r="G444" s="98"/>
      <c r="H444" s="99"/>
      <c r="I444" s="99"/>
    </row>
    <row r="445" spans="3:9" s="94" customFormat="1" ht="12.75" customHeight="1" x14ac:dyDescent="0.2">
      <c r="C445" s="98"/>
      <c r="D445" s="99"/>
      <c r="E445" s="99"/>
      <c r="F445" s="97"/>
      <c r="G445" s="98"/>
      <c r="H445" s="99"/>
      <c r="I445" s="99"/>
    </row>
    <row r="446" spans="3:9" s="94" customFormat="1" ht="12.75" customHeight="1" x14ac:dyDescent="0.2">
      <c r="C446" s="98"/>
      <c r="D446" s="99"/>
      <c r="E446" s="99"/>
      <c r="F446" s="97"/>
      <c r="G446" s="98"/>
      <c r="H446" s="99"/>
      <c r="I446" s="99"/>
    </row>
    <row r="447" spans="3:9" s="94" customFormat="1" ht="12.75" customHeight="1" x14ac:dyDescent="0.2">
      <c r="C447" s="98"/>
      <c r="D447" s="99"/>
      <c r="E447" s="99"/>
      <c r="F447" s="97"/>
      <c r="G447" s="98"/>
      <c r="H447" s="99"/>
      <c r="I447" s="99"/>
    </row>
    <row r="448" spans="3:9" s="94" customFormat="1" ht="12.75" customHeight="1" x14ac:dyDescent="0.2">
      <c r="C448" s="98"/>
      <c r="D448" s="99"/>
      <c r="E448" s="99"/>
      <c r="F448" s="97"/>
      <c r="G448" s="98"/>
      <c r="H448" s="99"/>
      <c r="I448" s="99"/>
    </row>
    <row r="449" spans="3:9" s="94" customFormat="1" ht="12.75" customHeight="1" x14ac:dyDescent="0.2">
      <c r="C449" s="98"/>
      <c r="D449" s="99"/>
      <c r="E449" s="99"/>
      <c r="F449" s="97"/>
      <c r="G449" s="98"/>
      <c r="H449" s="99"/>
      <c r="I449" s="99"/>
    </row>
    <row r="450" spans="3:9" s="94" customFormat="1" ht="12.75" customHeight="1" x14ac:dyDescent="0.2">
      <c r="C450" s="98"/>
      <c r="D450" s="99"/>
      <c r="E450" s="99"/>
      <c r="F450" s="97"/>
      <c r="G450" s="98"/>
      <c r="H450" s="99"/>
      <c r="I450" s="99"/>
    </row>
    <row r="451" spans="3:9" s="94" customFormat="1" ht="12.75" customHeight="1" x14ac:dyDescent="0.2">
      <c r="C451" s="98"/>
      <c r="D451" s="99"/>
      <c r="E451" s="99"/>
      <c r="F451" s="97"/>
      <c r="G451" s="98"/>
      <c r="H451" s="99"/>
      <c r="I451" s="99"/>
    </row>
    <row r="452" spans="3:9" s="94" customFormat="1" ht="12.75" customHeight="1" x14ac:dyDescent="0.2">
      <c r="C452" s="98"/>
      <c r="D452" s="99"/>
      <c r="E452" s="99"/>
      <c r="F452" s="97"/>
      <c r="G452" s="98"/>
      <c r="H452" s="99"/>
      <c r="I452" s="99"/>
    </row>
    <row r="453" spans="3:9" s="94" customFormat="1" ht="12.75" customHeight="1" x14ac:dyDescent="0.2">
      <c r="C453" s="98"/>
      <c r="D453" s="99"/>
      <c r="E453" s="99"/>
      <c r="F453" s="97"/>
      <c r="G453" s="98"/>
      <c r="H453" s="99"/>
      <c r="I453" s="99"/>
    </row>
    <row r="454" spans="3:9" s="94" customFormat="1" ht="12.75" customHeight="1" x14ac:dyDescent="0.2">
      <c r="C454" s="98"/>
      <c r="D454" s="99"/>
      <c r="E454" s="99"/>
      <c r="F454" s="97"/>
      <c r="G454" s="98"/>
      <c r="H454" s="99"/>
      <c r="I454" s="99"/>
    </row>
    <row r="455" spans="3:9" s="94" customFormat="1" ht="12.75" customHeight="1" x14ac:dyDescent="0.2">
      <c r="C455" s="98"/>
      <c r="D455" s="99"/>
      <c r="E455" s="99"/>
      <c r="F455" s="97"/>
      <c r="G455" s="98"/>
      <c r="H455" s="99"/>
      <c r="I455" s="99"/>
    </row>
    <row r="456" spans="3:9" s="94" customFormat="1" ht="12.75" customHeight="1" x14ac:dyDescent="0.2">
      <c r="C456" s="98"/>
      <c r="D456" s="99"/>
      <c r="E456" s="99"/>
      <c r="F456" s="97"/>
      <c r="G456" s="98"/>
      <c r="H456" s="99"/>
      <c r="I456" s="99"/>
    </row>
    <row r="457" spans="3:9" s="94" customFormat="1" ht="12.75" customHeight="1" x14ac:dyDescent="0.2">
      <c r="C457" s="98"/>
      <c r="D457" s="99"/>
      <c r="E457" s="99"/>
      <c r="F457" s="97"/>
      <c r="G457" s="98"/>
      <c r="H457" s="99"/>
      <c r="I457" s="99"/>
    </row>
    <row r="458" spans="3:9" s="94" customFormat="1" ht="12.75" customHeight="1" x14ac:dyDescent="0.2">
      <c r="C458" s="98"/>
      <c r="D458" s="99"/>
      <c r="E458" s="99"/>
      <c r="F458" s="97"/>
      <c r="G458" s="98"/>
      <c r="H458" s="99"/>
      <c r="I458" s="99"/>
    </row>
    <row r="459" spans="3:9" s="94" customFormat="1" ht="12.75" customHeight="1" x14ac:dyDescent="0.2">
      <c r="C459" s="98"/>
      <c r="D459" s="99"/>
      <c r="E459" s="99"/>
      <c r="F459" s="97"/>
      <c r="G459" s="98"/>
      <c r="H459" s="99"/>
      <c r="I459" s="99"/>
    </row>
    <row r="460" spans="3:9" s="94" customFormat="1" ht="12.75" customHeight="1" x14ac:dyDescent="0.2">
      <c r="C460" s="98"/>
      <c r="D460" s="99"/>
      <c r="E460" s="99"/>
      <c r="F460" s="97"/>
      <c r="G460" s="98"/>
      <c r="H460" s="99"/>
      <c r="I460" s="99"/>
    </row>
    <row r="461" spans="3:9" s="94" customFormat="1" ht="12.75" customHeight="1" x14ac:dyDescent="0.2">
      <c r="C461" s="98"/>
      <c r="D461" s="99"/>
      <c r="E461" s="99"/>
      <c r="F461" s="97"/>
      <c r="G461" s="98"/>
      <c r="H461" s="99"/>
      <c r="I461" s="99"/>
    </row>
    <row r="462" spans="3:9" s="94" customFormat="1" ht="12.75" customHeight="1" x14ac:dyDescent="0.2">
      <c r="C462" s="98"/>
      <c r="D462" s="99"/>
      <c r="E462" s="99"/>
      <c r="F462" s="97"/>
      <c r="G462" s="98"/>
      <c r="H462" s="99"/>
      <c r="I462" s="99"/>
    </row>
    <row r="463" spans="3:9" s="94" customFormat="1" ht="12.75" customHeight="1" x14ac:dyDescent="0.2">
      <c r="C463" s="98"/>
      <c r="D463" s="99"/>
      <c r="E463" s="99"/>
      <c r="F463" s="97"/>
      <c r="G463" s="98"/>
      <c r="H463" s="99"/>
      <c r="I463" s="99"/>
    </row>
    <row r="464" spans="3:9" s="94" customFormat="1" ht="12.75" customHeight="1" x14ac:dyDescent="0.2">
      <c r="C464" s="98"/>
      <c r="D464" s="99"/>
      <c r="E464" s="99"/>
      <c r="F464" s="97"/>
      <c r="G464" s="98"/>
      <c r="H464" s="99"/>
      <c r="I464" s="99"/>
    </row>
    <row r="465" spans="3:9" s="94" customFormat="1" ht="12.75" customHeight="1" x14ac:dyDescent="0.2">
      <c r="C465" s="98"/>
      <c r="D465" s="99"/>
      <c r="E465" s="99"/>
      <c r="F465" s="97"/>
      <c r="G465" s="98"/>
      <c r="H465" s="99"/>
      <c r="I465" s="99"/>
    </row>
    <row r="466" spans="3:9" s="94" customFormat="1" ht="12.75" customHeight="1" x14ac:dyDescent="0.2">
      <c r="C466" s="98"/>
      <c r="D466" s="99"/>
      <c r="E466" s="99"/>
      <c r="F466" s="97"/>
      <c r="G466" s="98"/>
      <c r="H466" s="99"/>
      <c r="I466" s="99"/>
    </row>
    <row r="467" spans="3:9" s="94" customFormat="1" ht="12.75" customHeight="1" x14ac:dyDescent="0.2">
      <c r="C467" s="98"/>
      <c r="D467" s="99"/>
      <c r="E467" s="99"/>
      <c r="F467" s="97"/>
      <c r="G467" s="98"/>
      <c r="H467" s="99"/>
      <c r="I467" s="99"/>
    </row>
    <row r="468" spans="3:9" s="94" customFormat="1" ht="12.75" customHeight="1" x14ac:dyDescent="0.2">
      <c r="C468" s="98"/>
      <c r="D468" s="99"/>
      <c r="E468" s="99"/>
      <c r="F468" s="97"/>
      <c r="G468" s="98"/>
      <c r="H468" s="99"/>
      <c r="I468" s="99"/>
    </row>
    <row r="469" spans="3:9" s="94" customFormat="1" ht="12.75" customHeight="1" x14ac:dyDescent="0.2">
      <c r="C469" s="98"/>
      <c r="D469" s="99"/>
      <c r="E469" s="99"/>
      <c r="F469" s="97"/>
      <c r="G469" s="98"/>
      <c r="H469" s="99"/>
      <c r="I469" s="99"/>
    </row>
    <row r="470" spans="3:9" s="94" customFormat="1" ht="12.75" customHeight="1" x14ac:dyDescent="0.2">
      <c r="C470" s="98"/>
      <c r="D470" s="99"/>
      <c r="E470" s="99"/>
      <c r="F470" s="97"/>
      <c r="G470" s="98"/>
      <c r="H470" s="99"/>
      <c r="I470" s="99"/>
    </row>
    <row r="471" spans="3:9" s="94" customFormat="1" ht="12.75" customHeight="1" x14ac:dyDescent="0.2">
      <c r="C471" s="98"/>
      <c r="D471" s="99"/>
      <c r="E471" s="99"/>
      <c r="F471" s="97"/>
      <c r="G471" s="98"/>
      <c r="H471" s="99"/>
      <c r="I471" s="99"/>
    </row>
    <row r="472" spans="3:9" s="94" customFormat="1" ht="12.75" customHeight="1" x14ac:dyDescent="0.2">
      <c r="C472" s="98"/>
      <c r="D472" s="99"/>
      <c r="E472" s="99"/>
      <c r="F472" s="97"/>
      <c r="G472" s="98"/>
      <c r="H472" s="99"/>
      <c r="I472" s="99"/>
    </row>
    <row r="473" spans="3:9" s="94" customFormat="1" ht="12.75" customHeight="1" x14ac:dyDescent="0.2">
      <c r="C473" s="98"/>
      <c r="D473" s="99"/>
      <c r="E473" s="99"/>
      <c r="F473" s="97"/>
      <c r="G473" s="98"/>
      <c r="H473" s="99"/>
      <c r="I473" s="99"/>
    </row>
    <row r="474" spans="3:9" s="94" customFormat="1" ht="12.75" customHeight="1" x14ac:dyDescent="0.2">
      <c r="C474" s="98"/>
      <c r="D474" s="99"/>
      <c r="E474" s="99"/>
      <c r="F474" s="97"/>
      <c r="G474" s="98"/>
      <c r="H474" s="99"/>
      <c r="I474" s="99"/>
    </row>
    <row r="475" spans="3:9" s="94" customFormat="1" ht="12.75" customHeight="1" x14ac:dyDescent="0.2">
      <c r="C475" s="98"/>
      <c r="D475" s="99"/>
      <c r="E475" s="99"/>
      <c r="F475" s="97"/>
      <c r="G475" s="98"/>
      <c r="H475" s="99"/>
      <c r="I475" s="99"/>
    </row>
    <row r="476" spans="3:9" s="94" customFormat="1" ht="12.75" customHeight="1" x14ac:dyDescent="0.2">
      <c r="C476" s="98"/>
      <c r="D476" s="99"/>
      <c r="E476" s="99"/>
      <c r="F476" s="97"/>
      <c r="G476" s="98"/>
      <c r="H476" s="99"/>
      <c r="I476" s="99"/>
    </row>
    <row r="477" spans="3:9" s="94" customFormat="1" ht="12.75" customHeight="1" x14ac:dyDescent="0.2">
      <c r="C477" s="98"/>
      <c r="D477" s="99"/>
      <c r="E477" s="99"/>
      <c r="F477" s="97"/>
      <c r="G477" s="98"/>
      <c r="H477" s="99"/>
      <c r="I477" s="99"/>
    </row>
    <row r="478" spans="3:9" s="94" customFormat="1" ht="12.75" customHeight="1" x14ac:dyDescent="0.2">
      <c r="C478" s="98"/>
      <c r="D478" s="99"/>
      <c r="E478" s="99"/>
      <c r="F478" s="97"/>
      <c r="G478" s="98"/>
      <c r="H478" s="99"/>
      <c r="I478" s="99"/>
    </row>
    <row r="479" spans="3:9" s="94" customFormat="1" ht="12.75" customHeight="1" x14ac:dyDescent="0.2">
      <c r="C479" s="98"/>
      <c r="D479" s="99"/>
      <c r="E479" s="99"/>
      <c r="F479" s="97"/>
      <c r="G479" s="98"/>
      <c r="H479" s="99"/>
      <c r="I479" s="99"/>
    </row>
    <row r="480" spans="3:9" s="94" customFormat="1" ht="12.75" customHeight="1" x14ac:dyDescent="0.2">
      <c r="C480" s="98"/>
      <c r="D480" s="99"/>
      <c r="E480" s="99"/>
      <c r="F480" s="97"/>
      <c r="G480" s="98"/>
      <c r="H480" s="99"/>
      <c r="I480" s="99"/>
    </row>
    <row r="481" spans="3:9" s="94" customFormat="1" ht="12.75" customHeight="1" x14ac:dyDescent="0.2">
      <c r="C481" s="98"/>
      <c r="D481" s="99"/>
      <c r="E481" s="99"/>
      <c r="F481" s="97"/>
      <c r="G481" s="98"/>
      <c r="H481" s="99"/>
      <c r="I481" s="99"/>
    </row>
    <row r="482" spans="3:9" s="94" customFormat="1" ht="12.75" customHeight="1" x14ac:dyDescent="0.2">
      <c r="C482" s="98"/>
      <c r="D482" s="99"/>
      <c r="E482" s="99"/>
      <c r="F482" s="97"/>
      <c r="G482" s="98"/>
      <c r="H482" s="99"/>
      <c r="I482" s="99"/>
    </row>
    <row r="483" spans="3:9" s="94" customFormat="1" ht="12.75" customHeight="1" x14ac:dyDescent="0.2">
      <c r="C483" s="98"/>
      <c r="D483" s="99"/>
      <c r="E483" s="99"/>
      <c r="F483" s="97"/>
      <c r="G483" s="98"/>
      <c r="H483" s="99"/>
      <c r="I483" s="99"/>
    </row>
    <row r="484" spans="3:9" s="94" customFormat="1" ht="12.75" customHeight="1" x14ac:dyDescent="0.2">
      <c r="C484" s="98"/>
      <c r="D484" s="99"/>
      <c r="E484" s="99"/>
      <c r="F484" s="97"/>
      <c r="G484" s="98"/>
      <c r="H484" s="99"/>
      <c r="I484" s="99"/>
    </row>
    <row r="485" spans="3:9" s="94" customFormat="1" ht="12.75" customHeight="1" x14ac:dyDescent="0.2">
      <c r="C485" s="98"/>
      <c r="D485" s="99"/>
      <c r="E485" s="99"/>
      <c r="F485" s="97"/>
      <c r="G485" s="98"/>
      <c r="H485" s="99"/>
      <c r="I485" s="99"/>
    </row>
    <row r="486" spans="3:9" s="94" customFormat="1" ht="12.75" customHeight="1" x14ac:dyDescent="0.2">
      <c r="C486" s="98"/>
      <c r="D486" s="99"/>
      <c r="E486" s="99"/>
      <c r="F486" s="97"/>
      <c r="G486" s="98"/>
      <c r="H486" s="99"/>
      <c r="I486" s="99"/>
    </row>
    <row r="487" spans="3:9" s="94" customFormat="1" ht="12.75" customHeight="1" x14ac:dyDescent="0.2">
      <c r="C487" s="98"/>
      <c r="D487" s="99"/>
      <c r="E487" s="99"/>
      <c r="F487" s="97"/>
      <c r="G487" s="98"/>
      <c r="H487" s="99"/>
      <c r="I487" s="99"/>
    </row>
    <row r="488" spans="3:9" s="94" customFormat="1" ht="12.75" customHeight="1" x14ac:dyDescent="0.2">
      <c r="C488" s="98"/>
      <c r="D488" s="99"/>
      <c r="E488" s="99"/>
      <c r="F488" s="97"/>
      <c r="G488" s="98"/>
      <c r="H488" s="99"/>
      <c r="I488" s="99"/>
    </row>
    <row r="489" spans="3:9" s="94" customFormat="1" ht="12.75" customHeight="1" x14ac:dyDescent="0.2">
      <c r="C489" s="98"/>
      <c r="D489" s="99"/>
      <c r="E489" s="99"/>
      <c r="F489" s="97"/>
      <c r="G489" s="98"/>
      <c r="H489" s="99"/>
      <c r="I489" s="99"/>
    </row>
    <row r="490" spans="3:9" s="94" customFormat="1" ht="12.75" customHeight="1" x14ac:dyDescent="0.2">
      <c r="C490" s="98"/>
      <c r="D490" s="99"/>
      <c r="E490" s="99"/>
      <c r="F490" s="97"/>
      <c r="G490" s="98"/>
      <c r="H490" s="99"/>
      <c r="I490" s="99"/>
    </row>
    <row r="491" spans="3:9" s="94" customFormat="1" ht="12.75" customHeight="1" x14ac:dyDescent="0.2">
      <c r="C491" s="98"/>
      <c r="D491" s="99"/>
      <c r="E491" s="99"/>
      <c r="F491" s="97"/>
      <c r="G491" s="98"/>
      <c r="H491" s="99"/>
      <c r="I491" s="99"/>
    </row>
    <row r="492" spans="3:9" s="94" customFormat="1" ht="12.75" customHeight="1" x14ac:dyDescent="0.2">
      <c r="C492" s="98"/>
      <c r="D492" s="99"/>
      <c r="E492" s="99"/>
      <c r="F492" s="97"/>
      <c r="G492" s="98"/>
      <c r="H492" s="99"/>
      <c r="I492" s="99"/>
    </row>
    <row r="493" spans="3:9" s="94" customFormat="1" ht="12.75" customHeight="1" x14ac:dyDescent="0.2">
      <c r="C493" s="98"/>
      <c r="D493" s="99"/>
      <c r="E493" s="99"/>
      <c r="F493" s="97"/>
      <c r="G493" s="98"/>
      <c r="H493" s="99"/>
      <c r="I493" s="99"/>
    </row>
    <row r="494" spans="3:9" s="94" customFormat="1" ht="12.75" customHeight="1" x14ac:dyDescent="0.2">
      <c r="C494" s="98"/>
      <c r="D494" s="99"/>
      <c r="E494" s="99"/>
      <c r="F494" s="97"/>
      <c r="G494" s="98"/>
      <c r="H494" s="99"/>
      <c r="I494" s="99"/>
    </row>
    <row r="495" spans="3:9" s="94" customFormat="1" ht="12.75" customHeight="1" x14ac:dyDescent="0.2">
      <c r="C495" s="98"/>
      <c r="D495" s="99"/>
      <c r="E495" s="99"/>
      <c r="F495" s="97"/>
      <c r="G495" s="98"/>
      <c r="H495" s="99"/>
      <c r="I495" s="99"/>
    </row>
    <row r="496" spans="3:9" s="94" customFormat="1" ht="12.75" customHeight="1" x14ac:dyDescent="0.2">
      <c r="C496" s="98"/>
      <c r="D496" s="99"/>
      <c r="E496" s="99"/>
      <c r="F496" s="97"/>
      <c r="G496" s="98"/>
      <c r="H496" s="99"/>
      <c r="I496" s="99"/>
    </row>
    <row r="497" spans="3:9" s="94" customFormat="1" ht="12.75" customHeight="1" x14ac:dyDescent="0.2">
      <c r="C497" s="98"/>
      <c r="D497" s="99"/>
      <c r="E497" s="99"/>
      <c r="F497" s="97"/>
      <c r="G497" s="98"/>
      <c r="H497" s="99"/>
      <c r="I497" s="99"/>
    </row>
    <row r="498" spans="3:9" s="94" customFormat="1" ht="12.75" customHeight="1" x14ac:dyDescent="0.2">
      <c r="C498" s="98"/>
      <c r="D498" s="99"/>
      <c r="E498" s="99"/>
      <c r="F498" s="97"/>
      <c r="G498" s="98"/>
      <c r="H498" s="99"/>
      <c r="I498" s="99"/>
    </row>
    <row r="499" spans="3:9" s="94" customFormat="1" ht="12.75" customHeight="1" x14ac:dyDescent="0.2">
      <c r="C499" s="98"/>
      <c r="D499" s="99"/>
      <c r="E499" s="99"/>
      <c r="F499" s="97"/>
      <c r="G499" s="98"/>
      <c r="H499" s="99"/>
      <c r="I499" s="99"/>
    </row>
    <row r="500" spans="3:9" s="94" customFormat="1" ht="12.75" customHeight="1" x14ac:dyDescent="0.2">
      <c r="C500" s="98"/>
      <c r="D500" s="99"/>
      <c r="E500" s="99"/>
      <c r="F500" s="97"/>
      <c r="G500" s="98"/>
      <c r="H500" s="99"/>
      <c r="I500" s="99"/>
    </row>
  </sheetData>
  <phoneticPr fontId="0" type="noConversion"/>
  <printOptions horizontalCentered="1"/>
  <pageMargins left="0.39370078740157483" right="0.39370078740157483" top="0.78740157480314965" bottom="0.78740157480314965" header="0.51181102362204722" footer="0.39370078740157483"/>
  <pageSetup paperSize="9" scale="80" firstPageNumber="16" orientation="portrait" useFirstPageNumber="1" horizontalDpi="1200" verticalDpi="1200"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500"/>
  <sheetViews>
    <sheetView zoomScaleNormal="100" workbookViewId="0"/>
  </sheetViews>
  <sheetFormatPr defaultRowHeight="12.75" x14ac:dyDescent="0.2"/>
  <cols>
    <col min="1" max="1" width="27.7109375" style="54" customWidth="1"/>
    <col min="2" max="2" width="20.7109375" style="54" customWidth="1"/>
    <col min="3" max="4" width="11.7109375" style="98" customWidth="1"/>
    <col min="5" max="6" width="8.7109375" style="96" customWidth="1"/>
    <col min="7" max="7" width="1.7109375" style="97" customWidth="1"/>
    <col min="8" max="9" width="12.7109375" style="99" customWidth="1"/>
    <col min="10" max="11" width="8.7109375" style="96" customWidth="1"/>
    <col min="12" max="12" width="1.7109375" style="97" customWidth="1"/>
    <col min="13" max="14" width="9.7109375" style="99" customWidth="1"/>
    <col min="15" max="16" width="8.7109375" style="96" customWidth="1"/>
    <col min="17" max="256" width="9.140625" style="54"/>
    <col min="257" max="257" width="25.7109375" style="54" customWidth="1"/>
    <col min="258" max="258" width="20.7109375" style="54" customWidth="1"/>
    <col min="259" max="260" width="10.7109375" style="54" customWidth="1"/>
    <col min="261" max="262" width="8.7109375" style="54" customWidth="1"/>
    <col min="263" max="263" width="1.7109375" style="54" customWidth="1"/>
    <col min="264" max="265" width="10.7109375" style="54" customWidth="1"/>
    <col min="266" max="267" width="8.7109375" style="54" customWidth="1"/>
    <col min="268" max="268" width="1.7109375" style="54" customWidth="1"/>
    <col min="269" max="272" width="8.7109375" style="54" customWidth="1"/>
    <col min="273" max="512" width="9.140625" style="54"/>
    <col min="513" max="513" width="25.7109375" style="54" customWidth="1"/>
    <col min="514" max="514" width="20.7109375" style="54" customWidth="1"/>
    <col min="515" max="516" width="10.7109375" style="54" customWidth="1"/>
    <col min="517" max="518" width="8.7109375" style="54" customWidth="1"/>
    <col min="519" max="519" width="1.7109375" style="54" customWidth="1"/>
    <col min="520" max="521" width="10.7109375" style="54" customWidth="1"/>
    <col min="522" max="523" width="8.7109375" style="54" customWidth="1"/>
    <col min="524" max="524" width="1.7109375" style="54" customWidth="1"/>
    <col min="525" max="528" width="8.7109375" style="54" customWidth="1"/>
    <col min="529" max="768" width="9.140625" style="54"/>
    <col min="769" max="769" width="25.7109375" style="54" customWidth="1"/>
    <col min="770" max="770" width="20.7109375" style="54" customWidth="1"/>
    <col min="771" max="772" width="10.7109375" style="54" customWidth="1"/>
    <col min="773" max="774" width="8.7109375" style="54" customWidth="1"/>
    <col min="775" max="775" width="1.7109375" style="54" customWidth="1"/>
    <col min="776" max="777" width="10.7109375" style="54" customWidth="1"/>
    <col min="778" max="779" width="8.7109375" style="54" customWidth="1"/>
    <col min="780" max="780" width="1.7109375" style="54" customWidth="1"/>
    <col min="781" max="784" width="8.7109375" style="54" customWidth="1"/>
    <col min="785" max="1024" width="9.140625" style="54"/>
    <col min="1025" max="1025" width="25.7109375" style="54" customWidth="1"/>
    <col min="1026" max="1026" width="20.7109375" style="54" customWidth="1"/>
    <col min="1027" max="1028" width="10.7109375" style="54" customWidth="1"/>
    <col min="1029" max="1030" width="8.7109375" style="54" customWidth="1"/>
    <col min="1031" max="1031" width="1.7109375" style="54" customWidth="1"/>
    <col min="1032" max="1033" width="10.7109375" style="54" customWidth="1"/>
    <col min="1034" max="1035" width="8.7109375" style="54" customWidth="1"/>
    <col min="1036" max="1036" width="1.7109375" style="54" customWidth="1"/>
    <col min="1037" max="1040" width="8.7109375" style="54" customWidth="1"/>
    <col min="1041" max="1280" width="9.140625" style="54"/>
    <col min="1281" max="1281" width="25.7109375" style="54" customWidth="1"/>
    <col min="1282" max="1282" width="20.7109375" style="54" customWidth="1"/>
    <col min="1283" max="1284" width="10.7109375" style="54" customWidth="1"/>
    <col min="1285" max="1286" width="8.7109375" style="54" customWidth="1"/>
    <col min="1287" max="1287" width="1.7109375" style="54" customWidth="1"/>
    <col min="1288" max="1289" width="10.7109375" style="54" customWidth="1"/>
    <col min="1290" max="1291" width="8.7109375" style="54" customWidth="1"/>
    <col min="1292" max="1292" width="1.7109375" style="54" customWidth="1"/>
    <col min="1293" max="1296" width="8.7109375" style="54" customWidth="1"/>
    <col min="1297" max="1536" width="9.140625" style="54"/>
    <col min="1537" max="1537" width="25.7109375" style="54" customWidth="1"/>
    <col min="1538" max="1538" width="20.7109375" style="54" customWidth="1"/>
    <col min="1539" max="1540" width="10.7109375" style="54" customWidth="1"/>
    <col min="1541" max="1542" width="8.7109375" style="54" customWidth="1"/>
    <col min="1543" max="1543" width="1.7109375" style="54" customWidth="1"/>
    <col min="1544" max="1545" width="10.7109375" style="54" customWidth="1"/>
    <col min="1546" max="1547" width="8.7109375" style="54" customWidth="1"/>
    <col min="1548" max="1548" width="1.7109375" style="54" customWidth="1"/>
    <col min="1549" max="1552" width="8.7109375" style="54" customWidth="1"/>
    <col min="1553" max="1792" width="9.140625" style="54"/>
    <col min="1793" max="1793" width="25.7109375" style="54" customWidth="1"/>
    <col min="1794" max="1794" width="20.7109375" style="54" customWidth="1"/>
    <col min="1795" max="1796" width="10.7109375" style="54" customWidth="1"/>
    <col min="1797" max="1798" width="8.7109375" style="54" customWidth="1"/>
    <col min="1799" max="1799" width="1.7109375" style="54" customWidth="1"/>
    <col min="1800" max="1801" width="10.7109375" style="54" customWidth="1"/>
    <col min="1802" max="1803" width="8.7109375" style="54" customWidth="1"/>
    <col min="1804" max="1804" width="1.7109375" style="54" customWidth="1"/>
    <col min="1805" max="1808" width="8.7109375" style="54" customWidth="1"/>
    <col min="1809" max="2048" width="9.140625" style="54"/>
    <col min="2049" max="2049" width="25.7109375" style="54" customWidth="1"/>
    <col min="2050" max="2050" width="20.7109375" style="54" customWidth="1"/>
    <col min="2051" max="2052" width="10.7109375" style="54" customWidth="1"/>
    <col min="2053" max="2054" width="8.7109375" style="54" customWidth="1"/>
    <col min="2055" max="2055" width="1.7109375" style="54" customWidth="1"/>
    <col min="2056" max="2057" width="10.7109375" style="54" customWidth="1"/>
    <col min="2058" max="2059" width="8.7109375" style="54" customWidth="1"/>
    <col min="2060" max="2060" width="1.7109375" style="54" customWidth="1"/>
    <col min="2061" max="2064" width="8.7109375" style="54" customWidth="1"/>
    <col min="2065" max="2304" width="9.140625" style="54"/>
    <col min="2305" max="2305" width="25.7109375" style="54" customWidth="1"/>
    <col min="2306" max="2306" width="20.7109375" style="54" customWidth="1"/>
    <col min="2307" max="2308" width="10.7109375" style="54" customWidth="1"/>
    <col min="2309" max="2310" width="8.7109375" style="54" customWidth="1"/>
    <col min="2311" max="2311" width="1.7109375" style="54" customWidth="1"/>
    <col min="2312" max="2313" width="10.7109375" style="54" customWidth="1"/>
    <col min="2314" max="2315" width="8.7109375" style="54" customWidth="1"/>
    <col min="2316" max="2316" width="1.7109375" style="54" customWidth="1"/>
    <col min="2317" max="2320" width="8.7109375" style="54" customWidth="1"/>
    <col min="2321" max="2560" width="9.140625" style="54"/>
    <col min="2561" max="2561" width="25.7109375" style="54" customWidth="1"/>
    <col min="2562" max="2562" width="20.7109375" style="54" customWidth="1"/>
    <col min="2563" max="2564" width="10.7109375" style="54" customWidth="1"/>
    <col min="2565" max="2566" width="8.7109375" style="54" customWidth="1"/>
    <col min="2567" max="2567" width="1.7109375" style="54" customWidth="1"/>
    <col min="2568" max="2569" width="10.7109375" style="54" customWidth="1"/>
    <col min="2570" max="2571" width="8.7109375" style="54" customWidth="1"/>
    <col min="2572" max="2572" width="1.7109375" style="54" customWidth="1"/>
    <col min="2573" max="2576" width="8.7109375" style="54" customWidth="1"/>
    <col min="2577" max="2816" width="9.140625" style="54"/>
    <col min="2817" max="2817" width="25.7109375" style="54" customWidth="1"/>
    <col min="2818" max="2818" width="20.7109375" style="54" customWidth="1"/>
    <col min="2819" max="2820" width="10.7109375" style="54" customWidth="1"/>
    <col min="2821" max="2822" width="8.7109375" style="54" customWidth="1"/>
    <col min="2823" max="2823" width="1.7109375" style="54" customWidth="1"/>
    <col min="2824" max="2825" width="10.7109375" style="54" customWidth="1"/>
    <col min="2826" max="2827" width="8.7109375" style="54" customWidth="1"/>
    <col min="2828" max="2828" width="1.7109375" style="54" customWidth="1"/>
    <col min="2829" max="2832" width="8.7109375" style="54" customWidth="1"/>
    <col min="2833" max="3072" width="9.140625" style="54"/>
    <col min="3073" max="3073" width="25.7109375" style="54" customWidth="1"/>
    <col min="3074" max="3074" width="20.7109375" style="54" customWidth="1"/>
    <col min="3075" max="3076" width="10.7109375" style="54" customWidth="1"/>
    <col min="3077" max="3078" width="8.7109375" style="54" customWidth="1"/>
    <col min="3079" max="3079" width="1.7109375" style="54" customWidth="1"/>
    <col min="3080" max="3081" width="10.7109375" style="54" customWidth="1"/>
    <col min="3082" max="3083" width="8.7109375" style="54" customWidth="1"/>
    <col min="3084" max="3084" width="1.7109375" style="54" customWidth="1"/>
    <col min="3085" max="3088" width="8.7109375" style="54" customWidth="1"/>
    <col min="3089" max="3328" width="9.140625" style="54"/>
    <col min="3329" max="3329" width="25.7109375" style="54" customWidth="1"/>
    <col min="3330" max="3330" width="20.7109375" style="54" customWidth="1"/>
    <col min="3331" max="3332" width="10.7109375" style="54" customWidth="1"/>
    <col min="3333" max="3334" width="8.7109375" style="54" customWidth="1"/>
    <col min="3335" max="3335" width="1.7109375" style="54" customWidth="1"/>
    <col min="3336" max="3337" width="10.7109375" style="54" customWidth="1"/>
    <col min="3338" max="3339" width="8.7109375" style="54" customWidth="1"/>
    <col min="3340" max="3340" width="1.7109375" style="54" customWidth="1"/>
    <col min="3341" max="3344" width="8.7109375" style="54" customWidth="1"/>
    <col min="3345" max="3584" width="9.140625" style="54"/>
    <col min="3585" max="3585" width="25.7109375" style="54" customWidth="1"/>
    <col min="3586" max="3586" width="20.7109375" style="54" customWidth="1"/>
    <col min="3587" max="3588" width="10.7109375" style="54" customWidth="1"/>
    <col min="3589" max="3590" width="8.7109375" style="54" customWidth="1"/>
    <col min="3591" max="3591" width="1.7109375" style="54" customWidth="1"/>
    <col min="3592" max="3593" width="10.7109375" style="54" customWidth="1"/>
    <col min="3594" max="3595" width="8.7109375" style="54" customWidth="1"/>
    <col min="3596" max="3596" width="1.7109375" style="54" customWidth="1"/>
    <col min="3597" max="3600" width="8.7109375" style="54" customWidth="1"/>
    <col min="3601" max="3840" width="9.140625" style="54"/>
    <col min="3841" max="3841" width="25.7109375" style="54" customWidth="1"/>
    <col min="3842" max="3842" width="20.7109375" style="54" customWidth="1"/>
    <col min="3843" max="3844" width="10.7109375" style="54" customWidth="1"/>
    <col min="3845" max="3846" width="8.7109375" style="54" customWidth="1"/>
    <col min="3847" max="3847" width="1.7109375" style="54" customWidth="1"/>
    <col min="3848" max="3849" width="10.7109375" style="54" customWidth="1"/>
    <col min="3850" max="3851" width="8.7109375" style="54" customWidth="1"/>
    <col min="3852" max="3852" width="1.7109375" style="54" customWidth="1"/>
    <col min="3853" max="3856" width="8.7109375" style="54" customWidth="1"/>
    <col min="3857" max="4096" width="9.140625" style="54"/>
    <col min="4097" max="4097" width="25.7109375" style="54" customWidth="1"/>
    <col min="4098" max="4098" width="20.7109375" style="54" customWidth="1"/>
    <col min="4099" max="4100" width="10.7109375" style="54" customWidth="1"/>
    <col min="4101" max="4102" width="8.7109375" style="54" customWidth="1"/>
    <col min="4103" max="4103" width="1.7109375" style="54" customWidth="1"/>
    <col min="4104" max="4105" width="10.7109375" style="54" customWidth="1"/>
    <col min="4106" max="4107" width="8.7109375" style="54" customWidth="1"/>
    <col min="4108" max="4108" width="1.7109375" style="54" customWidth="1"/>
    <col min="4109" max="4112" width="8.7109375" style="54" customWidth="1"/>
    <col min="4113" max="4352" width="9.140625" style="54"/>
    <col min="4353" max="4353" width="25.7109375" style="54" customWidth="1"/>
    <col min="4354" max="4354" width="20.7109375" style="54" customWidth="1"/>
    <col min="4355" max="4356" width="10.7109375" style="54" customWidth="1"/>
    <col min="4357" max="4358" width="8.7109375" style="54" customWidth="1"/>
    <col min="4359" max="4359" width="1.7109375" style="54" customWidth="1"/>
    <col min="4360" max="4361" width="10.7109375" style="54" customWidth="1"/>
    <col min="4362" max="4363" width="8.7109375" style="54" customWidth="1"/>
    <col min="4364" max="4364" width="1.7109375" style="54" customWidth="1"/>
    <col min="4365" max="4368" width="8.7109375" style="54" customWidth="1"/>
    <col min="4369" max="4608" width="9.140625" style="54"/>
    <col min="4609" max="4609" width="25.7109375" style="54" customWidth="1"/>
    <col min="4610" max="4610" width="20.7109375" style="54" customWidth="1"/>
    <col min="4611" max="4612" width="10.7109375" style="54" customWidth="1"/>
    <col min="4613" max="4614" width="8.7109375" style="54" customWidth="1"/>
    <col min="4615" max="4615" width="1.7109375" style="54" customWidth="1"/>
    <col min="4616" max="4617" width="10.7109375" style="54" customWidth="1"/>
    <col min="4618" max="4619" width="8.7109375" style="54" customWidth="1"/>
    <col min="4620" max="4620" width="1.7109375" style="54" customWidth="1"/>
    <col min="4621" max="4624" width="8.7109375" style="54" customWidth="1"/>
    <col min="4625" max="4864" width="9.140625" style="54"/>
    <col min="4865" max="4865" width="25.7109375" style="54" customWidth="1"/>
    <col min="4866" max="4866" width="20.7109375" style="54" customWidth="1"/>
    <col min="4867" max="4868" width="10.7109375" style="54" customWidth="1"/>
    <col min="4869" max="4870" width="8.7109375" style="54" customWidth="1"/>
    <col min="4871" max="4871" width="1.7109375" style="54" customWidth="1"/>
    <col min="4872" max="4873" width="10.7109375" style="54" customWidth="1"/>
    <col min="4874" max="4875" width="8.7109375" style="54" customWidth="1"/>
    <col min="4876" max="4876" width="1.7109375" style="54" customWidth="1"/>
    <col min="4877" max="4880" width="8.7109375" style="54" customWidth="1"/>
    <col min="4881" max="5120" width="9.140625" style="54"/>
    <col min="5121" max="5121" width="25.7109375" style="54" customWidth="1"/>
    <col min="5122" max="5122" width="20.7109375" style="54" customWidth="1"/>
    <col min="5123" max="5124" width="10.7109375" style="54" customWidth="1"/>
    <col min="5125" max="5126" width="8.7109375" style="54" customWidth="1"/>
    <col min="5127" max="5127" width="1.7109375" style="54" customWidth="1"/>
    <col min="5128" max="5129" width="10.7109375" style="54" customWidth="1"/>
    <col min="5130" max="5131" width="8.7109375" style="54" customWidth="1"/>
    <col min="5132" max="5132" width="1.7109375" style="54" customWidth="1"/>
    <col min="5133" max="5136" width="8.7109375" style="54" customWidth="1"/>
    <col min="5137" max="5376" width="9.140625" style="54"/>
    <col min="5377" max="5377" width="25.7109375" style="54" customWidth="1"/>
    <col min="5378" max="5378" width="20.7109375" style="54" customWidth="1"/>
    <col min="5379" max="5380" width="10.7109375" style="54" customWidth="1"/>
    <col min="5381" max="5382" width="8.7109375" style="54" customWidth="1"/>
    <col min="5383" max="5383" width="1.7109375" style="54" customWidth="1"/>
    <col min="5384" max="5385" width="10.7109375" style="54" customWidth="1"/>
    <col min="5386" max="5387" width="8.7109375" style="54" customWidth="1"/>
    <col min="5388" max="5388" width="1.7109375" style="54" customWidth="1"/>
    <col min="5389" max="5392" width="8.7109375" style="54" customWidth="1"/>
    <col min="5393" max="5632" width="9.140625" style="54"/>
    <col min="5633" max="5633" width="25.7109375" style="54" customWidth="1"/>
    <col min="5634" max="5634" width="20.7109375" style="54" customWidth="1"/>
    <col min="5635" max="5636" width="10.7109375" style="54" customWidth="1"/>
    <col min="5637" max="5638" width="8.7109375" style="54" customWidth="1"/>
    <col min="5639" max="5639" width="1.7109375" style="54" customWidth="1"/>
    <col min="5640" max="5641" width="10.7109375" style="54" customWidth="1"/>
    <col min="5642" max="5643" width="8.7109375" style="54" customWidth="1"/>
    <col min="5644" max="5644" width="1.7109375" style="54" customWidth="1"/>
    <col min="5645" max="5648" width="8.7109375" style="54" customWidth="1"/>
    <col min="5649" max="5888" width="9.140625" style="54"/>
    <col min="5889" max="5889" width="25.7109375" style="54" customWidth="1"/>
    <col min="5890" max="5890" width="20.7109375" style="54" customWidth="1"/>
    <col min="5891" max="5892" width="10.7109375" style="54" customWidth="1"/>
    <col min="5893" max="5894" width="8.7109375" style="54" customWidth="1"/>
    <col min="5895" max="5895" width="1.7109375" style="54" customWidth="1"/>
    <col min="5896" max="5897" width="10.7109375" style="54" customWidth="1"/>
    <col min="5898" max="5899" width="8.7109375" style="54" customWidth="1"/>
    <col min="5900" max="5900" width="1.7109375" style="54" customWidth="1"/>
    <col min="5901" max="5904" width="8.7109375" style="54" customWidth="1"/>
    <col min="5905" max="6144" width="9.140625" style="54"/>
    <col min="6145" max="6145" width="25.7109375" style="54" customWidth="1"/>
    <col min="6146" max="6146" width="20.7109375" style="54" customWidth="1"/>
    <col min="6147" max="6148" width="10.7109375" style="54" customWidth="1"/>
    <col min="6149" max="6150" width="8.7109375" style="54" customWidth="1"/>
    <col min="6151" max="6151" width="1.7109375" style="54" customWidth="1"/>
    <col min="6152" max="6153" width="10.7109375" style="54" customWidth="1"/>
    <col min="6154" max="6155" width="8.7109375" style="54" customWidth="1"/>
    <col min="6156" max="6156" width="1.7109375" style="54" customWidth="1"/>
    <col min="6157" max="6160" width="8.7109375" style="54" customWidth="1"/>
    <col min="6161" max="6400" width="9.140625" style="54"/>
    <col min="6401" max="6401" width="25.7109375" style="54" customWidth="1"/>
    <col min="6402" max="6402" width="20.7109375" style="54" customWidth="1"/>
    <col min="6403" max="6404" width="10.7109375" style="54" customWidth="1"/>
    <col min="6405" max="6406" width="8.7109375" style="54" customWidth="1"/>
    <col min="6407" max="6407" width="1.7109375" style="54" customWidth="1"/>
    <col min="6408" max="6409" width="10.7109375" style="54" customWidth="1"/>
    <col min="6410" max="6411" width="8.7109375" style="54" customWidth="1"/>
    <col min="6412" max="6412" width="1.7109375" style="54" customWidth="1"/>
    <col min="6413" max="6416" width="8.7109375" style="54" customWidth="1"/>
    <col min="6417" max="6656" width="9.140625" style="54"/>
    <col min="6657" max="6657" width="25.7109375" style="54" customWidth="1"/>
    <col min="6658" max="6658" width="20.7109375" style="54" customWidth="1"/>
    <col min="6659" max="6660" width="10.7109375" style="54" customWidth="1"/>
    <col min="6661" max="6662" width="8.7109375" style="54" customWidth="1"/>
    <col min="6663" max="6663" width="1.7109375" style="54" customWidth="1"/>
    <col min="6664" max="6665" width="10.7109375" style="54" customWidth="1"/>
    <col min="6666" max="6667" width="8.7109375" style="54" customWidth="1"/>
    <col min="6668" max="6668" width="1.7109375" style="54" customWidth="1"/>
    <col min="6669" max="6672" width="8.7109375" style="54" customWidth="1"/>
    <col min="6673" max="6912" width="9.140625" style="54"/>
    <col min="6913" max="6913" width="25.7109375" style="54" customWidth="1"/>
    <col min="6914" max="6914" width="20.7109375" style="54" customWidth="1"/>
    <col min="6915" max="6916" width="10.7109375" style="54" customWidth="1"/>
    <col min="6917" max="6918" width="8.7109375" style="54" customWidth="1"/>
    <col min="6919" max="6919" width="1.7109375" style="54" customWidth="1"/>
    <col min="6920" max="6921" width="10.7109375" style="54" customWidth="1"/>
    <col min="6922" max="6923" width="8.7109375" style="54" customWidth="1"/>
    <col min="6924" max="6924" width="1.7109375" style="54" customWidth="1"/>
    <col min="6925" max="6928" width="8.7109375" style="54" customWidth="1"/>
    <col min="6929" max="7168" width="9.140625" style="54"/>
    <col min="7169" max="7169" width="25.7109375" style="54" customWidth="1"/>
    <col min="7170" max="7170" width="20.7109375" style="54" customWidth="1"/>
    <col min="7171" max="7172" width="10.7109375" style="54" customWidth="1"/>
    <col min="7173" max="7174" width="8.7109375" style="54" customWidth="1"/>
    <col min="7175" max="7175" width="1.7109375" style="54" customWidth="1"/>
    <col min="7176" max="7177" width="10.7109375" style="54" customWidth="1"/>
    <col min="7178" max="7179" width="8.7109375" style="54" customWidth="1"/>
    <col min="7180" max="7180" width="1.7109375" style="54" customWidth="1"/>
    <col min="7181" max="7184" width="8.7109375" style="54" customWidth="1"/>
    <col min="7185" max="7424" width="9.140625" style="54"/>
    <col min="7425" max="7425" width="25.7109375" style="54" customWidth="1"/>
    <col min="7426" max="7426" width="20.7109375" style="54" customWidth="1"/>
    <col min="7427" max="7428" width="10.7109375" style="54" customWidth="1"/>
    <col min="7429" max="7430" width="8.7109375" style="54" customWidth="1"/>
    <col min="7431" max="7431" width="1.7109375" style="54" customWidth="1"/>
    <col min="7432" max="7433" width="10.7109375" style="54" customWidth="1"/>
    <col min="7434" max="7435" width="8.7109375" style="54" customWidth="1"/>
    <col min="7436" max="7436" width="1.7109375" style="54" customWidth="1"/>
    <col min="7437" max="7440" width="8.7109375" style="54" customWidth="1"/>
    <col min="7441" max="7680" width="9.140625" style="54"/>
    <col min="7681" max="7681" width="25.7109375" style="54" customWidth="1"/>
    <col min="7682" max="7682" width="20.7109375" style="54" customWidth="1"/>
    <col min="7683" max="7684" width="10.7109375" style="54" customWidth="1"/>
    <col min="7685" max="7686" width="8.7109375" style="54" customWidth="1"/>
    <col min="7687" max="7687" width="1.7109375" style="54" customWidth="1"/>
    <col min="7688" max="7689" width="10.7109375" style="54" customWidth="1"/>
    <col min="7690" max="7691" width="8.7109375" style="54" customWidth="1"/>
    <col min="7692" max="7692" width="1.7109375" style="54" customWidth="1"/>
    <col min="7693" max="7696" width="8.7109375" style="54" customWidth="1"/>
    <col min="7697" max="7936" width="9.140625" style="54"/>
    <col min="7937" max="7937" width="25.7109375" style="54" customWidth="1"/>
    <col min="7938" max="7938" width="20.7109375" style="54" customWidth="1"/>
    <col min="7939" max="7940" width="10.7109375" style="54" customWidth="1"/>
    <col min="7941" max="7942" width="8.7109375" style="54" customWidth="1"/>
    <col min="7943" max="7943" width="1.7109375" style="54" customWidth="1"/>
    <col min="7944" max="7945" width="10.7109375" style="54" customWidth="1"/>
    <col min="7946" max="7947" width="8.7109375" style="54" customWidth="1"/>
    <col min="7948" max="7948" width="1.7109375" style="54" customWidth="1"/>
    <col min="7949" max="7952" width="8.7109375" style="54" customWidth="1"/>
    <col min="7953" max="8192" width="9.140625" style="54"/>
    <col min="8193" max="8193" width="25.7109375" style="54" customWidth="1"/>
    <col min="8194" max="8194" width="20.7109375" style="54" customWidth="1"/>
    <col min="8195" max="8196" width="10.7109375" style="54" customWidth="1"/>
    <col min="8197" max="8198" width="8.7109375" style="54" customWidth="1"/>
    <col min="8199" max="8199" width="1.7109375" style="54" customWidth="1"/>
    <col min="8200" max="8201" width="10.7109375" style="54" customWidth="1"/>
    <col min="8202" max="8203" width="8.7109375" style="54" customWidth="1"/>
    <col min="8204" max="8204" width="1.7109375" style="54" customWidth="1"/>
    <col min="8205" max="8208" width="8.7109375" style="54" customWidth="1"/>
    <col min="8209" max="8448" width="9.140625" style="54"/>
    <col min="8449" max="8449" width="25.7109375" style="54" customWidth="1"/>
    <col min="8450" max="8450" width="20.7109375" style="54" customWidth="1"/>
    <col min="8451" max="8452" width="10.7109375" style="54" customWidth="1"/>
    <col min="8453" max="8454" width="8.7109375" style="54" customWidth="1"/>
    <col min="8455" max="8455" width="1.7109375" style="54" customWidth="1"/>
    <col min="8456" max="8457" width="10.7109375" style="54" customWidth="1"/>
    <col min="8458" max="8459" width="8.7109375" style="54" customWidth="1"/>
    <col min="8460" max="8460" width="1.7109375" style="54" customWidth="1"/>
    <col min="8461" max="8464" width="8.7109375" style="54" customWidth="1"/>
    <col min="8465" max="8704" width="9.140625" style="54"/>
    <col min="8705" max="8705" width="25.7109375" style="54" customWidth="1"/>
    <col min="8706" max="8706" width="20.7109375" style="54" customWidth="1"/>
    <col min="8707" max="8708" width="10.7109375" style="54" customWidth="1"/>
    <col min="8709" max="8710" width="8.7109375" style="54" customWidth="1"/>
    <col min="8711" max="8711" width="1.7109375" style="54" customWidth="1"/>
    <col min="8712" max="8713" width="10.7109375" style="54" customWidth="1"/>
    <col min="8714" max="8715" width="8.7109375" style="54" customWidth="1"/>
    <col min="8716" max="8716" width="1.7109375" style="54" customWidth="1"/>
    <col min="8717" max="8720" width="8.7109375" style="54" customWidth="1"/>
    <col min="8721" max="8960" width="9.140625" style="54"/>
    <col min="8961" max="8961" width="25.7109375" style="54" customWidth="1"/>
    <col min="8962" max="8962" width="20.7109375" style="54" customWidth="1"/>
    <col min="8963" max="8964" width="10.7109375" style="54" customWidth="1"/>
    <col min="8965" max="8966" width="8.7109375" style="54" customWidth="1"/>
    <col min="8967" max="8967" width="1.7109375" style="54" customWidth="1"/>
    <col min="8968" max="8969" width="10.7109375" style="54" customWidth="1"/>
    <col min="8970" max="8971" width="8.7109375" style="54" customWidth="1"/>
    <col min="8972" max="8972" width="1.7109375" style="54" customWidth="1"/>
    <col min="8973" max="8976" width="8.7109375" style="54" customWidth="1"/>
    <col min="8977" max="9216" width="9.140625" style="54"/>
    <col min="9217" max="9217" width="25.7109375" style="54" customWidth="1"/>
    <col min="9218" max="9218" width="20.7109375" style="54" customWidth="1"/>
    <col min="9219" max="9220" width="10.7109375" style="54" customWidth="1"/>
    <col min="9221" max="9222" width="8.7109375" style="54" customWidth="1"/>
    <col min="9223" max="9223" width="1.7109375" style="54" customWidth="1"/>
    <col min="9224" max="9225" width="10.7109375" style="54" customWidth="1"/>
    <col min="9226" max="9227" width="8.7109375" style="54" customWidth="1"/>
    <col min="9228" max="9228" width="1.7109375" style="54" customWidth="1"/>
    <col min="9229" max="9232" width="8.7109375" style="54" customWidth="1"/>
    <col min="9233" max="9472" width="9.140625" style="54"/>
    <col min="9473" max="9473" width="25.7109375" style="54" customWidth="1"/>
    <col min="9474" max="9474" width="20.7109375" style="54" customWidth="1"/>
    <col min="9475" max="9476" width="10.7109375" style="54" customWidth="1"/>
    <col min="9477" max="9478" width="8.7109375" style="54" customWidth="1"/>
    <col min="9479" max="9479" width="1.7109375" style="54" customWidth="1"/>
    <col min="9480" max="9481" width="10.7109375" style="54" customWidth="1"/>
    <col min="9482" max="9483" width="8.7109375" style="54" customWidth="1"/>
    <col min="9484" max="9484" width="1.7109375" style="54" customWidth="1"/>
    <col min="9485" max="9488" width="8.7109375" style="54" customWidth="1"/>
    <col min="9489" max="9728" width="9.140625" style="54"/>
    <col min="9729" max="9729" width="25.7109375" style="54" customWidth="1"/>
    <col min="9730" max="9730" width="20.7109375" style="54" customWidth="1"/>
    <col min="9731" max="9732" width="10.7109375" style="54" customWidth="1"/>
    <col min="9733" max="9734" width="8.7109375" style="54" customWidth="1"/>
    <col min="9735" max="9735" width="1.7109375" style="54" customWidth="1"/>
    <col min="9736" max="9737" width="10.7109375" style="54" customWidth="1"/>
    <col min="9738" max="9739" width="8.7109375" style="54" customWidth="1"/>
    <col min="9740" max="9740" width="1.7109375" style="54" customWidth="1"/>
    <col min="9741" max="9744" width="8.7109375" style="54" customWidth="1"/>
    <col min="9745" max="9984" width="9.140625" style="54"/>
    <col min="9985" max="9985" width="25.7109375" style="54" customWidth="1"/>
    <col min="9986" max="9986" width="20.7109375" style="54" customWidth="1"/>
    <col min="9987" max="9988" width="10.7109375" style="54" customWidth="1"/>
    <col min="9989" max="9990" width="8.7109375" style="54" customWidth="1"/>
    <col min="9991" max="9991" width="1.7109375" style="54" customWidth="1"/>
    <col min="9992" max="9993" width="10.7109375" style="54" customWidth="1"/>
    <col min="9994" max="9995" width="8.7109375" style="54" customWidth="1"/>
    <col min="9996" max="9996" width="1.7109375" style="54" customWidth="1"/>
    <col min="9997" max="10000" width="8.7109375" style="54" customWidth="1"/>
    <col min="10001" max="10240" width="9.140625" style="54"/>
    <col min="10241" max="10241" width="25.7109375" style="54" customWidth="1"/>
    <col min="10242" max="10242" width="20.7109375" style="54" customWidth="1"/>
    <col min="10243" max="10244" width="10.7109375" style="54" customWidth="1"/>
    <col min="10245" max="10246" width="8.7109375" style="54" customWidth="1"/>
    <col min="10247" max="10247" width="1.7109375" style="54" customWidth="1"/>
    <col min="10248" max="10249" width="10.7109375" style="54" customWidth="1"/>
    <col min="10250" max="10251" width="8.7109375" style="54" customWidth="1"/>
    <col min="10252" max="10252" width="1.7109375" style="54" customWidth="1"/>
    <col min="10253" max="10256" width="8.7109375" style="54" customWidth="1"/>
    <col min="10257" max="10496" width="9.140625" style="54"/>
    <col min="10497" max="10497" width="25.7109375" style="54" customWidth="1"/>
    <col min="10498" max="10498" width="20.7109375" style="54" customWidth="1"/>
    <col min="10499" max="10500" width="10.7109375" style="54" customWidth="1"/>
    <col min="10501" max="10502" width="8.7109375" style="54" customWidth="1"/>
    <col min="10503" max="10503" width="1.7109375" style="54" customWidth="1"/>
    <col min="10504" max="10505" width="10.7109375" style="54" customWidth="1"/>
    <col min="10506" max="10507" width="8.7109375" style="54" customWidth="1"/>
    <col min="10508" max="10508" width="1.7109375" style="54" customWidth="1"/>
    <col min="10509" max="10512" width="8.7109375" style="54" customWidth="1"/>
    <col min="10513" max="10752" width="9.140625" style="54"/>
    <col min="10753" max="10753" width="25.7109375" style="54" customWidth="1"/>
    <col min="10754" max="10754" width="20.7109375" style="54" customWidth="1"/>
    <col min="10755" max="10756" width="10.7109375" style="54" customWidth="1"/>
    <col min="10757" max="10758" width="8.7109375" style="54" customWidth="1"/>
    <col min="10759" max="10759" width="1.7109375" style="54" customWidth="1"/>
    <col min="10760" max="10761" width="10.7109375" style="54" customWidth="1"/>
    <col min="10762" max="10763" width="8.7109375" style="54" customWidth="1"/>
    <col min="10764" max="10764" width="1.7109375" style="54" customWidth="1"/>
    <col min="10765" max="10768" width="8.7109375" style="54" customWidth="1"/>
    <col min="10769" max="11008" width="9.140625" style="54"/>
    <col min="11009" max="11009" width="25.7109375" style="54" customWidth="1"/>
    <col min="11010" max="11010" width="20.7109375" style="54" customWidth="1"/>
    <col min="11011" max="11012" width="10.7109375" style="54" customWidth="1"/>
    <col min="11013" max="11014" width="8.7109375" style="54" customWidth="1"/>
    <col min="11015" max="11015" width="1.7109375" style="54" customWidth="1"/>
    <col min="11016" max="11017" width="10.7109375" style="54" customWidth="1"/>
    <col min="11018" max="11019" width="8.7109375" style="54" customWidth="1"/>
    <col min="11020" max="11020" width="1.7109375" style="54" customWidth="1"/>
    <col min="11021" max="11024" width="8.7109375" style="54" customWidth="1"/>
    <col min="11025" max="11264" width="9.140625" style="54"/>
    <col min="11265" max="11265" width="25.7109375" style="54" customWidth="1"/>
    <col min="11266" max="11266" width="20.7109375" style="54" customWidth="1"/>
    <col min="11267" max="11268" width="10.7109375" style="54" customWidth="1"/>
    <col min="11269" max="11270" width="8.7109375" style="54" customWidth="1"/>
    <col min="11271" max="11271" width="1.7109375" style="54" customWidth="1"/>
    <col min="11272" max="11273" width="10.7109375" style="54" customWidth="1"/>
    <col min="11274" max="11275" width="8.7109375" style="54" customWidth="1"/>
    <col min="11276" max="11276" width="1.7109375" style="54" customWidth="1"/>
    <col min="11277" max="11280" width="8.7109375" style="54" customWidth="1"/>
    <col min="11281" max="11520" width="9.140625" style="54"/>
    <col min="11521" max="11521" width="25.7109375" style="54" customWidth="1"/>
    <col min="11522" max="11522" width="20.7109375" style="54" customWidth="1"/>
    <col min="11523" max="11524" width="10.7109375" style="54" customWidth="1"/>
    <col min="11525" max="11526" width="8.7109375" style="54" customWidth="1"/>
    <col min="11527" max="11527" width="1.7109375" style="54" customWidth="1"/>
    <col min="11528" max="11529" width="10.7109375" style="54" customWidth="1"/>
    <col min="11530" max="11531" width="8.7109375" style="54" customWidth="1"/>
    <col min="11532" max="11532" width="1.7109375" style="54" customWidth="1"/>
    <col min="11533" max="11536" width="8.7109375" style="54" customWidth="1"/>
    <col min="11537" max="11776" width="9.140625" style="54"/>
    <col min="11777" max="11777" width="25.7109375" style="54" customWidth="1"/>
    <col min="11778" max="11778" width="20.7109375" style="54" customWidth="1"/>
    <col min="11779" max="11780" width="10.7109375" style="54" customWidth="1"/>
    <col min="11781" max="11782" width="8.7109375" style="54" customWidth="1"/>
    <col min="11783" max="11783" width="1.7109375" style="54" customWidth="1"/>
    <col min="11784" max="11785" width="10.7109375" style="54" customWidth="1"/>
    <col min="11786" max="11787" width="8.7109375" style="54" customWidth="1"/>
    <col min="11788" max="11788" width="1.7109375" style="54" customWidth="1"/>
    <col min="11789" max="11792" width="8.7109375" style="54" customWidth="1"/>
    <col min="11793" max="12032" width="9.140625" style="54"/>
    <col min="12033" max="12033" width="25.7109375" style="54" customWidth="1"/>
    <col min="12034" max="12034" width="20.7109375" style="54" customWidth="1"/>
    <col min="12035" max="12036" width="10.7109375" style="54" customWidth="1"/>
    <col min="12037" max="12038" width="8.7109375" style="54" customWidth="1"/>
    <col min="12039" max="12039" width="1.7109375" style="54" customWidth="1"/>
    <col min="12040" max="12041" width="10.7109375" style="54" customWidth="1"/>
    <col min="12042" max="12043" width="8.7109375" style="54" customWidth="1"/>
    <col min="12044" max="12044" width="1.7109375" style="54" customWidth="1"/>
    <col min="12045" max="12048" width="8.7109375" style="54" customWidth="1"/>
    <col min="12049" max="12288" width="9.140625" style="54"/>
    <col min="12289" max="12289" width="25.7109375" style="54" customWidth="1"/>
    <col min="12290" max="12290" width="20.7109375" style="54" customWidth="1"/>
    <col min="12291" max="12292" width="10.7109375" style="54" customWidth="1"/>
    <col min="12293" max="12294" width="8.7109375" style="54" customWidth="1"/>
    <col min="12295" max="12295" width="1.7109375" style="54" customWidth="1"/>
    <col min="12296" max="12297" width="10.7109375" style="54" customWidth="1"/>
    <col min="12298" max="12299" width="8.7109375" style="54" customWidth="1"/>
    <col min="12300" max="12300" width="1.7109375" style="54" customWidth="1"/>
    <col min="12301" max="12304" width="8.7109375" style="54" customWidth="1"/>
    <col min="12305" max="12544" width="9.140625" style="54"/>
    <col min="12545" max="12545" width="25.7109375" style="54" customWidth="1"/>
    <col min="12546" max="12546" width="20.7109375" style="54" customWidth="1"/>
    <col min="12547" max="12548" width="10.7109375" style="54" customWidth="1"/>
    <col min="12549" max="12550" width="8.7109375" style="54" customWidth="1"/>
    <col min="12551" max="12551" width="1.7109375" style="54" customWidth="1"/>
    <col min="12552" max="12553" width="10.7109375" style="54" customWidth="1"/>
    <col min="12554" max="12555" width="8.7109375" style="54" customWidth="1"/>
    <col min="12556" max="12556" width="1.7109375" style="54" customWidth="1"/>
    <col min="12557" max="12560" width="8.7109375" style="54" customWidth="1"/>
    <col min="12561" max="12800" width="9.140625" style="54"/>
    <col min="12801" max="12801" width="25.7109375" style="54" customWidth="1"/>
    <col min="12802" max="12802" width="20.7109375" style="54" customWidth="1"/>
    <col min="12803" max="12804" width="10.7109375" style="54" customWidth="1"/>
    <col min="12805" max="12806" width="8.7109375" style="54" customWidth="1"/>
    <col min="12807" max="12807" width="1.7109375" style="54" customWidth="1"/>
    <col min="12808" max="12809" width="10.7109375" style="54" customWidth="1"/>
    <col min="12810" max="12811" width="8.7109375" style="54" customWidth="1"/>
    <col min="12812" max="12812" width="1.7109375" style="54" customWidth="1"/>
    <col min="12813" max="12816" width="8.7109375" style="54" customWidth="1"/>
    <col min="12817" max="13056" width="9.140625" style="54"/>
    <col min="13057" max="13057" width="25.7109375" style="54" customWidth="1"/>
    <col min="13058" max="13058" width="20.7109375" style="54" customWidth="1"/>
    <col min="13059" max="13060" width="10.7109375" style="54" customWidth="1"/>
    <col min="13061" max="13062" width="8.7109375" style="54" customWidth="1"/>
    <col min="13063" max="13063" width="1.7109375" style="54" customWidth="1"/>
    <col min="13064" max="13065" width="10.7109375" style="54" customWidth="1"/>
    <col min="13066" max="13067" width="8.7109375" style="54" customWidth="1"/>
    <col min="13068" max="13068" width="1.7109375" style="54" customWidth="1"/>
    <col min="13069" max="13072" width="8.7109375" style="54" customWidth="1"/>
    <col min="13073" max="13312" width="9.140625" style="54"/>
    <col min="13313" max="13313" width="25.7109375" style="54" customWidth="1"/>
    <col min="13314" max="13314" width="20.7109375" style="54" customWidth="1"/>
    <col min="13315" max="13316" width="10.7109375" style="54" customWidth="1"/>
    <col min="13317" max="13318" width="8.7109375" style="54" customWidth="1"/>
    <col min="13319" max="13319" width="1.7109375" style="54" customWidth="1"/>
    <col min="13320" max="13321" width="10.7109375" style="54" customWidth="1"/>
    <col min="13322" max="13323" width="8.7109375" style="54" customWidth="1"/>
    <col min="13324" max="13324" width="1.7109375" style="54" customWidth="1"/>
    <col min="13325" max="13328" width="8.7109375" style="54" customWidth="1"/>
    <col min="13329" max="13568" width="9.140625" style="54"/>
    <col min="13569" max="13569" width="25.7109375" style="54" customWidth="1"/>
    <col min="13570" max="13570" width="20.7109375" style="54" customWidth="1"/>
    <col min="13571" max="13572" width="10.7109375" style="54" customWidth="1"/>
    <col min="13573" max="13574" width="8.7109375" style="54" customWidth="1"/>
    <col min="13575" max="13575" width="1.7109375" style="54" customWidth="1"/>
    <col min="13576" max="13577" width="10.7109375" style="54" customWidth="1"/>
    <col min="13578" max="13579" width="8.7109375" style="54" customWidth="1"/>
    <col min="13580" max="13580" width="1.7109375" style="54" customWidth="1"/>
    <col min="13581" max="13584" width="8.7109375" style="54" customWidth="1"/>
    <col min="13585" max="13824" width="9.140625" style="54"/>
    <col min="13825" max="13825" width="25.7109375" style="54" customWidth="1"/>
    <col min="13826" max="13826" width="20.7109375" style="54" customWidth="1"/>
    <col min="13827" max="13828" width="10.7109375" style="54" customWidth="1"/>
    <col min="13829" max="13830" width="8.7109375" style="54" customWidth="1"/>
    <col min="13831" max="13831" width="1.7109375" style="54" customWidth="1"/>
    <col min="13832" max="13833" width="10.7109375" style="54" customWidth="1"/>
    <col min="13834" max="13835" width="8.7109375" style="54" customWidth="1"/>
    <col min="13836" max="13836" width="1.7109375" style="54" customWidth="1"/>
    <col min="13837" max="13840" width="8.7109375" style="54" customWidth="1"/>
    <col min="13841" max="14080" width="9.140625" style="54"/>
    <col min="14081" max="14081" width="25.7109375" style="54" customWidth="1"/>
    <col min="14082" max="14082" width="20.7109375" style="54" customWidth="1"/>
    <col min="14083" max="14084" width="10.7109375" style="54" customWidth="1"/>
    <col min="14085" max="14086" width="8.7109375" style="54" customWidth="1"/>
    <col min="14087" max="14087" width="1.7109375" style="54" customWidth="1"/>
    <col min="14088" max="14089" width="10.7109375" style="54" customWidth="1"/>
    <col min="14090" max="14091" width="8.7109375" style="54" customWidth="1"/>
    <col min="14092" max="14092" width="1.7109375" style="54" customWidth="1"/>
    <col min="14093" max="14096" width="8.7109375" style="54" customWidth="1"/>
    <col min="14097" max="14336" width="9.140625" style="54"/>
    <col min="14337" max="14337" width="25.7109375" style="54" customWidth="1"/>
    <col min="14338" max="14338" width="20.7109375" style="54" customWidth="1"/>
    <col min="14339" max="14340" width="10.7109375" style="54" customWidth="1"/>
    <col min="14341" max="14342" width="8.7109375" style="54" customWidth="1"/>
    <col min="14343" max="14343" width="1.7109375" style="54" customWidth="1"/>
    <col min="14344" max="14345" width="10.7109375" style="54" customWidth="1"/>
    <col min="14346" max="14347" width="8.7109375" style="54" customWidth="1"/>
    <col min="14348" max="14348" width="1.7109375" style="54" customWidth="1"/>
    <col min="14349" max="14352" width="8.7109375" style="54" customWidth="1"/>
    <col min="14353" max="14592" width="9.140625" style="54"/>
    <col min="14593" max="14593" width="25.7109375" style="54" customWidth="1"/>
    <col min="14594" max="14594" width="20.7109375" style="54" customWidth="1"/>
    <col min="14595" max="14596" width="10.7109375" style="54" customWidth="1"/>
    <col min="14597" max="14598" width="8.7109375" style="54" customWidth="1"/>
    <col min="14599" max="14599" width="1.7109375" style="54" customWidth="1"/>
    <col min="14600" max="14601" width="10.7109375" style="54" customWidth="1"/>
    <col min="14602" max="14603" width="8.7109375" style="54" customWidth="1"/>
    <col min="14604" max="14604" width="1.7109375" style="54" customWidth="1"/>
    <col min="14605" max="14608" width="8.7109375" style="54" customWidth="1"/>
    <col min="14609" max="14848" width="9.140625" style="54"/>
    <col min="14849" max="14849" width="25.7109375" style="54" customWidth="1"/>
    <col min="14850" max="14850" width="20.7109375" style="54" customWidth="1"/>
    <col min="14851" max="14852" width="10.7109375" style="54" customWidth="1"/>
    <col min="14853" max="14854" width="8.7109375" style="54" customWidth="1"/>
    <col min="14855" max="14855" width="1.7109375" style="54" customWidth="1"/>
    <col min="14856" max="14857" width="10.7109375" style="54" customWidth="1"/>
    <col min="14858" max="14859" width="8.7109375" style="54" customWidth="1"/>
    <col min="14860" max="14860" width="1.7109375" style="54" customWidth="1"/>
    <col min="14861" max="14864" width="8.7109375" style="54" customWidth="1"/>
    <col min="14865" max="15104" width="9.140625" style="54"/>
    <col min="15105" max="15105" width="25.7109375" style="54" customWidth="1"/>
    <col min="15106" max="15106" width="20.7109375" style="54" customWidth="1"/>
    <col min="15107" max="15108" width="10.7109375" style="54" customWidth="1"/>
    <col min="15109" max="15110" width="8.7109375" style="54" customWidth="1"/>
    <col min="15111" max="15111" width="1.7109375" style="54" customWidth="1"/>
    <col min="15112" max="15113" width="10.7109375" style="54" customWidth="1"/>
    <col min="15114" max="15115" width="8.7109375" style="54" customWidth="1"/>
    <col min="15116" max="15116" width="1.7109375" style="54" customWidth="1"/>
    <col min="15117" max="15120" width="8.7109375" style="54" customWidth="1"/>
    <col min="15121" max="15360" width="9.140625" style="54"/>
    <col min="15361" max="15361" width="25.7109375" style="54" customWidth="1"/>
    <col min="15362" max="15362" width="20.7109375" style="54" customWidth="1"/>
    <col min="15363" max="15364" width="10.7109375" style="54" customWidth="1"/>
    <col min="15365" max="15366" width="8.7109375" style="54" customWidth="1"/>
    <col min="15367" max="15367" width="1.7109375" style="54" customWidth="1"/>
    <col min="15368" max="15369" width="10.7109375" style="54" customWidth="1"/>
    <col min="15370" max="15371" width="8.7109375" style="54" customWidth="1"/>
    <col min="15372" max="15372" width="1.7109375" style="54" customWidth="1"/>
    <col min="15373" max="15376" width="8.7109375" style="54" customWidth="1"/>
    <col min="15377" max="15616" width="9.140625" style="54"/>
    <col min="15617" max="15617" width="25.7109375" style="54" customWidth="1"/>
    <col min="15618" max="15618" width="20.7109375" style="54" customWidth="1"/>
    <col min="15619" max="15620" width="10.7109375" style="54" customWidth="1"/>
    <col min="15621" max="15622" width="8.7109375" style="54" customWidth="1"/>
    <col min="15623" max="15623" width="1.7109375" style="54" customWidth="1"/>
    <col min="15624" max="15625" width="10.7109375" style="54" customWidth="1"/>
    <col min="15626" max="15627" width="8.7109375" style="54" customWidth="1"/>
    <col min="15628" max="15628" width="1.7109375" style="54" customWidth="1"/>
    <col min="15629" max="15632" width="8.7109375" style="54" customWidth="1"/>
    <col min="15633" max="15872" width="9.140625" style="54"/>
    <col min="15873" max="15873" width="25.7109375" style="54" customWidth="1"/>
    <col min="15874" max="15874" width="20.7109375" style="54" customWidth="1"/>
    <col min="15875" max="15876" width="10.7109375" style="54" customWidth="1"/>
    <col min="15877" max="15878" width="8.7109375" style="54" customWidth="1"/>
    <col min="15879" max="15879" width="1.7109375" style="54" customWidth="1"/>
    <col min="15880" max="15881" width="10.7109375" style="54" customWidth="1"/>
    <col min="15882" max="15883" width="8.7109375" style="54" customWidth="1"/>
    <col min="15884" max="15884" width="1.7109375" style="54" customWidth="1"/>
    <col min="15885" max="15888" width="8.7109375" style="54" customWidth="1"/>
    <col min="15889" max="16128" width="9.140625" style="54"/>
    <col min="16129" max="16129" width="25.7109375" style="54" customWidth="1"/>
    <col min="16130" max="16130" width="20.7109375" style="54" customWidth="1"/>
    <col min="16131" max="16132" width="10.7109375" style="54" customWidth="1"/>
    <col min="16133" max="16134" width="8.7109375" style="54" customWidth="1"/>
    <col min="16135" max="16135" width="1.7109375" style="54" customWidth="1"/>
    <col min="16136" max="16137" width="10.7109375" style="54" customWidth="1"/>
    <col min="16138" max="16139" width="8.7109375" style="54" customWidth="1"/>
    <col min="16140" max="16140" width="1.7109375" style="54" customWidth="1"/>
    <col min="16141" max="16144" width="8.7109375" style="54" customWidth="1"/>
    <col min="16145" max="16384" width="9.140625" style="54"/>
  </cols>
  <sheetData>
    <row r="1" spans="1:16" ht="22.5" customHeight="1" thickBot="1" x14ac:dyDescent="0.25">
      <c r="A1" s="30" t="s">
        <v>416</v>
      </c>
      <c r="B1" s="72"/>
      <c r="C1" s="116"/>
      <c r="D1" s="116"/>
      <c r="E1" s="128"/>
      <c r="F1" s="128"/>
      <c r="G1" s="127"/>
      <c r="H1" s="117"/>
      <c r="I1" s="117"/>
      <c r="J1" s="128"/>
      <c r="K1" s="128"/>
      <c r="L1" s="127"/>
      <c r="M1" s="117"/>
      <c r="N1" s="117"/>
      <c r="O1" s="128"/>
      <c r="P1" s="128"/>
    </row>
    <row r="2" spans="1:16" s="104" customFormat="1" ht="15" customHeight="1" x14ac:dyDescent="0.2">
      <c r="A2" s="129"/>
      <c r="B2" s="129"/>
      <c r="C2" s="130"/>
      <c r="D2" s="130" t="s">
        <v>125</v>
      </c>
      <c r="E2" s="131"/>
      <c r="F2" s="131"/>
      <c r="G2" s="132"/>
      <c r="H2" s="120"/>
      <c r="I2" s="120" t="s">
        <v>126</v>
      </c>
      <c r="J2" s="131"/>
      <c r="K2" s="131"/>
      <c r="L2" s="132"/>
      <c r="M2" s="120"/>
      <c r="N2" s="120" t="s">
        <v>127</v>
      </c>
      <c r="O2" s="131"/>
      <c r="P2" s="131"/>
    </row>
    <row r="3" spans="1:16" s="104" customFormat="1" ht="15" customHeight="1" x14ac:dyDescent="0.2">
      <c r="C3" s="133"/>
      <c r="D3" s="133"/>
      <c r="E3" s="134" t="s">
        <v>65</v>
      </c>
      <c r="F3" s="134" t="s">
        <v>64</v>
      </c>
      <c r="G3" s="121"/>
      <c r="H3" s="135"/>
      <c r="I3" s="135"/>
      <c r="J3" s="134" t="s">
        <v>65</v>
      </c>
      <c r="K3" s="134" t="s">
        <v>64</v>
      </c>
      <c r="L3" s="121"/>
      <c r="M3" s="135"/>
      <c r="N3" s="135"/>
      <c r="O3" s="134" t="s">
        <v>65</v>
      </c>
      <c r="P3" s="134" t="s">
        <v>64</v>
      </c>
    </row>
    <row r="4" spans="1:16" s="104" customFormat="1" ht="15" customHeight="1" thickBot="1" x14ac:dyDescent="0.25">
      <c r="A4" s="136" t="s">
        <v>128</v>
      </c>
      <c r="B4" s="136" t="s">
        <v>129</v>
      </c>
      <c r="C4" s="137">
        <v>2017</v>
      </c>
      <c r="D4" s="137">
        <v>2018</v>
      </c>
      <c r="E4" s="137" t="s">
        <v>62</v>
      </c>
      <c r="F4" s="137" t="s">
        <v>66</v>
      </c>
      <c r="G4" s="137"/>
      <c r="H4" s="137">
        <v>2017</v>
      </c>
      <c r="I4" s="137">
        <v>2018</v>
      </c>
      <c r="J4" s="138" t="s">
        <v>62</v>
      </c>
      <c r="K4" s="138" t="s">
        <v>66</v>
      </c>
      <c r="L4" s="139"/>
      <c r="M4" s="137">
        <v>2017</v>
      </c>
      <c r="N4" s="137">
        <v>2018</v>
      </c>
      <c r="O4" s="138" t="s">
        <v>62</v>
      </c>
      <c r="P4" s="138" t="s">
        <v>66</v>
      </c>
    </row>
    <row r="5" spans="1:16" ht="6" customHeight="1" x14ac:dyDescent="0.2">
      <c r="A5" s="140"/>
      <c r="B5" s="140"/>
      <c r="G5" s="141"/>
      <c r="L5" s="141"/>
    </row>
    <row r="6" spans="1:16" x14ac:dyDescent="0.2">
      <c r="A6" s="54" t="s">
        <v>357</v>
      </c>
      <c r="B6" s="54" t="s">
        <v>81</v>
      </c>
      <c r="C6" s="98">
        <v>123288</v>
      </c>
      <c r="D6" s="98">
        <v>127093</v>
      </c>
      <c r="E6" s="96">
        <v>0.30569342917514536</v>
      </c>
      <c r="F6" s="96">
        <v>3.0862695477256397</v>
      </c>
      <c r="G6" s="141"/>
      <c r="H6" s="99">
        <v>1083.5419999999999</v>
      </c>
      <c r="I6" s="99">
        <v>1062.2470000000001</v>
      </c>
      <c r="J6" s="96">
        <v>9.0762405367119312E-2</v>
      </c>
      <c r="K6" s="96">
        <v>-1.9653137580268987</v>
      </c>
      <c r="L6" s="141"/>
      <c r="M6" s="99">
        <v>91.927000000000007</v>
      </c>
      <c r="N6" s="99">
        <v>101.717</v>
      </c>
      <c r="O6" s="96">
        <v>0.27176915932896784</v>
      </c>
      <c r="P6" s="96">
        <v>10.649754696661473</v>
      </c>
    </row>
    <row r="7" spans="1:16" x14ac:dyDescent="0.2">
      <c r="A7" s="54" t="s">
        <v>82</v>
      </c>
      <c r="B7" s="54" t="s">
        <v>83</v>
      </c>
      <c r="C7" s="98">
        <v>330284</v>
      </c>
      <c r="D7" s="98">
        <v>375424</v>
      </c>
      <c r="E7" s="96">
        <v>0.90299741098762132</v>
      </c>
      <c r="F7" s="96">
        <v>13.667025953421907</v>
      </c>
      <c r="G7" s="141"/>
      <c r="H7" s="99">
        <v>6894.4120000000003</v>
      </c>
      <c r="I7" s="99">
        <v>7502.43</v>
      </c>
      <c r="J7" s="96">
        <v>0.64103602354107558</v>
      </c>
      <c r="K7" s="96">
        <v>8.8189971820657131</v>
      </c>
      <c r="L7" s="141"/>
      <c r="M7" s="99">
        <v>326.83499999999998</v>
      </c>
      <c r="N7" s="99">
        <v>351.19099999999997</v>
      </c>
      <c r="O7" s="96">
        <v>0.93831790982726138</v>
      </c>
      <c r="P7" s="96">
        <v>7.4520782657915952</v>
      </c>
    </row>
    <row r="8" spans="1:16" x14ac:dyDescent="0.2">
      <c r="A8" s="54" t="s">
        <v>84</v>
      </c>
      <c r="B8" s="54" t="s">
        <v>85</v>
      </c>
      <c r="C8" s="98">
        <v>437081</v>
      </c>
      <c r="D8" s="98">
        <v>494712</v>
      </c>
      <c r="E8" s="96">
        <v>1.1899176802349027</v>
      </c>
      <c r="F8" s="96">
        <v>13.185427872636879</v>
      </c>
      <c r="G8" s="141"/>
      <c r="H8" s="99">
        <v>15513.127</v>
      </c>
      <c r="I8" s="99">
        <v>15168.214</v>
      </c>
      <c r="J8" s="96">
        <v>1.2960296313034672</v>
      </c>
      <c r="K8" s="96">
        <v>-2.2233621886805999</v>
      </c>
      <c r="L8" s="141"/>
      <c r="M8" s="99">
        <v>405.26900000000001</v>
      </c>
      <c r="N8" s="99">
        <v>518.37400000000002</v>
      </c>
      <c r="O8" s="96">
        <v>1.385000208401687</v>
      </c>
      <c r="P8" s="96">
        <v>27.90862365490576</v>
      </c>
    </row>
    <row r="9" spans="1:16" x14ac:dyDescent="0.2">
      <c r="A9" s="54" t="s">
        <v>341</v>
      </c>
      <c r="B9" s="54" t="s">
        <v>227</v>
      </c>
      <c r="C9" s="98">
        <v>153487</v>
      </c>
      <c r="D9" s="98">
        <v>169935</v>
      </c>
      <c r="E9" s="96">
        <v>0.40874015789129481</v>
      </c>
      <c r="F9" s="96">
        <v>10.716217008606588</v>
      </c>
      <c r="G9" s="141"/>
      <c r="H9" s="99">
        <v>3150.0740000000001</v>
      </c>
      <c r="I9" s="99">
        <v>3721.2820000000002</v>
      </c>
      <c r="J9" s="96">
        <v>0.31796042292363685</v>
      </c>
      <c r="K9" s="96">
        <v>18.133161316210344</v>
      </c>
      <c r="L9" s="141"/>
      <c r="M9" s="99">
        <v>200.99</v>
      </c>
      <c r="N9" s="99">
        <v>106.761</v>
      </c>
      <c r="O9" s="96">
        <v>0.2852458017747273</v>
      </c>
      <c r="P9" s="96">
        <v>-46.882431961789152</v>
      </c>
    </row>
    <row r="10" spans="1:16" s="94" customFormat="1" ht="12.75" customHeight="1" x14ac:dyDescent="0.2">
      <c r="A10" s="94" t="s">
        <v>333</v>
      </c>
      <c r="B10" s="94" t="s">
        <v>45</v>
      </c>
      <c r="C10" s="98">
        <v>59127</v>
      </c>
      <c r="D10" s="98">
        <v>61109</v>
      </c>
      <c r="E10" s="96">
        <v>0.14698386035001107</v>
      </c>
      <c r="F10" s="96">
        <v>3.352106482655981</v>
      </c>
      <c r="G10" s="141"/>
      <c r="H10" s="99">
        <v>1043.913</v>
      </c>
      <c r="I10" s="99">
        <v>1145.6289999999999</v>
      </c>
      <c r="J10" s="96">
        <v>9.7886879132939433E-2</v>
      </c>
      <c r="K10" s="96">
        <v>9.7437238543824911</v>
      </c>
      <c r="L10" s="141"/>
      <c r="M10" s="99">
        <v>4.6139999999999999</v>
      </c>
      <c r="N10" s="99">
        <v>3.5150000000000001</v>
      </c>
      <c r="O10" s="96">
        <v>9.3914350112697196E-3</v>
      </c>
      <c r="P10" s="96">
        <v>-23.818812310359771</v>
      </c>
    </row>
    <row r="11" spans="1:16" s="94" customFormat="1" ht="12.75" customHeight="1" x14ac:dyDescent="0.2">
      <c r="A11" s="94" t="s">
        <v>86</v>
      </c>
      <c r="B11" s="94" t="s">
        <v>231</v>
      </c>
      <c r="C11" s="98">
        <v>22545</v>
      </c>
      <c r="D11" s="98">
        <v>25129</v>
      </c>
      <c r="E11" s="96">
        <v>6.044211861976842E-2</v>
      </c>
      <c r="F11" s="96">
        <v>11.461521401641161</v>
      </c>
      <c r="G11" s="141"/>
      <c r="H11" s="99">
        <v>55.499000000000002</v>
      </c>
      <c r="I11" s="99">
        <v>88.686000000000007</v>
      </c>
      <c r="J11" s="96">
        <v>7.577667606863887E-3</v>
      </c>
      <c r="K11" s="96">
        <v>59.797473828357269</v>
      </c>
      <c r="L11" s="141"/>
      <c r="M11" s="99">
        <v>0.49299999999999999</v>
      </c>
      <c r="N11" s="99">
        <v>0.42099999999999999</v>
      </c>
      <c r="O11" s="96">
        <v>1.1248347481492324E-3</v>
      </c>
      <c r="P11" s="96">
        <v>-14.604462474645031</v>
      </c>
    </row>
    <row r="12" spans="1:16" s="94" customFormat="1" ht="12.75" customHeight="1" x14ac:dyDescent="0.2">
      <c r="B12" s="94" t="s">
        <v>87</v>
      </c>
      <c r="C12" s="98">
        <v>2579901</v>
      </c>
      <c r="D12" s="98">
        <v>2724682</v>
      </c>
      <c r="E12" s="96">
        <v>6.5536055014185939</v>
      </c>
      <c r="F12" s="96">
        <v>5.611882006325053</v>
      </c>
      <c r="G12" s="141"/>
      <c r="H12" s="99">
        <v>62579.716999999997</v>
      </c>
      <c r="I12" s="99">
        <v>59427.447</v>
      </c>
      <c r="J12" s="96">
        <v>5.0777060651119736</v>
      </c>
      <c r="K12" s="96">
        <v>-5.0372071832795235</v>
      </c>
      <c r="L12" s="141"/>
      <c r="M12" s="99">
        <v>1872.4659999999999</v>
      </c>
      <c r="N12" s="99">
        <v>1582.8720000000001</v>
      </c>
      <c r="O12" s="96">
        <v>4.2291435331887692</v>
      </c>
      <c r="P12" s="96">
        <v>-15.465915001927932</v>
      </c>
    </row>
    <row r="13" spans="1:16" s="94" customFormat="1" ht="12.75" customHeight="1" x14ac:dyDescent="0.2">
      <c r="A13" s="94" t="s">
        <v>86</v>
      </c>
      <c r="B13" s="94" t="s">
        <v>95</v>
      </c>
      <c r="C13" s="98">
        <v>2602446</v>
      </c>
      <c r="D13" s="98">
        <v>2749811</v>
      </c>
      <c r="E13" s="96">
        <v>6.6140476200383631</v>
      </c>
      <c r="F13" s="96">
        <v>5.6625574555629665</v>
      </c>
      <c r="G13" s="141"/>
      <c r="H13" s="99">
        <v>62635.216</v>
      </c>
      <c r="I13" s="99">
        <v>59516.133000000002</v>
      </c>
      <c r="J13" s="96">
        <v>5.0852837327188372</v>
      </c>
      <c r="K13" s="96">
        <v>-4.979759309842569</v>
      </c>
      <c r="L13" s="141"/>
      <c r="M13" s="99">
        <v>1872.9589999999998</v>
      </c>
      <c r="N13" s="99">
        <v>1583.2930000000001</v>
      </c>
      <c r="O13" s="96">
        <v>4.2302683679369188</v>
      </c>
      <c r="P13" s="96">
        <v>-15.465688250516951</v>
      </c>
    </row>
    <row r="14" spans="1:16" s="94" customFormat="1" ht="12.75" customHeight="1" x14ac:dyDescent="0.2">
      <c r="A14" s="94" t="s">
        <v>323</v>
      </c>
      <c r="B14" s="94" t="s">
        <v>88</v>
      </c>
      <c r="C14" s="98">
        <v>179538</v>
      </c>
      <c r="D14" s="98">
        <v>167525</v>
      </c>
      <c r="E14" s="96">
        <v>0.40294344867590054</v>
      </c>
      <c r="F14" s="96">
        <v>-6.6910626162706492</v>
      </c>
      <c r="G14" s="141"/>
      <c r="H14" s="99">
        <v>3017.2109999999998</v>
      </c>
      <c r="I14" s="99">
        <v>3065.0949999999998</v>
      </c>
      <c r="J14" s="96">
        <v>0.26189332130731413</v>
      </c>
      <c r="K14" s="96">
        <v>1.5870285505388937</v>
      </c>
      <c r="L14" s="141"/>
      <c r="M14" s="99" t="s">
        <v>70</v>
      </c>
      <c r="N14" s="99" t="s">
        <v>70</v>
      </c>
      <c r="O14" s="96" t="s">
        <v>70</v>
      </c>
      <c r="P14" s="96" t="s">
        <v>69</v>
      </c>
    </row>
    <row r="15" spans="1:16" s="94" customFormat="1" ht="12.75" customHeight="1" x14ac:dyDescent="0.2">
      <c r="A15" s="94" t="s">
        <v>319</v>
      </c>
      <c r="B15" s="94" t="s">
        <v>91</v>
      </c>
      <c r="C15" s="98">
        <v>98426</v>
      </c>
      <c r="D15" s="98">
        <v>116053</v>
      </c>
      <c r="E15" s="96">
        <v>0.27913920936686631</v>
      </c>
      <c r="F15" s="96">
        <v>17.908885863491353</v>
      </c>
      <c r="G15" s="141"/>
      <c r="H15" s="99">
        <v>424.63</v>
      </c>
      <c r="I15" s="99">
        <v>440.58199999999999</v>
      </c>
      <c r="J15" s="96">
        <v>3.7644994131737872E-2</v>
      </c>
      <c r="K15" s="96">
        <v>3.7566822881096584</v>
      </c>
      <c r="L15" s="141"/>
      <c r="M15" s="99">
        <v>78.680000000000007</v>
      </c>
      <c r="N15" s="99">
        <v>86.495000000000005</v>
      </c>
      <c r="O15" s="96">
        <v>0.23109876850633698</v>
      </c>
      <c r="P15" s="96">
        <v>9.932638535841388</v>
      </c>
    </row>
    <row r="16" spans="1:16" s="94" customFormat="1" ht="12.75" customHeight="1" x14ac:dyDescent="0.2">
      <c r="A16" s="94" t="s">
        <v>284</v>
      </c>
      <c r="B16" s="94" t="s">
        <v>94</v>
      </c>
      <c r="C16" s="98">
        <v>1492192</v>
      </c>
      <c r="D16" s="98">
        <v>1167305</v>
      </c>
      <c r="E16" s="96">
        <v>2.8076878218571681</v>
      </c>
      <c r="F16" s="96">
        <v>-21.772466277798031</v>
      </c>
      <c r="G16" s="141"/>
      <c r="H16" s="99">
        <v>19466.659</v>
      </c>
      <c r="I16" s="99">
        <v>22985.468000000001</v>
      </c>
      <c r="J16" s="96">
        <v>1.9639654093341274</v>
      </c>
      <c r="K16" s="96">
        <v>18.076080749141397</v>
      </c>
      <c r="L16" s="141"/>
      <c r="M16" s="99" t="s">
        <v>70</v>
      </c>
      <c r="N16" s="99" t="s">
        <v>70</v>
      </c>
      <c r="O16" s="96" t="s">
        <v>70</v>
      </c>
      <c r="P16" s="96" t="s">
        <v>69</v>
      </c>
    </row>
    <row r="17" spans="1:16" s="94" customFormat="1" ht="12.75" customHeight="1" x14ac:dyDescent="0.2">
      <c r="B17" s="94" t="s">
        <v>87</v>
      </c>
      <c r="C17" s="98">
        <v>84105</v>
      </c>
      <c r="D17" s="98">
        <v>113852</v>
      </c>
      <c r="E17" s="96">
        <v>0.27384520231994403</v>
      </c>
      <c r="F17" s="96">
        <v>35.368884132929068</v>
      </c>
      <c r="G17" s="141"/>
      <c r="H17" s="99">
        <v>376.46300000000002</v>
      </c>
      <c r="I17" s="99">
        <v>1262.9480000000001</v>
      </c>
      <c r="J17" s="96">
        <v>0.10791105866487982</v>
      </c>
      <c r="K17" s="96">
        <v>235.47732446482127</v>
      </c>
      <c r="L17" s="141"/>
      <c r="M17" s="99" t="s">
        <v>70</v>
      </c>
      <c r="N17" s="99" t="s">
        <v>70</v>
      </c>
      <c r="O17" s="96" t="s">
        <v>70</v>
      </c>
      <c r="P17" s="96" t="s">
        <v>69</v>
      </c>
    </row>
    <row r="18" spans="1:16" s="94" customFormat="1" ht="12.75" customHeight="1" x14ac:dyDescent="0.2">
      <c r="A18" s="94" t="s">
        <v>284</v>
      </c>
      <c r="B18" s="94" t="s">
        <v>95</v>
      </c>
      <c r="C18" s="98">
        <v>1576297</v>
      </c>
      <c r="D18" s="98">
        <v>1281157</v>
      </c>
      <c r="E18" s="96">
        <v>3.0815330241771117</v>
      </c>
      <c r="F18" s="96">
        <v>-18.723628859282226</v>
      </c>
      <c r="G18" s="141"/>
      <c r="H18" s="99">
        <v>19843.121999999999</v>
      </c>
      <c r="I18" s="99">
        <v>24248.416000000001</v>
      </c>
      <c r="J18" s="96">
        <v>2.0718764679990076</v>
      </c>
      <c r="K18" s="96">
        <v>22.200609359757006</v>
      </c>
      <c r="L18" s="141"/>
      <c r="M18" s="99" t="s">
        <v>70</v>
      </c>
      <c r="N18" s="99" t="s">
        <v>70</v>
      </c>
      <c r="O18" s="96" t="s">
        <v>70</v>
      </c>
      <c r="P18" s="96" t="s">
        <v>69</v>
      </c>
    </row>
    <row r="19" spans="1:16" s="94" customFormat="1" ht="12.75" customHeight="1" x14ac:dyDescent="0.2">
      <c r="A19" s="94" t="s">
        <v>358</v>
      </c>
      <c r="B19" s="94" t="s">
        <v>93</v>
      </c>
      <c r="C19" s="98">
        <v>134778</v>
      </c>
      <c r="D19" s="98">
        <v>138017</v>
      </c>
      <c r="E19" s="96">
        <v>0.33196863725355474</v>
      </c>
      <c r="F19" s="96">
        <v>2.4032112065767386</v>
      </c>
      <c r="G19" s="141"/>
      <c r="H19" s="99">
        <v>10202.026</v>
      </c>
      <c r="I19" s="99">
        <v>9623.6959999999999</v>
      </c>
      <c r="J19" s="96">
        <v>0.8222850217340455</v>
      </c>
      <c r="K19" s="96">
        <v>-5.6687759862599885</v>
      </c>
      <c r="L19" s="141"/>
      <c r="M19" s="99">
        <v>27.247</v>
      </c>
      <c r="N19" s="99">
        <v>8.2590000000000003</v>
      </c>
      <c r="O19" s="96">
        <v>2.2066532505853945E-2</v>
      </c>
      <c r="P19" s="96">
        <v>-69.68840606305281</v>
      </c>
    </row>
    <row r="20" spans="1:16" s="94" customFormat="1" ht="12.75" customHeight="1" x14ac:dyDescent="0.2">
      <c r="A20" s="94" t="s">
        <v>359</v>
      </c>
      <c r="B20" s="94" t="s">
        <v>107</v>
      </c>
      <c r="C20" s="98">
        <v>187448</v>
      </c>
      <c r="D20" s="98">
        <v>179288</v>
      </c>
      <c r="E20" s="96">
        <v>0.43123668124879788</v>
      </c>
      <c r="F20" s="96">
        <v>-4.3532072894882816</v>
      </c>
      <c r="G20" s="141"/>
      <c r="H20" s="99">
        <v>4712.9049999999997</v>
      </c>
      <c r="I20" s="99">
        <v>2740.777</v>
      </c>
      <c r="J20" s="96">
        <v>0.23418236351326685</v>
      </c>
      <c r="K20" s="96">
        <v>-41.845273774879821</v>
      </c>
      <c r="L20" s="141"/>
      <c r="M20" s="99">
        <v>709.59</v>
      </c>
      <c r="N20" s="99">
        <v>590.73400000000004</v>
      </c>
      <c r="O20" s="96">
        <v>1.5783328506251513</v>
      </c>
      <c r="P20" s="96">
        <v>-16.749954198903595</v>
      </c>
    </row>
    <row r="21" spans="1:16" s="94" customFormat="1" ht="12.75" customHeight="1" x14ac:dyDescent="0.2">
      <c r="A21" s="94" t="s">
        <v>270</v>
      </c>
      <c r="B21" s="94" t="s">
        <v>92</v>
      </c>
      <c r="C21" s="98">
        <v>174318</v>
      </c>
      <c r="D21" s="98">
        <v>191946</v>
      </c>
      <c r="E21" s="96">
        <v>0.46168263363405104</v>
      </c>
      <c r="F21" s="96">
        <v>10.112552920524553</v>
      </c>
      <c r="G21" s="141"/>
      <c r="H21" s="99">
        <v>3639.5819999999999</v>
      </c>
      <c r="I21" s="99">
        <v>4010.5509999999999</v>
      </c>
      <c r="J21" s="96">
        <v>0.34267666146151099</v>
      </c>
      <c r="K21" s="96">
        <v>10.192626515902091</v>
      </c>
      <c r="L21" s="141"/>
      <c r="M21" s="99">
        <v>238.25800000000001</v>
      </c>
      <c r="N21" s="99">
        <v>362.86</v>
      </c>
      <c r="O21" s="96">
        <v>0.9694953366114738</v>
      </c>
      <c r="P21" s="96">
        <v>52.297089709474598</v>
      </c>
    </row>
    <row r="22" spans="1:16" s="94" customFormat="1" ht="12.75" customHeight="1" x14ac:dyDescent="0.2">
      <c r="A22" s="94" t="s">
        <v>451</v>
      </c>
      <c r="B22" s="94" t="s">
        <v>90</v>
      </c>
      <c r="C22" s="98">
        <v>71450</v>
      </c>
      <c r="D22" s="98">
        <v>126302</v>
      </c>
      <c r="E22" s="96">
        <v>0.30379085781025866</v>
      </c>
      <c r="F22" s="96">
        <v>76.769769069279221</v>
      </c>
      <c r="G22" s="141"/>
      <c r="H22" s="99" t="s">
        <v>70</v>
      </c>
      <c r="I22" s="99" t="s">
        <v>70</v>
      </c>
      <c r="J22" s="96" t="s">
        <v>70</v>
      </c>
      <c r="K22" s="96" t="s">
        <v>69</v>
      </c>
      <c r="L22" s="141"/>
      <c r="M22" s="99" t="s">
        <v>70</v>
      </c>
      <c r="N22" s="99" t="s">
        <v>70</v>
      </c>
      <c r="O22" s="96" t="s">
        <v>70</v>
      </c>
      <c r="P22" s="96" t="s">
        <v>69</v>
      </c>
    </row>
    <row r="23" spans="1:16" s="94" customFormat="1" ht="12.75" customHeight="1" x14ac:dyDescent="0.2">
      <c r="A23" s="94" t="s">
        <v>373</v>
      </c>
      <c r="B23" s="94" t="s">
        <v>85</v>
      </c>
      <c r="C23" s="98">
        <v>63219</v>
      </c>
      <c r="D23" s="98">
        <v>87964</v>
      </c>
      <c r="E23" s="96">
        <v>0.21157748108835647</v>
      </c>
      <c r="F23" s="96">
        <v>39.141713725304108</v>
      </c>
      <c r="G23" s="141"/>
      <c r="H23" s="99">
        <v>3066.4859999999999</v>
      </c>
      <c r="I23" s="99">
        <v>4749.2690000000002</v>
      </c>
      <c r="J23" s="96">
        <v>0.40579552418175185</v>
      </c>
      <c r="K23" s="96">
        <v>54.876591642681575</v>
      </c>
      <c r="L23" s="141"/>
      <c r="M23" s="99" t="s">
        <v>70</v>
      </c>
      <c r="N23" s="99" t="s">
        <v>70</v>
      </c>
      <c r="O23" s="96" t="s">
        <v>70</v>
      </c>
      <c r="P23" s="96" t="s">
        <v>69</v>
      </c>
    </row>
    <row r="24" spans="1:16" s="94" customFormat="1" ht="12.75" customHeight="1" x14ac:dyDescent="0.2">
      <c r="A24" s="94" t="s">
        <v>96</v>
      </c>
      <c r="B24" s="94" t="s">
        <v>13</v>
      </c>
      <c r="C24" s="98">
        <v>64961</v>
      </c>
      <c r="D24" s="98">
        <v>65590</v>
      </c>
      <c r="E24" s="96">
        <v>0.15776189105299099</v>
      </c>
      <c r="F24" s="96">
        <v>0.96827327165529553</v>
      </c>
      <c r="G24" s="141"/>
      <c r="H24" s="99">
        <v>2147.2159999999999</v>
      </c>
      <c r="I24" s="99">
        <v>2272.12</v>
      </c>
      <c r="J24" s="96">
        <v>0.19413853508905093</v>
      </c>
      <c r="K24" s="96">
        <v>5.8170207375503935</v>
      </c>
      <c r="L24" s="141"/>
      <c r="M24" s="99">
        <v>0.378</v>
      </c>
      <c r="N24" s="99">
        <v>7.4999999999999997E-2</v>
      </c>
      <c r="O24" s="96">
        <v>2.0038623779380625E-4</v>
      </c>
      <c r="P24" s="96">
        <v>-80.158730158730165</v>
      </c>
    </row>
    <row r="25" spans="1:16" s="94" customFormat="1" ht="12.75" customHeight="1" x14ac:dyDescent="0.2">
      <c r="B25" s="94" t="s">
        <v>97</v>
      </c>
      <c r="C25" s="98">
        <v>114748</v>
      </c>
      <c r="D25" s="98">
        <v>113007</v>
      </c>
      <c r="E25" s="96">
        <v>0.27181274618425599</v>
      </c>
      <c r="F25" s="96">
        <v>-1.5172377732073805</v>
      </c>
      <c r="G25" s="141"/>
      <c r="H25" s="99">
        <v>5607.5349999999999</v>
      </c>
      <c r="I25" s="99">
        <v>5615.9719999999998</v>
      </c>
      <c r="J25" s="96">
        <v>0.4798499098556096</v>
      </c>
      <c r="K25" s="96">
        <v>0.15045826731352463</v>
      </c>
      <c r="L25" s="141"/>
      <c r="M25" s="99">
        <v>191.61799999999999</v>
      </c>
      <c r="N25" s="99">
        <v>121.32299999999999</v>
      </c>
      <c r="O25" s="96">
        <v>0.32415279370477273</v>
      </c>
      <c r="P25" s="96">
        <v>-36.684966965525156</v>
      </c>
    </row>
    <row r="26" spans="1:16" s="94" customFormat="1" ht="12.75" customHeight="1" x14ac:dyDescent="0.2">
      <c r="A26" s="94" t="s">
        <v>96</v>
      </c>
      <c r="B26" s="94" t="s">
        <v>95</v>
      </c>
      <c r="C26" s="98">
        <v>179709</v>
      </c>
      <c r="D26" s="98">
        <v>178597</v>
      </c>
      <c r="E26" s="96">
        <v>0.42957463723724704</v>
      </c>
      <c r="F26" s="96">
        <v>-0.61877813576393104</v>
      </c>
      <c r="G26" s="141"/>
      <c r="H26" s="99">
        <v>7754.7510000000002</v>
      </c>
      <c r="I26" s="99">
        <v>7888.0919999999996</v>
      </c>
      <c r="J26" s="96">
        <v>0.67398844494466059</v>
      </c>
      <c r="K26" s="96">
        <v>1.71947493865372</v>
      </c>
      <c r="L26" s="141"/>
      <c r="M26" s="99">
        <v>191.99599999999998</v>
      </c>
      <c r="N26" s="99">
        <v>121.398</v>
      </c>
      <c r="O26" s="96">
        <v>0.32435317994256652</v>
      </c>
      <c r="P26" s="96">
        <v>-36.770557719952492</v>
      </c>
    </row>
    <row r="27" spans="1:16" s="94" customFormat="1" ht="12.75" customHeight="1" x14ac:dyDescent="0.2">
      <c r="A27" s="94" t="s">
        <v>98</v>
      </c>
      <c r="B27" s="94" t="s">
        <v>301</v>
      </c>
      <c r="C27" s="98">
        <v>1821293</v>
      </c>
      <c r="D27" s="98">
        <v>1837137</v>
      </c>
      <c r="E27" s="96">
        <v>4.4188170032538299</v>
      </c>
      <c r="F27" s="96">
        <v>0.86993141685605124</v>
      </c>
      <c r="G27" s="141"/>
      <c r="H27" s="99">
        <v>78799.108999999997</v>
      </c>
      <c r="I27" s="99">
        <v>82717.267000000007</v>
      </c>
      <c r="J27" s="96">
        <v>7.0676764616084959</v>
      </c>
      <c r="K27" s="96">
        <v>4.9723379486435793</v>
      </c>
      <c r="L27" s="141"/>
      <c r="M27" s="99">
        <v>249.958</v>
      </c>
      <c r="N27" s="99">
        <v>332.99900000000002</v>
      </c>
      <c r="O27" s="96">
        <v>0.88971222398799599</v>
      </c>
      <c r="P27" s="96">
        <v>33.221981292857208</v>
      </c>
    </row>
    <row r="28" spans="1:16" s="94" customFormat="1" ht="12.75" customHeight="1" x14ac:dyDescent="0.2">
      <c r="A28" s="94" t="s">
        <v>350</v>
      </c>
      <c r="B28" s="94" t="s">
        <v>106</v>
      </c>
      <c r="C28" s="98">
        <v>164565</v>
      </c>
      <c r="D28" s="98">
        <v>202508</v>
      </c>
      <c r="E28" s="96">
        <v>0.48708713269338466</v>
      </c>
      <c r="F28" s="96">
        <v>23.05654300732234</v>
      </c>
      <c r="G28" s="141"/>
      <c r="H28" s="99">
        <v>4105.7839999999997</v>
      </c>
      <c r="I28" s="99">
        <v>5743.9750000000004</v>
      </c>
      <c r="J28" s="96">
        <v>0.49078697079737493</v>
      </c>
      <c r="K28" s="96">
        <v>39.899590431449909</v>
      </c>
      <c r="L28" s="141"/>
      <c r="M28" s="99" t="s">
        <v>70</v>
      </c>
      <c r="N28" s="99" t="s">
        <v>70</v>
      </c>
      <c r="O28" s="96" t="s">
        <v>70</v>
      </c>
      <c r="P28" s="96" t="s">
        <v>69</v>
      </c>
    </row>
    <row r="29" spans="1:16" s="94" customFormat="1" ht="12.75" customHeight="1" x14ac:dyDescent="0.2">
      <c r="A29" s="94" t="s">
        <v>99</v>
      </c>
      <c r="B29" s="94" t="s">
        <v>87</v>
      </c>
      <c r="C29" s="98">
        <v>124316</v>
      </c>
      <c r="D29" s="98">
        <v>116855</v>
      </c>
      <c r="E29" s="96">
        <v>0.28106823874061992</v>
      </c>
      <c r="F29" s="96">
        <v>-6.0016409794394932</v>
      </c>
      <c r="G29" s="141"/>
      <c r="H29" s="99">
        <v>3880.5929999999998</v>
      </c>
      <c r="I29" s="99">
        <v>3521.5250000000001</v>
      </c>
      <c r="J29" s="96">
        <v>0.30089242855987808</v>
      </c>
      <c r="K29" s="96">
        <v>-9.252915727055111</v>
      </c>
      <c r="L29" s="141"/>
      <c r="M29" s="99">
        <v>5.556</v>
      </c>
      <c r="N29" s="99">
        <v>4.2999999999999997E-2</v>
      </c>
      <c r="O29" s="96">
        <v>1.1488810966844891E-4</v>
      </c>
      <c r="P29" s="96">
        <v>-100</v>
      </c>
    </row>
    <row r="30" spans="1:16" s="94" customFormat="1" ht="12.75" customHeight="1" x14ac:dyDescent="0.2">
      <c r="B30" s="94" t="s">
        <v>100</v>
      </c>
      <c r="C30" s="98">
        <v>251857</v>
      </c>
      <c r="D30" s="98">
        <v>407273</v>
      </c>
      <c r="E30" s="96">
        <v>0.97960296775155964</v>
      </c>
      <c r="F30" s="96">
        <v>61.708032732860318</v>
      </c>
      <c r="G30" s="141"/>
      <c r="H30" s="99">
        <v>5239.942</v>
      </c>
      <c r="I30" s="99">
        <v>15651.726000000001</v>
      </c>
      <c r="J30" s="96">
        <v>1.3373427271689926</v>
      </c>
      <c r="K30" s="96">
        <v>198.70036729414181</v>
      </c>
      <c r="L30" s="141"/>
      <c r="M30" s="99">
        <v>431.91800000000001</v>
      </c>
      <c r="N30" s="99">
        <v>558.70299999999997</v>
      </c>
      <c r="O30" s="96">
        <v>1.4927518961881725</v>
      </c>
      <c r="P30" s="96">
        <v>29.353951444487137</v>
      </c>
    </row>
    <row r="31" spans="1:16" s="94" customFormat="1" ht="12.75" customHeight="1" x14ac:dyDescent="0.2">
      <c r="A31" s="94" t="s">
        <v>99</v>
      </c>
      <c r="B31" s="94" t="s">
        <v>95</v>
      </c>
      <c r="C31" s="98">
        <v>376173</v>
      </c>
      <c r="D31" s="98">
        <v>524128</v>
      </c>
      <c r="E31" s="96">
        <v>1.2606712064921797</v>
      </c>
      <c r="F31" s="96">
        <v>39.331637305176081</v>
      </c>
      <c r="G31" s="141"/>
      <c r="H31" s="99">
        <v>9120.5349999999999</v>
      </c>
      <c r="I31" s="99">
        <v>19173.251</v>
      </c>
      <c r="J31" s="96">
        <v>1.6382351557288706</v>
      </c>
      <c r="K31" s="96">
        <v>110.22068332614259</v>
      </c>
      <c r="L31" s="141"/>
      <c r="M31" s="99">
        <v>437.47399999999999</v>
      </c>
      <c r="N31" s="99">
        <v>558.74599999999998</v>
      </c>
      <c r="O31" s="96">
        <v>1.4928667842978409</v>
      </c>
      <c r="P31" s="96">
        <v>27.720961702866909</v>
      </c>
    </row>
    <row r="32" spans="1:16" s="94" customFormat="1" ht="12.75" customHeight="1" x14ac:dyDescent="0.2">
      <c r="A32" s="94" t="s">
        <v>101</v>
      </c>
      <c r="B32" s="94" t="s">
        <v>85</v>
      </c>
      <c r="C32" s="98">
        <v>722637</v>
      </c>
      <c r="D32" s="98">
        <v>754810</v>
      </c>
      <c r="E32" s="96">
        <v>1.8155245157144098</v>
      </c>
      <c r="F32" s="96">
        <v>4.4521661636478527</v>
      </c>
      <c r="G32" s="141"/>
      <c r="H32" s="99">
        <v>22378.401999999998</v>
      </c>
      <c r="I32" s="99">
        <v>23547.912</v>
      </c>
      <c r="J32" s="96">
        <v>2.0120227541176892</v>
      </c>
      <c r="K32" s="96">
        <v>5.2260657396359322</v>
      </c>
      <c r="L32" s="141"/>
      <c r="M32" s="99">
        <v>449.46699999999998</v>
      </c>
      <c r="N32" s="99">
        <v>518.48400000000004</v>
      </c>
      <c r="O32" s="96">
        <v>1.385294108217118</v>
      </c>
      <c r="P32" s="96">
        <v>15.355298609241629</v>
      </c>
    </row>
    <row r="33" spans="1:16" s="94" customFormat="1" ht="12.75" customHeight="1" x14ac:dyDescent="0.2">
      <c r="A33" s="94" t="s">
        <v>102</v>
      </c>
      <c r="B33" s="94" t="s">
        <v>85</v>
      </c>
      <c r="C33" s="98">
        <v>1218897</v>
      </c>
      <c r="D33" s="98">
        <v>1313803</v>
      </c>
      <c r="E33" s="96">
        <v>3.1600555839471371</v>
      </c>
      <c r="F33" s="96">
        <v>7.7862198364587076</v>
      </c>
      <c r="G33" s="141"/>
      <c r="H33" s="99">
        <v>39224.671999999999</v>
      </c>
      <c r="I33" s="99">
        <v>41275.978000000003</v>
      </c>
      <c r="J33" s="96">
        <v>3.5267758319489708</v>
      </c>
      <c r="K33" s="96">
        <v>5.2296320030413623</v>
      </c>
      <c r="L33" s="141"/>
      <c r="M33" s="99">
        <v>2241.549</v>
      </c>
      <c r="N33" s="99">
        <v>2040.3530000000001</v>
      </c>
      <c r="O33" s="96">
        <v>5.4514488192174131</v>
      </c>
      <c r="P33" s="96">
        <v>-8.975757389198268</v>
      </c>
    </row>
    <row r="34" spans="1:16" s="94" customFormat="1" ht="12.75" customHeight="1" x14ac:dyDescent="0.2">
      <c r="A34" s="94" t="s">
        <v>312</v>
      </c>
      <c r="B34" s="94" t="s">
        <v>107</v>
      </c>
      <c r="C34" s="98">
        <v>178287</v>
      </c>
      <c r="D34" s="98">
        <v>173147</v>
      </c>
      <c r="E34" s="96">
        <v>0.41646589648044263</v>
      </c>
      <c r="F34" s="96">
        <v>-2.8829920297049116</v>
      </c>
      <c r="G34" s="141"/>
      <c r="H34" s="99">
        <v>7040.5429999999997</v>
      </c>
      <c r="I34" s="99">
        <v>7103.5709999999999</v>
      </c>
      <c r="J34" s="96">
        <v>0.60695600049340037</v>
      </c>
      <c r="K34" s="96">
        <v>0.89521504236249605</v>
      </c>
      <c r="L34" s="141"/>
      <c r="M34" s="99">
        <v>438.166</v>
      </c>
      <c r="N34" s="99">
        <v>343.50599999999997</v>
      </c>
      <c r="O34" s="96">
        <v>0.91778499999465613</v>
      </c>
      <c r="P34" s="96">
        <v>-21.603684448359761</v>
      </c>
    </row>
    <row r="35" spans="1:16" s="94" customFormat="1" ht="12.75" customHeight="1" x14ac:dyDescent="0.2">
      <c r="A35" s="94" t="s">
        <v>452</v>
      </c>
      <c r="B35" s="94" t="s">
        <v>85</v>
      </c>
      <c r="C35" s="98" t="s">
        <v>69</v>
      </c>
      <c r="D35" s="98">
        <v>4745</v>
      </c>
      <c r="E35" s="96">
        <v>1.1413022915786587E-2</v>
      </c>
      <c r="F35" s="96" t="s">
        <v>69</v>
      </c>
      <c r="G35" s="141"/>
      <c r="H35" s="99" t="s">
        <v>69</v>
      </c>
      <c r="I35" s="99">
        <v>63.750999999999998</v>
      </c>
      <c r="J35" s="96">
        <v>5.4471268024849423E-3</v>
      </c>
      <c r="K35" s="96" t="s">
        <v>69</v>
      </c>
      <c r="L35" s="141"/>
      <c r="M35" s="99" t="s">
        <v>69</v>
      </c>
      <c r="N35" s="99" t="s">
        <v>70</v>
      </c>
      <c r="O35" s="96" t="s">
        <v>70</v>
      </c>
      <c r="P35" s="96" t="s">
        <v>69</v>
      </c>
    </row>
    <row r="36" spans="1:16" s="94" customFormat="1" ht="12.75" customHeight="1" x14ac:dyDescent="0.2">
      <c r="A36" s="94" t="s">
        <v>103</v>
      </c>
      <c r="B36" s="94" t="s">
        <v>301</v>
      </c>
      <c r="C36" s="98" t="s">
        <v>69</v>
      </c>
      <c r="D36" s="98" t="s">
        <v>69</v>
      </c>
      <c r="E36" s="96" t="s">
        <v>69</v>
      </c>
      <c r="F36" s="96" t="s">
        <v>69</v>
      </c>
      <c r="G36" s="141"/>
      <c r="H36" s="99">
        <v>3335.471</v>
      </c>
      <c r="I36" s="99">
        <v>1599.4760000000001</v>
      </c>
      <c r="J36" s="96">
        <v>0.13666528508621678</v>
      </c>
      <c r="K36" s="96">
        <v>-52.046472597123461</v>
      </c>
      <c r="L36" s="141"/>
      <c r="M36" s="99" t="s">
        <v>70</v>
      </c>
      <c r="N36" s="99" t="s">
        <v>70</v>
      </c>
      <c r="O36" s="96" t="s">
        <v>70</v>
      </c>
      <c r="P36" s="96" t="s">
        <v>69</v>
      </c>
    </row>
    <row r="37" spans="1:16" s="94" customFormat="1" ht="12.75" customHeight="1" x14ac:dyDescent="0.2">
      <c r="B37" s="94" t="s">
        <v>87</v>
      </c>
      <c r="C37" s="98">
        <v>734712</v>
      </c>
      <c r="D37" s="98">
        <v>298965</v>
      </c>
      <c r="E37" s="96">
        <v>0.71909260190055579</v>
      </c>
      <c r="F37" s="96">
        <v>-59.308545389213727</v>
      </c>
      <c r="G37" s="141"/>
      <c r="H37" s="99">
        <v>19159.163</v>
      </c>
      <c r="I37" s="99">
        <v>6792.3339999999998</v>
      </c>
      <c r="J37" s="96">
        <v>0.58036273286426499</v>
      </c>
      <c r="K37" s="96">
        <v>-64.547856292052003</v>
      </c>
      <c r="L37" s="141"/>
      <c r="M37" s="99">
        <v>42.777000000000001</v>
      </c>
      <c r="N37" s="99">
        <v>50.48</v>
      </c>
      <c r="O37" s="96">
        <v>0.1348732971177512</v>
      </c>
      <c r="P37" s="96">
        <v>18.007340393201954</v>
      </c>
    </row>
    <row r="38" spans="1:16" s="94" customFormat="1" ht="12.75" customHeight="1" x14ac:dyDescent="0.2">
      <c r="B38" s="94" t="s">
        <v>13</v>
      </c>
      <c r="C38" s="98">
        <v>216698</v>
      </c>
      <c r="D38" s="98">
        <v>229732</v>
      </c>
      <c r="E38" s="96">
        <v>0.55256829936553942</v>
      </c>
      <c r="F38" s="96">
        <v>6.0148224718271415</v>
      </c>
      <c r="G38" s="141"/>
      <c r="H38" s="99">
        <v>3640.442</v>
      </c>
      <c r="I38" s="99">
        <v>2368.7559999999999</v>
      </c>
      <c r="J38" s="96">
        <v>0.20239548079476433</v>
      </c>
      <c r="K38" s="96">
        <v>-34.932186805887866</v>
      </c>
      <c r="L38" s="141"/>
      <c r="M38" s="99">
        <v>4.2480000000000002</v>
      </c>
      <c r="N38" s="99">
        <v>31.446999999999999</v>
      </c>
      <c r="O38" s="96">
        <v>8.4020613598691007E-2</v>
      </c>
      <c r="P38" s="96">
        <v>640.27777777777771</v>
      </c>
    </row>
    <row r="39" spans="1:16" s="94" customFormat="1" ht="12.75" customHeight="1" x14ac:dyDescent="0.2">
      <c r="B39" s="94" t="s">
        <v>122</v>
      </c>
      <c r="C39" s="98">
        <v>108970</v>
      </c>
      <c r="D39" s="98">
        <v>139605</v>
      </c>
      <c r="E39" s="96">
        <v>0.33578821162452827</v>
      </c>
      <c r="F39" s="96">
        <v>28.113242176745889</v>
      </c>
      <c r="G39" s="141"/>
      <c r="H39" s="99">
        <v>116.227</v>
      </c>
      <c r="I39" s="99">
        <v>105.755</v>
      </c>
      <c r="J39" s="96">
        <v>9.0361075904188959E-3</v>
      </c>
      <c r="K39" s="96">
        <v>-9.0099546576957188</v>
      </c>
      <c r="L39" s="141"/>
      <c r="M39" s="99">
        <v>13.791</v>
      </c>
      <c r="N39" s="99" t="s">
        <v>70</v>
      </c>
      <c r="O39" s="96" t="s">
        <v>70</v>
      </c>
      <c r="P39" s="96">
        <v>-100</v>
      </c>
    </row>
    <row r="40" spans="1:16" s="94" customFormat="1" ht="12.75" customHeight="1" x14ac:dyDescent="0.2">
      <c r="B40" s="94" t="s">
        <v>104</v>
      </c>
      <c r="C40" s="98">
        <v>2236442</v>
      </c>
      <c r="D40" s="98">
        <v>2543066</v>
      </c>
      <c r="E40" s="96">
        <v>6.1167693433841377</v>
      </c>
      <c r="F40" s="96">
        <v>13.71034884875173</v>
      </c>
      <c r="G40" s="141"/>
      <c r="H40" s="99">
        <v>76904.721999999994</v>
      </c>
      <c r="I40" s="99">
        <v>83376.262000000002</v>
      </c>
      <c r="J40" s="96">
        <v>7.1239834893759593</v>
      </c>
      <c r="K40" s="96">
        <v>8.4150099391816511</v>
      </c>
      <c r="L40" s="141"/>
      <c r="M40" s="99">
        <v>2116.462</v>
      </c>
      <c r="N40" s="99">
        <v>2401.375</v>
      </c>
      <c r="O40" s="96">
        <v>6.4160333570946877</v>
      </c>
      <c r="P40" s="96">
        <v>13.461758349547503</v>
      </c>
    </row>
    <row r="41" spans="1:16" s="94" customFormat="1" ht="12.75" customHeight="1" x14ac:dyDescent="0.2">
      <c r="A41" s="94" t="s">
        <v>103</v>
      </c>
      <c r="B41" s="94" t="s">
        <v>95</v>
      </c>
      <c r="C41" s="98">
        <v>3296822</v>
      </c>
      <c r="D41" s="98">
        <v>3211368</v>
      </c>
      <c r="E41" s="96">
        <v>7.7242184562747607</v>
      </c>
      <c r="F41" s="96">
        <v>-2.5920113369784614</v>
      </c>
      <c r="G41" s="141"/>
      <c r="H41" s="99">
        <v>103156.02499999999</v>
      </c>
      <c r="I41" s="99">
        <v>94242.582999999999</v>
      </c>
      <c r="J41" s="96">
        <v>8.0524430957116255</v>
      </c>
      <c r="K41" s="96">
        <v>-8.6407381439911006</v>
      </c>
      <c r="L41" s="141"/>
      <c r="M41" s="99">
        <v>2177.2779999999998</v>
      </c>
      <c r="N41" s="99">
        <v>2483.3020000000001</v>
      </c>
      <c r="O41" s="96">
        <v>6.6349272678111291</v>
      </c>
      <c r="P41" s="96">
        <v>14.055348007925517</v>
      </c>
    </row>
    <row r="42" spans="1:16" s="94" customFormat="1" ht="12.75" customHeight="1" x14ac:dyDescent="0.2">
      <c r="A42" s="94" t="s">
        <v>285</v>
      </c>
      <c r="B42" s="94" t="s">
        <v>104</v>
      </c>
      <c r="C42" s="98">
        <v>1256024</v>
      </c>
      <c r="D42" s="98">
        <v>1191597</v>
      </c>
      <c r="E42" s="96">
        <v>2.8661167265295151</v>
      </c>
      <c r="F42" s="96">
        <v>-5.1294402017795893</v>
      </c>
      <c r="G42" s="141"/>
      <c r="H42" s="99">
        <v>34054.6</v>
      </c>
      <c r="I42" s="99">
        <v>29742.769</v>
      </c>
      <c r="J42" s="96">
        <v>2.5413347900427956</v>
      </c>
      <c r="K42" s="96">
        <v>-12.661522966060378</v>
      </c>
      <c r="L42" s="141"/>
      <c r="M42" s="99">
        <v>693.12199999999996</v>
      </c>
      <c r="N42" s="99">
        <v>608.99800000000005</v>
      </c>
      <c r="O42" s="96">
        <v>1.6271309072526992</v>
      </c>
      <c r="P42" s="96">
        <v>-12.136968672181791</v>
      </c>
    </row>
    <row r="43" spans="1:16" s="94" customFormat="1" ht="12.75" customHeight="1" x14ac:dyDescent="0.2">
      <c r="A43" s="94" t="s">
        <v>105</v>
      </c>
      <c r="B43" s="94" t="s">
        <v>100</v>
      </c>
      <c r="C43" s="98">
        <v>100129</v>
      </c>
      <c r="D43" s="98">
        <v>94431</v>
      </c>
      <c r="E43" s="96">
        <v>0.22713238502858657</v>
      </c>
      <c r="F43" s="96">
        <v>-5.6906590498257303</v>
      </c>
      <c r="G43" s="141"/>
      <c r="H43" s="99">
        <v>3409.1320000000001</v>
      </c>
      <c r="I43" s="99">
        <v>3140.71</v>
      </c>
      <c r="J43" s="96">
        <v>0.26835415318712619</v>
      </c>
      <c r="K43" s="96">
        <v>-7.8736170966685943</v>
      </c>
      <c r="L43" s="141"/>
      <c r="M43" s="99">
        <v>24.181000000000001</v>
      </c>
      <c r="N43" s="99">
        <v>19.18</v>
      </c>
      <c r="O43" s="96">
        <v>5.1245440545136051E-2</v>
      </c>
      <c r="P43" s="96">
        <v>-20.681526818576568</v>
      </c>
    </row>
    <row r="44" spans="1:16" s="94" customFormat="1" ht="12.75" customHeight="1" x14ac:dyDescent="0.2">
      <c r="A44" s="94" t="s">
        <v>130</v>
      </c>
      <c r="B44" s="94" t="s">
        <v>85</v>
      </c>
      <c r="C44" s="98" t="s">
        <v>69</v>
      </c>
      <c r="D44" s="98" t="s">
        <v>69</v>
      </c>
      <c r="E44" s="96" t="s">
        <v>69</v>
      </c>
      <c r="F44" s="96" t="s">
        <v>69</v>
      </c>
      <c r="G44" s="141"/>
      <c r="H44" s="99">
        <v>14022.915000000001</v>
      </c>
      <c r="I44" s="99">
        <v>14617.156999999999</v>
      </c>
      <c r="J44" s="96">
        <v>1.2489452349113017</v>
      </c>
      <c r="K44" s="96">
        <v>4.2376495899746791</v>
      </c>
      <c r="L44" s="141"/>
      <c r="M44" s="99" t="s">
        <v>70</v>
      </c>
      <c r="N44" s="99" t="s">
        <v>70</v>
      </c>
      <c r="O44" s="96" t="s">
        <v>70</v>
      </c>
      <c r="P44" s="96" t="s">
        <v>69</v>
      </c>
    </row>
    <row r="45" spans="1:16" s="94" customFormat="1" ht="12.75" customHeight="1" x14ac:dyDescent="0.2">
      <c r="B45" s="94" t="s">
        <v>13</v>
      </c>
      <c r="C45" s="98" t="s">
        <v>69</v>
      </c>
      <c r="D45" s="98" t="s">
        <v>69</v>
      </c>
      <c r="E45" s="96" t="s">
        <v>69</v>
      </c>
      <c r="F45" s="96" t="s">
        <v>69</v>
      </c>
      <c r="G45" s="141"/>
      <c r="H45" s="99" t="s">
        <v>69</v>
      </c>
      <c r="I45" s="99">
        <v>1826.461</v>
      </c>
      <c r="J45" s="96">
        <v>0.15605974285569563</v>
      </c>
      <c r="K45" s="96" t="s">
        <v>69</v>
      </c>
      <c r="L45" s="141"/>
      <c r="M45" s="99" t="s">
        <v>69</v>
      </c>
      <c r="N45" s="99" t="s">
        <v>70</v>
      </c>
      <c r="O45" s="96" t="s">
        <v>70</v>
      </c>
      <c r="P45" s="96" t="s">
        <v>69</v>
      </c>
    </row>
    <row r="46" spans="1:16" s="94" customFormat="1" ht="12.75" customHeight="1" x14ac:dyDescent="0.2">
      <c r="B46" s="94" t="s">
        <v>107</v>
      </c>
      <c r="C46" s="98" t="s">
        <v>69</v>
      </c>
      <c r="D46" s="98" t="s">
        <v>69</v>
      </c>
      <c r="E46" s="96" t="s">
        <v>69</v>
      </c>
      <c r="F46" s="96" t="s">
        <v>69</v>
      </c>
      <c r="G46" s="141"/>
      <c r="H46" s="99">
        <v>13390.628000000001</v>
      </c>
      <c r="I46" s="99">
        <v>13649.509</v>
      </c>
      <c r="J46" s="96">
        <v>1.1662657262577754</v>
      </c>
      <c r="K46" s="96">
        <v>1.9332999169269671</v>
      </c>
      <c r="L46" s="141"/>
      <c r="M46" s="99" t="s">
        <v>70</v>
      </c>
      <c r="N46" s="99" t="s">
        <v>70</v>
      </c>
      <c r="O46" s="96" t="s">
        <v>70</v>
      </c>
      <c r="P46" s="96" t="s">
        <v>69</v>
      </c>
    </row>
    <row r="47" spans="1:16" s="94" customFormat="1" ht="12.75" customHeight="1" x14ac:dyDescent="0.2">
      <c r="A47" s="94" t="s">
        <v>130</v>
      </c>
      <c r="B47" s="94" t="s">
        <v>95</v>
      </c>
      <c r="C47" s="98" t="s">
        <v>69</v>
      </c>
      <c r="D47" s="98" t="s">
        <v>69</v>
      </c>
      <c r="E47" s="96" t="s">
        <v>69</v>
      </c>
      <c r="F47" s="96" t="s">
        <v>69</v>
      </c>
      <c r="G47" s="141"/>
      <c r="H47" s="99">
        <v>27413.543000000001</v>
      </c>
      <c r="I47" s="99">
        <v>30093.127</v>
      </c>
      <c r="J47" s="96">
        <v>2.5712707040247729</v>
      </c>
      <c r="K47" s="96">
        <v>9.7746723216331368</v>
      </c>
      <c r="L47" s="141"/>
      <c r="M47" s="99" t="s">
        <v>70</v>
      </c>
      <c r="N47" s="99" t="s">
        <v>70</v>
      </c>
      <c r="O47" s="96" t="s">
        <v>70</v>
      </c>
      <c r="P47" s="96" t="s">
        <v>69</v>
      </c>
    </row>
    <row r="48" spans="1:16" s="94" customFormat="1" ht="12.75" customHeight="1" x14ac:dyDescent="0.2">
      <c r="A48" s="94" t="s">
        <v>339</v>
      </c>
      <c r="B48" s="94" t="s">
        <v>89</v>
      </c>
      <c r="C48" s="98">
        <v>502203</v>
      </c>
      <c r="D48" s="98">
        <v>533223</v>
      </c>
      <c r="E48" s="96">
        <v>1.2825471692780761</v>
      </c>
      <c r="F48" s="96">
        <v>6.176785084915859</v>
      </c>
      <c r="G48" s="141"/>
      <c r="H48" s="99">
        <v>6290.2139999999999</v>
      </c>
      <c r="I48" s="99">
        <v>6761.5159999999996</v>
      </c>
      <c r="J48" s="96">
        <v>0.57772952626673735</v>
      </c>
      <c r="K48" s="96">
        <v>7.4926226675276819</v>
      </c>
      <c r="L48" s="141"/>
      <c r="M48" s="99">
        <v>105.81399999999999</v>
      </c>
      <c r="N48" s="99">
        <v>106.411</v>
      </c>
      <c r="O48" s="96">
        <v>0.28431066599835625</v>
      </c>
      <c r="P48" s="96">
        <v>0.5641975541988753</v>
      </c>
    </row>
    <row r="49" spans="1:16" s="94" customFormat="1" ht="12.75" customHeight="1" x14ac:dyDescent="0.2">
      <c r="A49" s="94" t="s">
        <v>108</v>
      </c>
      <c r="B49" s="94" t="s">
        <v>90</v>
      </c>
      <c r="C49" s="98">
        <v>607233</v>
      </c>
      <c r="D49" s="98">
        <v>627065</v>
      </c>
      <c r="E49" s="96">
        <v>1.5082628481955145</v>
      </c>
      <c r="F49" s="96">
        <v>3.2659621595005461</v>
      </c>
      <c r="G49" s="141"/>
      <c r="H49" s="99">
        <v>15976.361000000001</v>
      </c>
      <c r="I49" s="99">
        <v>17565.946</v>
      </c>
      <c r="J49" s="96">
        <v>1.5009009312419126</v>
      </c>
      <c r="K49" s="96">
        <v>9.9496061712676553</v>
      </c>
      <c r="L49" s="141"/>
      <c r="M49" s="99">
        <v>1907.3820000000001</v>
      </c>
      <c r="N49" s="99">
        <v>1570.182</v>
      </c>
      <c r="O49" s="96">
        <v>4.1952381817540569</v>
      </c>
      <c r="P49" s="96">
        <v>-17.678682088852682</v>
      </c>
    </row>
    <row r="50" spans="1:16" s="94" customFormat="1" ht="12.75" customHeight="1" x14ac:dyDescent="0.2">
      <c r="A50" s="94" t="s">
        <v>340</v>
      </c>
      <c r="B50" s="94" t="s">
        <v>85</v>
      </c>
      <c r="C50" s="98">
        <v>177655</v>
      </c>
      <c r="D50" s="98">
        <v>235917</v>
      </c>
      <c r="E50" s="96">
        <v>0.56744491616936232</v>
      </c>
      <c r="F50" s="96">
        <v>32.795024063493862</v>
      </c>
      <c r="G50" s="141"/>
      <c r="H50" s="99">
        <v>5312.4070000000002</v>
      </c>
      <c r="I50" s="99">
        <v>8728.241</v>
      </c>
      <c r="J50" s="96">
        <v>0.74577395632457488</v>
      </c>
      <c r="K50" s="96">
        <v>64.299177378540449</v>
      </c>
      <c r="L50" s="141"/>
      <c r="M50" s="99" t="s">
        <v>70</v>
      </c>
      <c r="N50" s="99" t="s">
        <v>70</v>
      </c>
      <c r="O50" s="96" t="s">
        <v>70</v>
      </c>
      <c r="P50" s="96" t="s">
        <v>69</v>
      </c>
    </row>
    <row r="51" spans="1:16" s="94" customFormat="1" ht="12.75" customHeight="1" x14ac:dyDescent="0.2">
      <c r="A51" s="94" t="s">
        <v>109</v>
      </c>
      <c r="B51" s="94" t="s">
        <v>107</v>
      </c>
      <c r="C51" s="98">
        <v>225061</v>
      </c>
      <c r="D51" s="98">
        <v>234326</v>
      </c>
      <c r="E51" s="96">
        <v>0.56361812597778882</v>
      </c>
      <c r="F51" s="96">
        <v>4.1166617050488519</v>
      </c>
      <c r="G51" s="141"/>
      <c r="H51" s="99">
        <v>4335.38</v>
      </c>
      <c r="I51" s="99">
        <v>4265.701</v>
      </c>
      <c r="J51" s="96">
        <v>0.36447764346420952</v>
      </c>
      <c r="K51" s="96">
        <v>-1.6072178217365063</v>
      </c>
      <c r="L51" s="141"/>
      <c r="M51" s="99" t="s">
        <v>70</v>
      </c>
      <c r="N51" s="99" t="s">
        <v>70</v>
      </c>
      <c r="O51" s="96" t="s">
        <v>70</v>
      </c>
      <c r="P51" s="96" t="s">
        <v>69</v>
      </c>
    </row>
    <row r="52" spans="1:16" s="94" customFormat="1" ht="12.75" customHeight="1" x14ac:dyDescent="0.2">
      <c r="A52" s="94" t="s">
        <v>453</v>
      </c>
      <c r="B52" s="94" t="s">
        <v>301</v>
      </c>
      <c r="C52" s="98">
        <v>82647</v>
      </c>
      <c r="D52" s="98">
        <v>52922</v>
      </c>
      <c r="E52" s="96">
        <v>0.12729188593240418</v>
      </c>
      <c r="F52" s="96">
        <v>-35.966217769550013</v>
      </c>
      <c r="G52" s="141"/>
      <c r="H52" s="99">
        <v>3611.7040000000002</v>
      </c>
      <c r="I52" s="99">
        <v>2319.4949999999999</v>
      </c>
      <c r="J52" s="96">
        <v>0.19818643445169193</v>
      </c>
      <c r="K52" s="96">
        <v>-35.778374972035365</v>
      </c>
      <c r="L52" s="141"/>
      <c r="M52" s="99" t="s">
        <v>70</v>
      </c>
      <c r="N52" s="99" t="s">
        <v>70</v>
      </c>
      <c r="O52" s="96" t="s">
        <v>70</v>
      </c>
      <c r="P52" s="96" t="s">
        <v>69</v>
      </c>
    </row>
    <row r="53" spans="1:16" s="94" customFormat="1" ht="12.75" customHeight="1" x14ac:dyDescent="0.2">
      <c r="A53" s="94" t="s">
        <v>304</v>
      </c>
      <c r="B53" s="94" t="s">
        <v>90</v>
      </c>
      <c r="C53" s="98">
        <v>374392</v>
      </c>
      <c r="D53" s="98">
        <v>296259</v>
      </c>
      <c r="E53" s="96">
        <v>0.71258393171928736</v>
      </c>
      <c r="F53" s="96">
        <v>-20.869302762879549</v>
      </c>
      <c r="G53" s="141"/>
      <c r="H53" s="99">
        <v>314.62200000000001</v>
      </c>
      <c r="I53" s="99">
        <v>262.27800000000002</v>
      </c>
      <c r="J53" s="96">
        <v>2.241002530944057E-2</v>
      </c>
      <c r="K53" s="96">
        <v>-16.637107386006068</v>
      </c>
      <c r="L53" s="141"/>
      <c r="M53" s="99" t="s">
        <v>70</v>
      </c>
      <c r="N53" s="99" t="s">
        <v>70</v>
      </c>
      <c r="O53" s="96" t="s">
        <v>70</v>
      </c>
      <c r="P53" s="96" t="s">
        <v>69</v>
      </c>
    </row>
    <row r="54" spans="1:16" s="94" customFormat="1" ht="12.75" customHeight="1" x14ac:dyDescent="0.2">
      <c r="A54" s="94" t="s">
        <v>286</v>
      </c>
      <c r="B54" s="94" t="s">
        <v>93</v>
      </c>
      <c r="C54" s="98">
        <v>163739</v>
      </c>
      <c r="D54" s="98">
        <v>221245</v>
      </c>
      <c r="E54" s="96">
        <v>0.53215474288792486</v>
      </c>
      <c r="F54" s="96">
        <v>35.120527180451823</v>
      </c>
      <c r="G54" s="141"/>
      <c r="H54" s="99">
        <v>6286.4750000000004</v>
      </c>
      <c r="I54" s="99">
        <v>9162.0059999999994</v>
      </c>
      <c r="J54" s="96">
        <v>0.78283648016702256</v>
      </c>
      <c r="K54" s="96">
        <v>45.741548323981227</v>
      </c>
      <c r="L54" s="141"/>
      <c r="M54" s="99">
        <v>2786.0889999999999</v>
      </c>
      <c r="N54" s="99">
        <v>2481.7809999999999</v>
      </c>
      <c r="O54" s="96">
        <v>6.6308634349086706</v>
      </c>
      <c r="P54" s="96">
        <v>-10.922407719207817</v>
      </c>
    </row>
    <row r="55" spans="1:16" s="94" customFormat="1" ht="12.75" customHeight="1" x14ac:dyDescent="0.2">
      <c r="A55" s="94" t="s">
        <v>269</v>
      </c>
      <c r="B55" s="94" t="s">
        <v>85</v>
      </c>
      <c r="C55" s="98">
        <v>3247</v>
      </c>
      <c r="D55" s="98">
        <v>30870</v>
      </c>
      <c r="E55" s="96">
        <v>7.4250793974780183E-2</v>
      </c>
      <c r="F55" s="96">
        <v>850.72374499538034</v>
      </c>
      <c r="G55" s="141"/>
      <c r="H55" s="99" t="s">
        <v>70</v>
      </c>
      <c r="I55" s="99">
        <v>1636.278</v>
      </c>
      <c r="J55" s="96">
        <v>0.1398097872992809</v>
      </c>
      <c r="K55" s="96" t="s">
        <v>69</v>
      </c>
      <c r="L55" s="141"/>
      <c r="M55" s="99" t="s">
        <v>70</v>
      </c>
      <c r="N55" s="99" t="s">
        <v>70</v>
      </c>
      <c r="O55" s="96" t="s">
        <v>70</v>
      </c>
      <c r="P55" s="96" t="s">
        <v>69</v>
      </c>
    </row>
    <row r="56" spans="1:16" s="94" customFormat="1" ht="12.75" customHeight="1" x14ac:dyDescent="0.2">
      <c r="B56" s="94" t="s">
        <v>89</v>
      </c>
      <c r="C56" s="98">
        <v>67934</v>
      </c>
      <c r="D56" s="98">
        <v>62748</v>
      </c>
      <c r="E56" s="96">
        <v>0.15092610367118584</v>
      </c>
      <c r="F56" s="96">
        <v>-7.6338799422969394</v>
      </c>
      <c r="G56" s="141"/>
      <c r="H56" s="99">
        <v>99.873999999999995</v>
      </c>
      <c r="I56" s="99">
        <v>29.904</v>
      </c>
      <c r="J56" s="96">
        <v>2.5551109771063938E-3</v>
      </c>
      <c r="K56" s="96">
        <v>-70.058273424514894</v>
      </c>
      <c r="L56" s="141"/>
      <c r="M56" s="99" t="s">
        <v>70</v>
      </c>
      <c r="N56" s="99" t="s">
        <v>70</v>
      </c>
      <c r="O56" s="96" t="s">
        <v>70</v>
      </c>
      <c r="P56" s="96" t="s">
        <v>69</v>
      </c>
    </row>
    <row r="57" spans="1:16" s="94" customFormat="1" ht="12.75" customHeight="1" x14ac:dyDescent="0.2">
      <c r="B57" s="94" t="s">
        <v>90</v>
      </c>
      <c r="C57" s="98">
        <v>1283978</v>
      </c>
      <c r="D57" s="98">
        <v>1489194</v>
      </c>
      <c r="E57" s="96">
        <v>3.5819189142364363</v>
      </c>
      <c r="F57" s="96">
        <v>15.982828366218115</v>
      </c>
      <c r="G57" s="141"/>
      <c r="H57" s="99">
        <v>3758.0830000000001</v>
      </c>
      <c r="I57" s="99">
        <v>4571.5730000000003</v>
      </c>
      <c r="J57" s="96">
        <v>0.39061250518135399</v>
      </c>
      <c r="K57" s="96">
        <v>21.646408554574247</v>
      </c>
      <c r="L57" s="141"/>
      <c r="M57" s="99">
        <v>62.695</v>
      </c>
      <c r="N57" s="99">
        <v>51.277000000000001</v>
      </c>
      <c r="O57" s="96">
        <v>0.13700273487137338</v>
      </c>
      <c r="P57" s="96">
        <v>-18.211978626684743</v>
      </c>
    </row>
    <row r="58" spans="1:16" s="94" customFormat="1" ht="12.75" customHeight="1" x14ac:dyDescent="0.2">
      <c r="B58" s="94" t="s">
        <v>93</v>
      </c>
      <c r="C58" s="98">
        <v>501528</v>
      </c>
      <c r="D58" s="98">
        <v>459568</v>
      </c>
      <c r="E58" s="96">
        <v>1.1053867471785481</v>
      </c>
      <c r="F58" s="96">
        <v>-8.366432183247996</v>
      </c>
      <c r="G58" s="141"/>
      <c r="H58" s="99">
        <v>1637.1279999999999</v>
      </c>
      <c r="I58" s="99">
        <v>1615.6790000000001</v>
      </c>
      <c r="J58" s="96">
        <v>0.13804973075107951</v>
      </c>
      <c r="K58" s="96">
        <v>-1.3101602318205896</v>
      </c>
      <c r="L58" s="141"/>
      <c r="M58" s="99">
        <v>118.02200000000001</v>
      </c>
      <c r="N58" s="99">
        <v>68.697000000000003</v>
      </c>
      <c r="O58" s="96">
        <v>0.18354577836961478</v>
      </c>
      <c r="P58" s="96">
        <v>-41.793055532019451</v>
      </c>
    </row>
    <row r="59" spans="1:16" s="94" customFormat="1" ht="12.75" customHeight="1" x14ac:dyDescent="0.2">
      <c r="B59" s="94" t="s">
        <v>87</v>
      </c>
      <c r="C59" s="98">
        <v>854957</v>
      </c>
      <c r="D59" s="98">
        <v>839298</v>
      </c>
      <c r="E59" s="96">
        <v>2.0187412660008115</v>
      </c>
      <c r="F59" s="96">
        <v>-1.8315541015513026</v>
      </c>
      <c r="G59" s="141"/>
      <c r="H59" s="99">
        <v>258.81599999999997</v>
      </c>
      <c r="I59" s="99">
        <v>157.304</v>
      </c>
      <c r="J59" s="96">
        <v>1.3440649315902361E-2</v>
      </c>
      <c r="K59" s="96">
        <v>-39.221686449060336</v>
      </c>
      <c r="L59" s="141"/>
      <c r="M59" s="99">
        <v>12.257</v>
      </c>
      <c r="N59" s="99">
        <v>3.9039999999999999</v>
      </c>
      <c r="O59" s="96">
        <v>1.0430771631293594E-2</v>
      </c>
      <c r="P59" s="96">
        <v>-68.148812923227538</v>
      </c>
    </row>
    <row r="60" spans="1:16" s="94" customFormat="1" ht="12.75" customHeight="1" x14ac:dyDescent="0.2">
      <c r="B60" s="94" t="s">
        <v>13</v>
      </c>
      <c r="C60" s="98">
        <v>153703</v>
      </c>
      <c r="D60" s="98">
        <v>70776</v>
      </c>
      <c r="E60" s="96">
        <v>0.17023563959698873</v>
      </c>
      <c r="F60" s="96">
        <v>-53.952753036700649</v>
      </c>
      <c r="G60" s="141"/>
      <c r="H60" s="99">
        <v>3889.0630000000001</v>
      </c>
      <c r="I60" s="99">
        <v>1606.672</v>
      </c>
      <c r="J60" s="96">
        <v>0.13728013857040811</v>
      </c>
      <c r="K60" s="96">
        <v>-58.687426765778802</v>
      </c>
      <c r="L60" s="141"/>
      <c r="M60" s="99">
        <v>40.051000000000002</v>
      </c>
      <c r="N60" s="99">
        <v>15.167999999999999</v>
      </c>
      <c r="O60" s="96">
        <v>4.0526112731419379E-2</v>
      </c>
      <c r="P60" s="96">
        <v>-62.128286434795641</v>
      </c>
    </row>
    <row r="61" spans="1:16" s="94" customFormat="1" ht="12.75" customHeight="1" x14ac:dyDescent="0.2">
      <c r="B61" s="94" t="s">
        <v>122</v>
      </c>
      <c r="C61" s="98">
        <v>339314</v>
      </c>
      <c r="D61" s="98">
        <v>298529</v>
      </c>
      <c r="E61" s="96">
        <v>0.71804390264001139</v>
      </c>
      <c r="F61" s="96">
        <v>-12.019840030178541</v>
      </c>
      <c r="G61" s="141"/>
      <c r="H61" s="99">
        <v>4208.8069999999998</v>
      </c>
      <c r="I61" s="99">
        <v>4723.4359999999997</v>
      </c>
      <c r="J61" s="96">
        <v>0.40358825485752803</v>
      </c>
      <c r="K61" s="96">
        <v>12.227431668879095</v>
      </c>
      <c r="L61" s="141"/>
      <c r="M61" s="99">
        <v>27.437999999999999</v>
      </c>
      <c r="N61" s="99">
        <v>83.55</v>
      </c>
      <c r="O61" s="96">
        <v>0.22323026890230016</v>
      </c>
      <c r="P61" s="96">
        <v>204.5047015088563</v>
      </c>
    </row>
    <row r="62" spans="1:16" s="94" customFormat="1" ht="12.75" customHeight="1" x14ac:dyDescent="0.2">
      <c r="B62" s="94" t="s">
        <v>107</v>
      </c>
      <c r="C62" s="98">
        <v>279651</v>
      </c>
      <c r="D62" s="98">
        <v>267706</v>
      </c>
      <c r="E62" s="96">
        <v>0.64390615652129901</v>
      </c>
      <c r="F62" s="96">
        <v>-4.2713954178601128</v>
      </c>
      <c r="G62" s="141"/>
      <c r="H62" s="99">
        <v>1540.01</v>
      </c>
      <c r="I62" s="99">
        <v>2041.5519999999999</v>
      </c>
      <c r="J62" s="96">
        <v>0.17443793223426673</v>
      </c>
      <c r="K62" s="96">
        <v>32.567450860708689</v>
      </c>
      <c r="L62" s="141"/>
      <c r="M62" s="99">
        <v>117.533</v>
      </c>
      <c r="N62" s="99">
        <v>104.217</v>
      </c>
      <c r="O62" s="96">
        <v>0.27844870058876142</v>
      </c>
      <c r="P62" s="96">
        <v>-11.329584031718753</v>
      </c>
    </row>
    <row r="63" spans="1:16" s="94" customFormat="1" ht="12.75" customHeight="1" x14ac:dyDescent="0.2">
      <c r="B63" s="94" t="s">
        <v>124</v>
      </c>
      <c r="C63" s="98">
        <v>127649</v>
      </c>
      <c r="D63" s="98">
        <v>179271</v>
      </c>
      <c r="E63" s="96">
        <v>0.43119579159873067</v>
      </c>
      <c r="F63" s="96">
        <v>40.440583161638564</v>
      </c>
      <c r="G63" s="141"/>
      <c r="H63" s="99">
        <v>1949.1869999999999</v>
      </c>
      <c r="I63" s="99">
        <v>2859.866</v>
      </c>
      <c r="J63" s="96">
        <v>0.24435777854646049</v>
      </c>
      <c r="K63" s="96">
        <v>46.720966228483988</v>
      </c>
      <c r="L63" s="141"/>
      <c r="M63" s="99">
        <v>27.59</v>
      </c>
      <c r="N63" s="99">
        <v>34.975999999999999</v>
      </c>
      <c r="O63" s="96">
        <v>9.3449454041015567E-2</v>
      </c>
      <c r="P63" s="96">
        <v>26.770569046756076</v>
      </c>
    </row>
    <row r="64" spans="1:16" s="94" customFormat="1" ht="12.75" customHeight="1" x14ac:dyDescent="0.2">
      <c r="A64" s="94" t="s">
        <v>269</v>
      </c>
      <c r="B64" s="94" t="s">
        <v>95</v>
      </c>
      <c r="C64" s="98">
        <v>3611961</v>
      </c>
      <c r="D64" s="98">
        <v>3697960</v>
      </c>
      <c r="E64" s="96">
        <v>8.8946053154187918</v>
      </c>
      <c r="F64" s="96">
        <v>2.3809504033958317</v>
      </c>
      <c r="G64" s="141"/>
      <c r="H64" s="99">
        <v>17340.968000000001</v>
      </c>
      <c r="I64" s="99">
        <v>19242.263999999999</v>
      </c>
      <c r="J64" s="96">
        <v>1.6441318877333866</v>
      </c>
      <c r="K64" s="96">
        <v>10.964186082345574</v>
      </c>
      <c r="L64" s="141"/>
      <c r="M64" s="99">
        <v>405.58600000000001</v>
      </c>
      <c r="N64" s="99">
        <v>361.78899999999999</v>
      </c>
      <c r="O64" s="96">
        <v>0.96663382113577823</v>
      </c>
      <c r="P64" s="96">
        <v>-10.798449650628971</v>
      </c>
    </row>
    <row r="65" spans="1:16" s="94" customFormat="1" ht="12.75" customHeight="1" x14ac:dyDescent="0.2">
      <c r="A65" s="94" t="s">
        <v>313</v>
      </c>
      <c r="B65" s="94" t="s">
        <v>13</v>
      </c>
      <c r="C65" s="98">
        <v>234515</v>
      </c>
      <c r="D65" s="98">
        <v>105323</v>
      </c>
      <c r="E65" s="96">
        <v>0.2533306243539285</v>
      </c>
      <c r="F65" s="96">
        <v>-55.089013495938424</v>
      </c>
      <c r="G65" s="141"/>
      <c r="H65" s="99">
        <v>143.27000000000001</v>
      </c>
      <c r="I65" s="99">
        <v>120.149</v>
      </c>
      <c r="J65" s="96">
        <v>1.02659854463736E-2</v>
      </c>
      <c r="K65" s="96">
        <v>-16.13806100369931</v>
      </c>
      <c r="L65" s="141"/>
      <c r="M65" s="99" t="s">
        <v>70</v>
      </c>
      <c r="N65" s="99" t="s">
        <v>70</v>
      </c>
      <c r="O65" s="96" t="s">
        <v>70</v>
      </c>
      <c r="P65" s="96" t="s">
        <v>69</v>
      </c>
    </row>
    <row r="66" spans="1:16" s="94" customFormat="1" ht="12.75" customHeight="1" x14ac:dyDescent="0.2">
      <c r="A66" s="94" t="s">
        <v>454</v>
      </c>
      <c r="B66" s="94" t="s">
        <v>92</v>
      </c>
      <c r="C66" s="98">
        <v>9075</v>
      </c>
      <c r="D66" s="98">
        <v>4813</v>
      </c>
      <c r="E66" s="96">
        <v>1.1576581516054972E-2</v>
      </c>
      <c r="F66" s="96">
        <v>-46.964187327823694</v>
      </c>
      <c r="G66" s="141"/>
      <c r="H66" s="99">
        <v>72.69</v>
      </c>
      <c r="I66" s="99">
        <v>5.5250000000000004</v>
      </c>
      <c r="J66" s="96">
        <v>4.7207691775390682E-4</v>
      </c>
      <c r="K66" s="96">
        <v>-92.39922960517265</v>
      </c>
      <c r="L66" s="141"/>
      <c r="M66" s="99">
        <v>0.39500000000000002</v>
      </c>
      <c r="N66" s="99" t="s">
        <v>70</v>
      </c>
      <c r="O66" s="96" t="s">
        <v>70</v>
      </c>
      <c r="P66" s="96">
        <v>-100</v>
      </c>
    </row>
    <row r="67" spans="1:16" s="94" customFormat="1" ht="12.75" customHeight="1" x14ac:dyDescent="0.2">
      <c r="A67" s="94" t="s">
        <v>110</v>
      </c>
      <c r="B67" s="94" t="s">
        <v>92</v>
      </c>
      <c r="C67" s="98">
        <v>316517</v>
      </c>
      <c r="D67" s="98">
        <v>301218</v>
      </c>
      <c r="E67" s="96">
        <v>0.72451168317121262</v>
      </c>
      <c r="F67" s="96">
        <v>-4.8335476451501824</v>
      </c>
      <c r="G67" s="141"/>
      <c r="H67" s="99">
        <v>7047.317</v>
      </c>
      <c r="I67" s="99">
        <v>5347.1210000000001</v>
      </c>
      <c r="J67" s="96">
        <v>0.45687826254066738</v>
      </c>
      <c r="K67" s="96">
        <v>-24.1254366732758</v>
      </c>
      <c r="L67" s="141"/>
      <c r="M67" s="99">
        <v>1397.693</v>
      </c>
      <c r="N67" s="99">
        <v>1455.799</v>
      </c>
      <c r="O67" s="96">
        <v>3.8896277945864712</v>
      </c>
      <c r="P67" s="96">
        <v>4.1572791736096626</v>
      </c>
    </row>
    <row r="68" spans="1:16" s="94" customFormat="1" ht="12.75" customHeight="1" x14ac:dyDescent="0.2">
      <c r="A68" s="94" t="s">
        <v>384</v>
      </c>
      <c r="B68" s="94" t="s">
        <v>111</v>
      </c>
      <c r="C68" s="98">
        <v>85407</v>
      </c>
      <c r="D68" s="98">
        <v>114898</v>
      </c>
      <c r="E68" s="96">
        <v>0.27636111843583716</v>
      </c>
      <c r="F68" s="96">
        <v>34.529956560937627</v>
      </c>
      <c r="G68" s="141"/>
      <c r="H68" s="99">
        <v>3587.125</v>
      </c>
      <c r="I68" s="99">
        <v>5412.0069999999996</v>
      </c>
      <c r="J68" s="96">
        <v>0.46242236804028369</v>
      </c>
      <c r="K68" s="96">
        <v>50.873108687319224</v>
      </c>
      <c r="L68" s="141"/>
      <c r="M68" s="99">
        <v>23.367000000000001</v>
      </c>
      <c r="N68" s="99">
        <v>23.475999999999999</v>
      </c>
      <c r="O68" s="96">
        <v>6.2723564245965271E-2</v>
      </c>
      <c r="P68" s="96">
        <v>0.46646980784865733</v>
      </c>
    </row>
    <row r="69" spans="1:16" s="94" customFormat="1" ht="12.75" customHeight="1" x14ac:dyDescent="0.2">
      <c r="B69" s="94" t="s">
        <v>87</v>
      </c>
      <c r="C69" s="98">
        <v>86715</v>
      </c>
      <c r="D69" s="98">
        <v>82185</v>
      </c>
      <c r="E69" s="96">
        <v>0.19767740533907707</v>
      </c>
      <c r="F69" s="96">
        <v>-5.2240096869053847</v>
      </c>
      <c r="G69" s="141"/>
      <c r="H69" s="99">
        <v>2315.1210000000001</v>
      </c>
      <c r="I69" s="99">
        <v>1839.5260000000001</v>
      </c>
      <c r="J69" s="96">
        <v>0.15717606592003133</v>
      </c>
      <c r="K69" s="96">
        <v>-20.54298673805819</v>
      </c>
      <c r="L69" s="141"/>
      <c r="M69" s="99">
        <v>8.327</v>
      </c>
      <c r="N69" s="99">
        <v>15.087999999999999</v>
      </c>
      <c r="O69" s="96">
        <v>4.0312367411105977E-2</v>
      </c>
      <c r="P69" s="96">
        <v>81.193707217485283</v>
      </c>
    </row>
    <row r="70" spans="1:16" s="94" customFormat="1" ht="12.75" customHeight="1" x14ac:dyDescent="0.2">
      <c r="A70" s="94" t="s">
        <v>384</v>
      </c>
      <c r="B70" s="94" t="s">
        <v>95</v>
      </c>
      <c r="C70" s="98">
        <v>172122</v>
      </c>
      <c r="D70" s="98">
        <v>197083</v>
      </c>
      <c r="E70" s="96">
        <v>0.47403852377491423</v>
      </c>
      <c r="F70" s="96">
        <v>14.50192305457756</v>
      </c>
      <c r="G70" s="141"/>
      <c r="H70" s="99">
        <v>5902.2460000000001</v>
      </c>
      <c r="I70" s="99">
        <v>7251.5329999999994</v>
      </c>
      <c r="J70" s="96">
        <v>0.619598433960315</v>
      </c>
      <c r="K70" s="96">
        <v>22.860568671654825</v>
      </c>
      <c r="L70" s="141"/>
      <c r="M70" s="99">
        <v>31.694000000000003</v>
      </c>
      <c r="N70" s="99">
        <v>38.564</v>
      </c>
      <c r="O70" s="96">
        <v>0.10303593165707126</v>
      </c>
      <c r="P70" s="96">
        <v>21.676027008266541</v>
      </c>
    </row>
    <row r="71" spans="1:16" s="94" customFormat="1" ht="12.75" customHeight="1" x14ac:dyDescent="0.2">
      <c r="A71" s="94" t="s">
        <v>112</v>
      </c>
      <c r="B71" s="94" t="s">
        <v>90</v>
      </c>
      <c r="C71" s="98" t="s">
        <v>70</v>
      </c>
      <c r="D71" s="98" t="s">
        <v>69</v>
      </c>
      <c r="E71" s="96" t="s">
        <v>69</v>
      </c>
      <c r="F71" s="96" t="s">
        <v>69</v>
      </c>
      <c r="G71" s="141"/>
      <c r="H71" s="99">
        <v>9.7650000000000006</v>
      </c>
      <c r="I71" s="99" t="s">
        <v>69</v>
      </c>
      <c r="J71" s="96" t="s">
        <v>69</v>
      </c>
      <c r="K71" s="96">
        <v>-100</v>
      </c>
      <c r="L71" s="141"/>
      <c r="M71" s="99" t="s">
        <v>70</v>
      </c>
      <c r="N71" s="99" t="s">
        <v>69</v>
      </c>
      <c r="O71" s="96" t="s">
        <v>69</v>
      </c>
      <c r="P71" s="96" t="s">
        <v>69</v>
      </c>
    </row>
    <row r="72" spans="1:16" s="94" customFormat="1" ht="12.75" customHeight="1" x14ac:dyDescent="0.2">
      <c r="B72" s="94" t="s">
        <v>94</v>
      </c>
      <c r="C72" s="98">
        <v>922095</v>
      </c>
      <c r="D72" s="98">
        <v>960187</v>
      </c>
      <c r="E72" s="96">
        <v>2.309512378175</v>
      </c>
      <c r="F72" s="96">
        <v>4.1310277140641727</v>
      </c>
      <c r="G72" s="141"/>
      <c r="H72" s="99">
        <v>32598.552</v>
      </c>
      <c r="I72" s="99">
        <v>34360.025000000001</v>
      </c>
      <c r="J72" s="96">
        <v>2.9358506237008473</v>
      </c>
      <c r="K72" s="96">
        <v>5.4035314206594354</v>
      </c>
      <c r="L72" s="141"/>
      <c r="M72" s="99">
        <v>967.42399999999998</v>
      </c>
      <c r="N72" s="99">
        <v>1292.7860000000001</v>
      </c>
      <c r="O72" s="96">
        <v>3.4540869708333819</v>
      </c>
      <c r="P72" s="96">
        <v>33.631789163799965</v>
      </c>
    </row>
    <row r="73" spans="1:16" s="94" customFormat="1" ht="12.75" customHeight="1" x14ac:dyDescent="0.2">
      <c r="A73" s="94" t="s">
        <v>112</v>
      </c>
      <c r="B73" s="94" t="s">
        <v>95</v>
      </c>
      <c r="C73" s="98">
        <v>922095</v>
      </c>
      <c r="D73" s="98">
        <v>960187</v>
      </c>
      <c r="E73" s="96">
        <v>2.309512378175</v>
      </c>
      <c r="F73" s="96">
        <v>4.1310277140641727</v>
      </c>
      <c r="G73" s="141"/>
      <c r="H73" s="99">
        <v>32608.316999999999</v>
      </c>
      <c r="I73" s="99">
        <v>34360.025000000001</v>
      </c>
      <c r="J73" s="96">
        <v>2.9358506237008473</v>
      </c>
      <c r="K73" s="96">
        <v>5.3719669126131242</v>
      </c>
      <c r="L73" s="141"/>
      <c r="M73" s="99">
        <v>967.42399999999998</v>
      </c>
      <c r="N73" s="99">
        <v>1292.7860000000001</v>
      </c>
      <c r="O73" s="96">
        <v>3.4540869708333819</v>
      </c>
      <c r="P73" s="96">
        <v>33.631789163799965</v>
      </c>
    </row>
    <row r="74" spans="1:16" s="94" customFormat="1" ht="12.75" customHeight="1" x14ac:dyDescent="0.2">
      <c r="A74" s="94" t="s">
        <v>360</v>
      </c>
      <c r="B74" s="94" t="s">
        <v>90</v>
      </c>
      <c r="C74" s="98">
        <v>50148</v>
      </c>
      <c r="D74" s="98">
        <v>92317</v>
      </c>
      <c r="E74" s="96">
        <v>0.22204763677906644</v>
      </c>
      <c r="F74" s="96">
        <v>84.089096275025923</v>
      </c>
      <c r="G74" s="141"/>
      <c r="H74" s="99" t="s">
        <v>70</v>
      </c>
      <c r="I74" s="99">
        <v>15.661</v>
      </c>
      <c r="J74" s="96">
        <v>1.338135132840531E-3</v>
      </c>
      <c r="K74" s="96" t="s">
        <v>69</v>
      </c>
      <c r="L74" s="141"/>
      <c r="M74" s="99" t="s">
        <v>70</v>
      </c>
      <c r="N74" s="99" t="s">
        <v>70</v>
      </c>
      <c r="O74" s="96" t="s">
        <v>70</v>
      </c>
      <c r="P74" s="96" t="s">
        <v>69</v>
      </c>
    </row>
    <row r="75" spans="1:16" s="94" customFormat="1" ht="12.75" customHeight="1" x14ac:dyDescent="0.2">
      <c r="B75" s="94" t="s">
        <v>94</v>
      </c>
      <c r="C75" s="98">
        <v>140746</v>
      </c>
      <c r="D75" s="98">
        <v>158627</v>
      </c>
      <c r="E75" s="96">
        <v>0.38154132477607566</v>
      </c>
      <c r="F75" s="96">
        <v>12.704446307532713</v>
      </c>
      <c r="G75" s="141"/>
      <c r="H75" s="99">
        <v>40.161999999999999</v>
      </c>
      <c r="I75" s="99">
        <v>32.212000000000003</v>
      </c>
      <c r="J75" s="96">
        <v>2.7523152352378001E-3</v>
      </c>
      <c r="K75" s="96">
        <v>-19.79483093471439</v>
      </c>
      <c r="L75" s="141"/>
      <c r="M75" s="99" t="s">
        <v>70</v>
      </c>
      <c r="N75" s="99">
        <v>3.0000000000000001E-3</v>
      </c>
      <c r="O75" s="96">
        <v>8.01544951175225E-6</v>
      </c>
      <c r="P75" s="96" t="s">
        <v>69</v>
      </c>
    </row>
    <row r="76" spans="1:16" s="94" customFormat="1" ht="12.75" customHeight="1" x14ac:dyDescent="0.2">
      <c r="A76" s="94" t="s">
        <v>360</v>
      </c>
      <c r="B76" s="94" t="s">
        <v>95</v>
      </c>
      <c r="C76" s="98">
        <v>190894</v>
      </c>
      <c r="D76" s="98">
        <v>250944</v>
      </c>
      <c r="E76" s="96">
        <v>0.60358896155514219</v>
      </c>
      <c r="F76" s="96">
        <v>31.457248525359628</v>
      </c>
      <c r="G76" s="141"/>
      <c r="H76" s="99">
        <v>40.161999999999999</v>
      </c>
      <c r="I76" s="99">
        <v>47.873000000000005</v>
      </c>
      <c r="J76" s="96">
        <v>4.0904503680783315E-3</v>
      </c>
      <c r="K76" s="96">
        <v>19.199741048752571</v>
      </c>
      <c r="L76" s="141"/>
      <c r="M76" s="99" t="s">
        <v>70</v>
      </c>
      <c r="N76" s="99">
        <v>3.0000000000000001E-3</v>
      </c>
      <c r="O76" s="96">
        <v>8.01544951175225E-6</v>
      </c>
      <c r="P76" s="96" t="s">
        <v>69</v>
      </c>
    </row>
    <row r="77" spans="1:16" s="94" customFormat="1" ht="12.75" customHeight="1" x14ac:dyDescent="0.2">
      <c r="A77" s="94" t="s">
        <v>351</v>
      </c>
      <c r="B77" s="94" t="s">
        <v>25</v>
      </c>
      <c r="C77" s="98">
        <v>16043</v>
      </c>
      <c r="D77" s="98">
        <v>18600</v>
      </c>
      <c r="E77" s="96">
        <v>4.4738087720470082E-2</v>
      </c>
      <c r="F77" s="96">
        <v>15.938415508321381</v>
      </c>
      <c r="G77" s="141"/>
      <c r="H77" s="99">
        <v>462.58300000000003</v>
      </c>
      <c r="I77" s="99">
        <v>705.56899999999996</v>
      </c>
      <c r="J77" s="96">
        <v>6.0286486657503392E-2</v>
      </c>
      <c r="K77" s="96">
        <v>52.528086851440705</v>
      </c>
      <c r="L77" s="141"/>
      <c r="M77" s="99">
        <v>18.04</v>
      </c>
      <c r="N77" s="99">
        <v>16.114000000000001</v>
      </c>
      <c r="O77" s="96">
        <v>4.3053651144125252E-2</v>
      </c>
      <c r="P77" s="96">
        <v>-10.67627494456762</v>
      </c>
    </row>
    <row r="78" spans="1:16" s="94" customFormat="1" ht="12.75" customHeight="1" x14ac:dyDescent="0.2">
      <c r="A78" s="94" t="s">
        <v>287</v>
      </c>
      <c r="B78" s="94" t="s">
        <v>25</v>
      </c>
      <c r="C78" s="98" t="s">
        <v>69</v>
      </c>
      <c r="D78" s="98" t="s">
        <v>69</v>
      </c>
      <c r="E78" s="96" t="s">
        <v>69</v>
      </c>
      <c r="F78" s="96" t="s">
        <v>69</v>
      </c>
      <c r="G78" s="141"/>
      <c r="H78" s="99">
        <v>261.76400000000001</v>
      </c>
      <c r="I78" s="99" t="s">
        <v>69</v>
      </c>
      <c r="J78" s="96" t="s">
        <v>69</v>
      </c>
      <c r="K78" s="96">
        <v>-100</v>
      </c>
      <c r="L78" s="141"/>
      <c r="M78" s="99" t="s">
        <v>70</v>
      </c>
      <c r="N78" s="99" t="s">
        <v>69</v>
      </c>
      <c r="O78" s="96" t="s">
        <v>69</v>
      </c>
      <c r="P78" s="96" t="s">
        <v>69</v>
      </c>
    </row>
    <row r="79" spans="1:16" s="94" customFormat="1" ht="12.75" customHeight="1" x14ac:dyDescent="0.2">
      <c r="B79" s="94" t="s">
        <v>88</v>
      </c>
      <c r="C79" s="98" t="s">
        <v>69</v>
      </c>
      <c r="D79" s="98" t="s">
        <v>69</v>
      </c>
      <c r="E79" s="96" t="s">
        <v>69</v>
      </c>
      <c r="F79" s="96" t="s">
        <v>69</v>
      </c>
      <c r="G79" s="141"/>
      <c r="H79" s="99">
        <v>712.40099999999995</v>
      </c>
      <c r="I79" s="99">
        <v>747.96900000000005</v>
      </c>
      <c r="J79" s="96">
        <v>6.3909303184700797E-2</v>
      </c>
      <c r="K79" s="96">
        <v>4.9926937216539624</v>
      </c>
      <c r="L79" s="141"/>
      <c r="M79" s="99" t="s">
        <v>70</v>
      </c>
      <c r="N79" s="99" t="s">
        <v>70</v>
      </c>
      <c r="O79" s="96" t="s">
        <v>70</v>
      </c>
      <c r="P79" s="96" t="s">
        <v>69</v>
      </c>
    </row>
    <row r="80" spans="1:16" s="94" customFormat="1" ht="12.75" customHeight="1" x14ac:dyDescent="0.2">
      <c r="B80" s="94" t="s">
        <v>119</v>
      </c>
      <c r="C80" s="98" t="s">
        <v>69</v>
      </c>
      <c r="D80" s="98" t="s">
        <v>69</v>
      </c>
      <c r="E80" s="96" t="s">
        <v>69</v>
      </c>
      <c r="F80" s="96" t="s">
        <v>69</v>
      </c>
      <c r="G80" s="141"/>
      <c r="H80" s="99">
        <v>255.947</v>
      </c>
      <c r="I80" s="99">
        <v>197.64099999999999</v>
      </c>
      <c r="J80" s="96">
        <v>1.6887195312542964E-2</v>
      </c>
      <c r="K80" s="96">
        <v>-22.780497524878207</v>
      </c>
      <c r="L80" s="141"/>
      <c r="M80" s="99" t="s">
        <v>70</v>
      </c>
      <c r="N80" s="99" t="s">
        <v>70</v>
      </c>
      <c r="O80" s="96" t="s">
        <v>70</v>
      </c>
      <c r="P80" s="96" t="s">
        <v>69</v>
      </c>
    </row>
    <row r="81" spans="1:16" s="94" customFormat="1" ht="12.75" customHeight="1" x14ac:dyDescent="0.2">
      <c r="A81" s="94" t="s">
        <v>287</v>
      </c>
      <c r="B81" s="94" t="s">
        <v>95</v>
      </c>
      <c r="C81" s="98" t="s">
        <v>69</v>
      </c>
      <c r="D81" s="98" t="s">
        <v>69</v>
      </c>
      <c r="E81" s="96" t="s">
        <v>69</v>
      </c>
      <c r="F81" s="96" t="s">
        <v>69</v>
      </c>
      <c r="G81" s="141"/>
      <c r="H81" s="99">
        <v>1230.1120000000001</v>
      </c>
      <c r="I81" s="99">
        <v>945.61</v>
      </c>
      <c r="J81" s="96">
        <v>8.0796498497243754E-2</v>
      </c>
      <c r="K81" s="96">
        <v>-23.128137925652304</v>
      </c>
      <c r="L81" s="141"/>
      <c r="M81" s="99" t="s">
        <v>70</v>
      </c>
      <c r="N81" s="99" t="s">
        <v>70</v>
      </c>
      <c r="O81" s="96" t="s">
        <v>70</v>
      </c>
      <c r="P81" s="96" t="s">
        <v>69</v>
      </c>
    </row>
    <row r="82" spans="1:16" s="94" customFormat="1" ht="12.75" customHeight="1" x14ac:dyDescent="0.2">
      <c r="A82" s="94" t="s">
        <v>113</v>
      </c>
      <c r="B82" s="94" t="s">
        <v>87</v>
      </c>
      <c r="C82" s="98">
        <v>13991</v>
      </c>
      <c r="D82" s="98" t="s">
        <v>69</v>
      </c>
      <c r="E82" s="96" t="s">
        <v>69</v>
      </c>
      <c r="F82" s="96">
        <v>-100</v>
      </c>
      <c r="G82" s="141"/>
      <c r="H82" s="99">
        <v>4.1740000000000004</v>
      </c>
      <c r="I82" s="99" t="s">
        <v>69</v>
      </c>
      <c r="J82" s="96" t="s">
        <v>69</v>
      </c>
      <c r="K82" s="96">
        <v>-100</v>
      </c>
      <c r="L82" s="141"/>
      <c r="M82" s="99">
        <v>5.0000000000000001E-3</v>
      </c>
      <c r="N82" s="99" t="s">
        <v>69</v>
      </c>
      <c r="O82" s="96" t="s">
        <v>69</v>
      </c>
      <c r="P82" s="96" t="s">
        <v>69</v>
      </c>
    </row>
    <row r="83" spans="1:16" s="94" customFormat="1" ht="12.75" customHeight="1" x14ac:dyDescent="0.2">
      <c r="B83" s="94" t="s">
        <v>106</v>
      </c>
      <c r="C83" s="98">
        <v>284187</v>
      </c>
      <c r="D83" s="98">
        <v>297415</v>
      </c>
      <c r="E83" s="96">
        <v>0.71536442792384991</v>
      </c>
      <c r="F83" s="96">
        <v>4.6546816004954472</v>
      </c>
      <c r="G83" s="141"/>
      <c r="H83" s="99">
        <v>7267.7280000000001</v>
      </c>
      <c r="I83" s="99">
        <v>6845.0230000000001</v>
      </c>
      <c r="J83" s="96">
        <v>0.58486468050580986</v>
      </c>
      <c r="K83" s="96">
        <v>-5.8161918002434865</v>
      </c>
      <c r="L83" s="141"/>
      <c r="M83" s="99">
        <v>11.095000000000001</v>
      </c>
      <c r="N83" s="99">
        <v>1.264</v>
      </c>
      <c r="O83" s="96">
        <v>3.3771760609516144E-3</v>
      </c>
      <c r="P83" s="96">
        <v>-88.607480847228487</v>
      </c>
    </row>
    <row r="84" spans="1:16" s="94" customFormat="1" ht="12.75" customHeight="1" x14ac:dyDescent="0.2">
      <c r="A84" s="94" t="s">
        <v>113</v>
      </c>
      <c r="B84" s="94" t="s">
        <v>95</v>
      </c>
      <c r="C84" s="98">
        <v>298178</v>
      </c>
      <c r="D84" s="98">
        <v>297415</v>
      </c>
      <c r="E84" s="96">
        <v>0.71536442792384991</v>
      </c>
      <c r="F84" s="96">
        <v>-0.25588742294870848</v>
      </c>
      <c r="G84" s="141"/>
      <c r="H84" s="99">
        <v>7271.902</v>
      </c>
      <c r="I84" s="99">
        <v>6845.0230000000001</v>
      </c>
      <c r="J84" s="96">
        <v>0.58486468050580986</v>
      </c>
      <c r="K84" s="96">
        <v>-5.8702523768884625</v>
      </c>
      <c r="L84" s="141"/>
      <c r="M84" s="99">
        <v>11.100000000000001</v>
      </c>
      <c r="N84" s="99">
        <v>1.264</v>
      </c>
      <c r="O84" s="96">
        <v>3.3771760609516144E-3</v>
      </c>
      <c r="P84" s="96">
        <v>-88.612612612612622</v>
      </c>
    </row>
    <row r="85" spans="1:16" s="94" customFormat="1" ht="12.75" customHeight="1" x14ac:dyDescent="0.2">
      <c r="A85" s="94" t="s">
        <v>336</v>
      </c>
      <c r="B85" s="94" t="s">
        <v>85</v>
      </c>
      <c r="C85" s="98" t="s">
        <v>69</v>
      </c>
      <c r="D85" s="98" t="s">
        <v>69</v>
      </c>
      <c r="E85" s="96" t="s">
        <v>69</v>
      </c>
      <c r="F85" s="96" t="s">
        <v>69</v>
      </c>
      <c r="G85" s="141"/>
      <c r="H85" s="99">
        <v>2906.0740000000001</v>
      </c>
      <c r="I85" s="99">
        <v>3785.13</v>
      </c>
      <c r="J85" s="96">
        <v>0.32341583777336558</v>
      </c>
      <c r="K85" s="96">
        <v>30.248920020618876</v>
      </c>
      <c r="L85" s="141"/>
      <c r="M85" s="99" t="s">
        <v>70</v>
      </c>
      <c r="N85" s="99" t="s">
        <v>70</v>
      </c>
      <c r="O85" s="96" t="s">
        <v>70</v>
      </c>
      <c r="P85" s="96" t="s">
        <v>69</v>
      </c>
    </row>
    <row r="86" spans="1:16" s="94" customFormat="1" ht="12.75" customHeight="1" x14ac:dyDescent="0.2">
      <c r="B86" s="94" t="s">
        <v>301</v>
      </c>
      <c r="C86" s="98" t="s">
        <v>69</v>
      </c>
      <c r="D86" s="98" t="s">
        <v>69</v>
      </c>
      <c r="E86" s="96" t="s">
        <v>69</v>
      </c>
      <c r="F86" s="96" t="s">
        <v>69</v>
      </c>
      <c r="G86" s="141"/>
      <c r="H86" s="99">
        <v>3</v>
      </c>
      <c r="I86" s="99">
        <v>90.799000000000007</v>
      </c>
      <c r="J86" s="96">
        <v>7.7582103267216243E-3</v>
      </c>
      <c r="K86" s="96" t="s">
        <v>289</v>
      </c>
      <c r="L86" s="141"/>
      <c r="M86" s="99" t="s">
        <v>70</v>
      </c>
      <c r="N86" s="99" t="s">
        <v>70</v>
      </c>
      <c r="O86" s="96" t="s">
        <v>70</v>
      </c>
      <c r="P86" s="96" t="s">
        <v>69</v>
      </c>
    </row>
    <row r="87" spans="1:16" s="94" customFormat="1" ht="12.75" customHeight="1" x14ac:dyDescent="0.2">
      <c r="B87" s="94" t="s">
        <v>93</v>
      </c>
      <c r="C87" s="98" t="s">
        <v>69</v>
      </c>
      <c r="D87" s="98" t="s">
        <v>69</v>
      </c>
      <c r="E87" s="96" t="s">
        <v>69</v>
      </c>
      <c r="F87" s="96" t="s">
        <v>69</v>
      </c>
      <c r="G87" s="141"/>
      <c r="H87" s="99">
        <v>5356.451</v>
      </c>
      <c r="I87" s="99">
        <v>5125.3329999999996</v>
      </c>
      <c r="J87" s="96">
        <v>0.43792785612712831</v>
      </c>
      <c r="K87" s="96">
        <v>-4.3147599035256778</v>
      </c>
      <c r="L87" s="141"/>
      <c r="M87" s="99" t="s">
        <v>70</v>
      </c>
      <c r="N87" s="99" t="s">
        <v>70</v>
      </c>
      <c r="O87" s="96" t="s">
        <v>70</v>
      </c>
      <c r="P87" s="96" t="s">
        <v>69</v>
      </c>
    </row>
    <row r="88" spans="1:16" s="94" customFormat="1" ht="12.75" customHeight="1" x14ac:dyDescent="0.2">
      <c r="B88" s="94" t="s">
        <v>92</v>
      </c>
      <c r="C88" s="98" t="s">
        <v>69</v>
      </c>
      <c r="D88" s="98" t="s">
        <v>69</v>
      </c>
      <c r="E88" s="96" t="s">
        <v>69</v>
      </c>
      <c r="F88" s="96" t="s">
        <v>69</v>
      </c>
      <c r="G88" s="141"/>
      <c r="H88" s="99">
        <v>16.419</v>
      </c>
      <c r="I88" s="99">
        <v>21.422000000000001</v>
      </c>
      <c r="J88" s="96">
        <v>1.8303767840948759E-3</v>
      </c>
      <c r="K88" s="96">
        <v>30.470796028990812</v>
      </c>
      <c r="L88" s="141"/>
      <c r="M88" s="99" t="s">
        <v>70</v>
      </c>
      <c r="N88" s="99" t="s">
        <v>70</v>
      </c>
      <c r="O88" s="96" t="s">
        <v>70</v>
      </c>
      <c r="P88" s="96" t="s">
        <v>69</v>
      </c>
    </row>
    <row r="89" spans="1:16" s="94" customFormat="1" ht="12.75" customHeight="1" x14ac:dyDescent="0.2">
      <c r="B89" s="94" t="s">
        <v>100</v>
      </c>
      <c r="C89" s="98" t="s">
        <v>69</v>
      </c>
      <c r="D89" s="98" t="s">
        <v>69</v>
      </c>
      <c r="E89" s="96" t="s">
        <v>69</v>
      </c>
      <c r="F89" s="96" t="s">
        <v>69</v>
      </c>
      <c r="G89" s="141"/>
      <c r="H89" s="99">
        <v>57.914999999999999</v>
      </c>
      <c r="I89" s="99">
        <v>99.759</v>
      </c>
      <c r="J89" s="96">
        <v>8.5237866494501328E-3</v>
      </c>
      <c r="K89" s="96">
        <v>72.25071225071224</v>
      </c>
      <c r="L89" s="141"/>
      <c r="M89" s="99" t="s">
        <v>70</v>
      </c>
      <c r="N89" s="99" t="s">
        <v>70</v>
      </c>
      <c r="O89" s="96" t="s">
        <v>70</v>
      </c>
      <c r="P89" s="96" t="s">
        <v>69</v>
      </c>
    </row>
    <row r="90" spans="1:16" s="94" customFormat="1" ht="12.75" customHeight="1" x14ac:dyDescent="0.2">
      <c r="B90" s="94" t="s">
        <v>107</v>
      </c>
      <c r="C90" s="98" t="s">
        <v>69</v>
      </c>
      <c r="D90" s="98" t="s">
        <v>69</v>
      </c>
      <c r="E90" s="96" t="s">
        <v>69</v>
      </c>
      <c r="F90" s="96" t="s">
        <v>69</v>
      </c>
      <c r="G90" s="141"/>
      <c r="H90" s="99">
        <v>4706.0550000000003</v>
      </c>
      <c r="I90" s="99">
        <v>4333.134</v>
      </c>
      <c r="J90" s="96">
        <v>0.37023937428681569</v>
      </c>
      <c r="K90" s="96">
        <v>-7.924280527958139</v>
      </c>
      <c r="L90" s="141"/>
      <c r="M90" s="99" t="s">
        <v>70</v>
      </c>
      <c r="N90" s="99" t="s">
        <v>70</v>
      </c>
      <c r="O90" s="96" t="s">
        <v>70</v>
      </c>
      <c r="P90" s="96" t="s">
        <v>69</v>
      </c>
    </row>
    <row r="91" spans="1:16" s="94" customFormat="1" ht="12.75" customHeight="1" x14ac:dyDescent="0.2">
      <c r="A91" s="94" t="s">
        <v>336</v>
      </c>
      <c r="B91" s="94" t="s">
        <v>95</v>
      </c>
      <c r="C91" s="98" t="s">
        <v>69</v>
      </c>
      <c r="D91" s="98" t="s">
        <v>69</v>
      </c>
      <c r="E91" s="96" t="s">
        <v>69</v>
      </c>
      <c r="F91" s="96" t="s">
        <v>69</v>
      </c>
      <c r="G91" s="141"/>
      <c r="H91" s="99">
        <v>13045.914000000001</v>
      </c>
      <c r="I91" s="99">
        <v>13455.576999999999</v>
      </c>
      <c r="J91" s="96">
        <v>1.1496954419475762</v>
      </c>
      <c r="K91" s="96">
        <v>3.1401632725771345</v>
      </c>
      <c r="L91" s="141"/>
      <c r="M91" s="99" t="s">
        <v>70</v>
      </c>
      <c r="N91" s="99" t="s">
        <v>70</v>
      </c>
      <c r="O91" s="96" t="s">
        <v>70</v>
      </c>
      <c r="P91" s="96" t="s">
        <v>69</v>
      </c>
    </row>
    <row r="92" spans="1:16" s="94" customFormat="1" ht="12.75" customHeight="1" x14ac:dyDescent="0.2">
      <c r="A92" s="94" t="s">
        <v>115</v>
      </c>
      <c r="B92" s="94" t="s">
        <v>346</v>
      </c>
      <c r="C92" s="98" t="s">
        <v>69</v>
      </c>
      <c r="D92" s="98" t="s">
        <v>69</v>
      </c>
      <c r="E92" s="96" t="s">
        <v>69</v>
      </c>
      <c r="F92" s="96" t="s">
        <v>69</v>
      </c>
      <c r="G92" s="141"/>
      <c r="H92" s="99" t="s">
        <v>69</v>
      </c>
      <c r="I92" s="99">
        <v>90.02</v>
      </c>
      <c r="J92" s="96">
        <v>7.6916496174129741E-3</v>
      </c>
      <c r="K92" s="96" t="s">
        <v>69</v>
      </c>
      <c r="L92" s="141"/>
      <c r="M92" s="99" t="s">
        <v>69</v>
      </c>
      <c r="N92" s="99" t="s">
        <v>70</v>
      </c>
      <c r="O92" s="96" t="s">
        <v>70</v>
      </c>
      <c r="P92" s="96" t="s">
        <v>69</v>
      </c>
    </row>
    <row r="93" spans="1:16" s="94" customFormat="1" ht="12.75" customHeight="1" x14ac:dyDescent="0.2">
      <c r="B93" s="94" t="s">
        <v>83</v>
      </c>
      <c r="C93" s="98">
        <v>21121</v>
      </c>
      <c r="D93" s="98">
        <v>21336</v>
      </c>
      <c r="E93" s="96">
        <v>5.1318916107739226E-2</v>
      </c>
      <c r="F93" s="96">
        <v>1.0179442261256666</v>
      </c>
      <c r="G93" s="141"/>
      <c r="H93" s="99">
        <v>71.316000000000003</v>
      </c>
      <c r="I93" s="99">
        <v>58.893999999999998</v>
      </c>
      <c r="J93" s="96">
        <v>5.0321263337915981E-3</v>
      </c>
      <c r="K93" s="96">
        <v>-17.41825116383421</v>
      </c>
      <c r="L93" s="141"/>
      <c r="M93" s="99">
        <v>6.4809999999999999</v>
      </c>
      <c r="N93" s="99">
        <v>5.0000000000000001E-3</v>
      </c>
      <c r="O93" s="96">
        <v>1.3359082519587084E-5</v>
      </c>
      <c r="P93" s="96">
        <v>-100</v>
      </c>
    </row>
    <row r="94" spans="1:16" s="94" customFormat="1" ht="12.75" customHeight="1" x14ac:dyDescent="0.2">
      <c r="B94" s="94" t="s">
        <v>111</v>
      </c>
      <c r="C94" s="98">
        <v>129167</v>
      </c>
      <c r="D94" s="98">
        <v>131101</v>
      </c>
      <c r="E94" s="96">
        <v>0.31533376549684666</v>
      </c>
      <c r="F94" s="96">
        <v>1.4972864586155987</v>
      </c>
      <c r="G94" s="141"/>
      <c r="H94" s="99">
        <v>280.05200000000002</v>
      </c>
      <c r="I94" s="99">
        <v>370.93200000000002</v>
      </c>
      <c r="J94" s="96">
        <v>3.1693834435527986E-2</v>
      </c>
      <c r="K94" s="96">
        <v>32.451116221273189</v>
      </c>
      <c r="L94" s="141"/>
      <c r="M94" s="99">
        <v>26.754000000000001</v>
      </c>
      <c r="N94" s="99">
        <v>27.361999999999998</v>
      </c>
      <c r="O94" s="96">
        <v>7.3106243180188352E-2</v>
      </c>
      <c r="P94" s="96">
        <v>2.272557374598172</v>
      </c>
    </row>
    <row r="95" spans="1:16" s="94" customFormat="1" ht="12.75" customHeight="1" x14ac:dyDescent="0.2">
      <c r="B95" s="94" t="s">
        <v>85</v>
      </c>
      <c r="C95" s="98">
        <v>290543</v>
      </c>
      <c r="D95" s="98">
        <v>308416</v>
      </c>
      <c r="E95" s="96">
        <v>0.74182484206432797</v>
      </c>
      <c r="F95" s="96">
        <v>6.1515851354188467</v>
      </c>
      <c r="G95" s="141"/>
      <c r="H95" s="99">
        <v>14156.127</v>
      </c>
      <c r="I95" s="99">
        <v>11140.035</v>
      </c>
      <c r="J95" s="96">
        <v>0.95184676678201663</v>
      </c>
      <c r="K95" s="96">
        <v>-21.305912273886783</v>
      </c>
      <c r="L95" s="141"/>
      <c r="M95" s="99">
        <v>1298.4639999999999</v>
      </c>
      <c r="N95" s="99">
        <v>1021.678</v>
      </c>
      <c r="O95" s="96">
        <v>2.7297361420893385</v>
      </c>
      <c r="P95" s="96">
        <v>-21.316416935702488</v>
      </c>
    </row>
    <row r="96" spans="1:16" s="94" customFormat="1" ht="12.75" customHeight="1" x14ac:dyDescent="0.2">
      <c r="A96" s="94" t="s">
        <v>115</v>
      </c>
      <c r="B96" s="94" t="s">
        <v>301</v>
      </c>
      <c r="C96" s="98">
        <v>723068</v>
      </c>
      <c r="D96" s="98">
        <v>713501</v>
      </c>
      <c r="E96" s="96">
        <v>1.7161650713248988</v>
      </c>
      <c r="F96" s="96">
        <v>-1.3231120724468526</v>
      </c>
      <c r="G96" s="141"/>
      <c r="H96" s="99">
        <v>25336.344000000001</v>
      </c>
      <c r="I96" s="99">
        <v>23951.81</v>
      </c>
      <c r="J96" s="96">
        <v>2.0465333284031133</v>
      </c>
      <c r="K96" s="96">
        <v>-5.4646163629606503</v>
      </c>
      <c r="L96" s="141"/>
      <c r="M96" s="99">
        <v>799.19200000000001</v>
      </c>
      <c r="N96" s="99">
        <v>981.66600000000005</v>
      </c>
      <c r="O96" s="96">
        <v>2.6228314201345948</v>
      </c>
      <c r="P96" s="96">
        <v>22.832310633740093</v>
      </c>
    </row>
    <row r="97" spans="2:16" s="94" customFormat="1" ht="12.75" customHeight="1" x14ac:dyDescent="0.2">
      <c r="B97" s="94" t="s">
        <v>90</v>
      </c>
      <c r="C97" s="98">
        <v>155676</v>
      </c>
      <c r="D97" s="98">
        <v>223261</v>
      </c>
      <c r="E97" s="96">
        <v>0.53700377433117574</v>
      </c>
      <c r="F97" s="96">
        <v>43.413885248850171</v>
      </c>
      <c r="G97" s="141"/>
      <c r="H97" s="99">
        <v>1924.395</v>
      </c>
      <c r="I97" s="99">
        <v>3342.4749999999999</v>
      </c>
      <c r="J97" s="96">
        <v>0.28559371867321076</v>
      </c>
      <c r="K97" s="96">
        <v>73.689653111757195</v>
      </c>
      <c r="L97" s="141"/>
      <c r="M97" s="99">
        <v>26.532</v>
      </c>
      <c r="N97" s="99">
        <v>37.271999999999998</v>
      </c>
      <c r="O97" s="96">
        <v>9.9583944734009958E-2</v>
      </c>
      <c r="P97" s="96">
        <v>40.479421076436005</v>
      </c>
    </row>
    <row r="98" spans="2:16" s="94" customFormat="1" ht="12.75" customHeight="1" x14ac:dyDescent="0.2">
      <c r="B98" s="94" t="s">
        <v>93</v>
      </c>
      <c r="C98" s="98">
        <v>555972</v>
      </c>
      <c r="D98" s="98">
        <v>650417</v>
      </c>
      <c r="E98" s="96">
        <v>1.5644307957465049</v>
      </c>
      <c r="F98" s="96">
        <v>16.987366270243818</v>
      </c>
      <c r="G98" s="141"/>
      <c r="H98" s="99">
        <v>6567.05</v>
      </c>
      <c r="I98" s="99">
        <v>8195.1630000000005</v>
      </c>
      <c r="J98" s="96">
        <v>0.70022575376124163</v>
      </c>
      <c r="K98" s="96">
        <v>24.79215172718343</v>
      </c>
      <c r="L98" s="141"/>
      <c r="M98" s="99">
        <v>1184.6010000000001</v>
      </c>
      <c r="N98" s="99">
        <v>1195.258</v>
      </c>
      <c r="O98" s="96">
        <v>3.1935100508393237</v>
      </c>
      <c r="P98" s="96">
        <v>0.89962780716881241</v>
      </c>
    </row>
    <row r="99" spans="2:16" s="94" customFormat="1" ht="12.75" customHeight="1" x14ac:dyDescent="0.2">
      <c r="B99" s="94" t="s">
        <v>305</v>
      </c>
      <c r="C99" s="98" t="s">
        <v>69</v>
      </c>
      <c r="D99" s="98" t="s">
        <v>69</v>
      </c>
      <c r="E99" s="96" t="s">
        <v>69</v>
      </c>
      <c r="F99" s="96" t="s">
        <v>69</v>
      </c>
      <c r="G99" s="141"/>
      <c r="H99" s="99">
        <v>45.72</v>
      </c>
      <c r="I99" s="99">
        <v>80.402000000000001</v>
      </c>
      <c r="J99" s="96">
        <v>6.8698512834840918E-3</v>
      </c>
      <c r="K99" s="96">
        <v>75.857392825896767</v>
      </c>
      <c r="L99" s="141"/>
      <c r="M99" s="99" t="s">
        <v>70</v>
      </c>
      <c r="N99" s="99" t="s">
        <v>70</v>
      </c>
      <c r="O99" s="96" t="s">
        <v>70</v>
      </c>
      <c r="P99" s="96" t="s">
        <v>69</v>
      </c>
    </row>
    <row r="100" spans="2:16" s="94" customFormat="1" ht="12.75" customHeight="1" x14ac:dyDescent="0.2">
      <c r="B100" s="94" t="s">
        <v>94</v>
      </c>
      <c r="C100" s="98" t="s">
        <v>69</v>
      </c>
      <c r="D100" s="98" t="s">
        <v>69</v>
      </c>
      <c r="E100" s="96" t="s">
        <v>69</v>
      </c>
      <c r="F100" s="96" t="s">
        <v>69</v>
      </c>
      <c r="G100" s="141"/>
      <c r="H100" s="99">
        <v>197.52500000000001</v>
      </c>
      <c r="I100" s="99">
        <v>403.25299999999999</v>
      </c>
      <c r="J100" s="96">
        <v>3.4455463043441839E-2</v>
      </c>
      <c r="K100" s="96">
        <v>104.15289203898239</v>
      </c>
      <c r="L100" s="141"/>
      <c r="M100" s="99" t="s">
        <v>70</v>
      </c>
      <c r="N100" s="99" t="s">
        <v>70</v>
      </c>
      <c r="O100" s="96" t="s">
        <v>70</v>
      </c>
      <c r="P100" s="96" t="s">
        <v>69</v>
      </c>
    </row>
    <row r="101" spans="2:16" s="94" customFormat="1" ht="12.75" customHeight="1" x14ac:dyDescent="0.2">
      <c r="B101" s="94" t="s">
        <v>81</v>
      </c>
      <c r="C101" s="98">
        <v>53216</v>
      </c>
      <c r="D101" s="98">
        <v>53934</v>
      </c>
      <c r="E101" s="96">
        <v>0.12972602274816308</v>
      </c>
      <c r="F101" s="96">
        <v>1.3492182802164798</v>
      </c>
      <c r="G101" s="141"/>
      <c r="H101" s="99">
        <v>49.101999999999997</v>
      </c>
      <c r="I101" s="99">
        <v>36.991</v>
      </c>
      <c r="J101" s="96">
        <v>3.1606510886216768E-3</v>
      </c>
      <c r="K101" s="96">
        <v>-24.664983096411554</v>
      </c>
      <c r="L101" s="141"/>
      <c r="M101" s="99">
        <v>19.818999999999999</v>
      </c>
      <c r="N101" s="99">
        <v>26.77</v>
      </c>
      <c r="O101" s="96">
        <v>7.1524527809869246E-2</v>
      </c>
      <c r="P101" s="96">
        <v>35.072405267672437</v>
      </c>
    </row>
    <row r="102" spans="2:16" s="94" customFormat="1" ht="12.75" customHeight="1" x14ac:dyDescent="0.2">
      <c r="B102" s="94" t="s">
        <v>87</v>
      </c>
      <c r="C102" s="98">
        <v>1419628</v>
      </c>
      <c r="D102" s="98">
        <v>1756214</v>
      </c>
      <c r="E102" s="96">
        <v>4.2241750531138518</v>
      </c>
      <c r="F102" s="96">
        <v>23.709450644816819</v>
      </c>
      <c r="G102" s="141"/>
      <c r="H102" s="99">
        <v>17222.052</v>
      </c>
      <c r="I102" s="99">
        <v>24743.87</v>
      </c>
      <c r="J102" s="96">
        <v>2.1142099335571691</v>
      </c>
      <c r="K102" s="96">
        <v>43.67550394110993</v>
      </c>
      <c r="L102" s="141"/>
      <c r="M102" s="99">
        <v>2002.8150000000001</v>
      </c>
      <c r="N102" s="99">
        <v>2285.6210000000001</v>
      </c>
      <c r="O102" s="96">
        <v>6.1067599095002301</v>
      </c>
      <c r="P102" s="96">
        <v>14.120425501107192</v>
      </c>
    </row>
    <row r="103" spans="2:16" s="94" customFormat="1" ht="12.75" customHeight="1" x14ac:dyDescent="0.2">
      <c r="B103" s="94" t="s">
        <v>88</v>
      </c>
      <c r="C103" s="98">
        <v>65827</v>
      </c>
      <c r="D103" s="98">
        <v>74060</v>
      </c>
      <c r="E103" s="96">
        <v>0.17813455788053836</v>
      </c>
      <c r="F103" s="96">
        <v>12.507025992373944</v>
      </c>
      <c r="G103" s="141"/>
      <c r="H103" s="99">
        <v>63.122</v>
      </c>
      <c r="I103" s="99">
        <v>46.54</v>
      </c>
      <c r="J103" s="96">
        <v>3.9765538013152614E-3</v>
      </c>
      <c r="K103" s="96">
        <v>-26.269763315484308</v>
      </c>
      <c r="L103" s="141"/>
      <c r="M103" s="99">
        <v>48.182000000000002</v>
      </c>
      <c r="N103" s="99">
        <v>59.366</v>
      </c>
      <c r="O103" s="96">
        <v>0.15861505857156136</v>
      </c>
      <c r="P103" s="96">
        <v>23.211987879291019</v>
      </c>
    </row>
    <row r="104" spans="2:16" s="94" customFormat="1" ht="12.75" customHeight="1" x14ac:dyDescent="0.2">
      <c r="B104" s="94" t="s">
        <v>106</v>
      </c>
      <c r="C104" s="98">
        <v>106942</v>
      </c>
      <c r="D104" s="98">
        <v>119915</v>
      </c>
      <c r="E104" s="96">
        <v>0.28842837575269725</v>
      </c>
      <c r="F104" s="96">
        <v>12.130874679732951</v>
      </c>
      <c r="G104" s="141"/>
      <c r="H104" s="99">
        <v>2490.3310000000001</v>
      </c>
      <c r="I104" s="99">
        <v>2336.5770000000002</v>
      </c>
      <c r="J104" s="96">
        <v>0.19964598520446522</v>
      </c>
      <c r="K104" s="96">
        <v>-6.1740387121229983</v>
      </c>
      <c r="L104" s="141"/>
      <c r="M104" s="99">
        <v>86.656000000000006</v>
      </c>
      <c r="N104" s="99">
        <v>109.459</v>
      </c>
      <c r="O104" s="96">
        <v>0.29245436270229652</v>
      </c>
      <c r="P104" s="96">
        <v>26.314392540620378</v>
      </c>
    </row>
    <row r="105" spans="2:16" s="94" customFormat="1" ht="12.75" customHeight="1" x14ac:dyDescent="0.2">
      <c r="B105" s="94" t="s">
        <v>13</v>
      </c>
      <c r="C105" s="98">
        <v>807900</v>
      </c>
      <c r="D105" s="98">
        <v>1020643</v>
      </c>
      <c r="E105" s="96">
        <v>2.4549255949077282</v>
      </c>
      <c r="F105" s="96">
        <v>26.332838222552301</v>
      </c>
      <c r="G105" s="141"/>
      <c r="H105" s="99">
        <v>26718.966</v>
      </c>
      <c r="I105" s="99">
        <v>25603.445</v>
      </c>
      <c r="J105" s="96">
        <v>2.1876552759242851</v>
      </c>
      <c r="K105" s="96">
        <v>-4.1750156050200493</v>
      </c>
      <c r="L105" s="141"/>
      <c r="M105" s="99">
        <v>987.14400000000001</v>
      </c>
      <c r="N105" s="99">
        <v>1902.077</v>
      </c>
      <c r="O105" s="96">
        <v>5.0820007203217283</v>
      </c>
      <c r="P105" s="96">
        <v>92.684856515361489</v>
      </c>
    </row>
    <row r="106" spans="2:16" s="94" customFormat="1" ht="12.75" customHeight="1" x14ac:dyDescent="0.2">
      <c r="B106" s="94" t="s">
        <v>116</v>
      </c>
      <c r="C106" s="98">
        <v>156523</v>
      </c>
      <c r="D106" s="98">
        <v>161253</v>
      </c>
      <c r="E106" s="96">
        <v>0.38785757307467533</v>
      </c>
      <c r="F106" s="96">
        <v>3.0219201011991936</v>
      </c>
      <c r="G106" s="141"/>
      <c r="H106" s="99">
        <v>2350.3220000000001</v>
      </c>
      <c r="I106" s="99">
        <v>2385.6880000000001</v>
      </c>
      <c r="J106" s="96">
        <v>0.20384221497963478</v>
      </c>
      <c r="K106" s="96">
        <v>1.5047299901885802</v>
      </c>
      <c r="L106" s="141"/>
      <c r="M106" s="99">
        <v>102.702</v>
      </c>
      <c r="N106" s="99">
        <v>74.745999999999995</v>
      </c>
      <c r="O106" s="96">
        <v>0.19970759640181124</v>
      </c>
      <c r="P106" s="96">
        <v>-27.220502035013926</v>
      </c>
    </row>
    <row r="107" spans="2:16" s="94" customFormat="1" ht="12.75" customHeight="1" x14ac:dyDescent="0.2">
      <c r="B107" s="94" t="s">
        <v>100</v>
      </c>
      <c r="C107" s="98" t="s">
        <v>69</v>
      </c>
      <c r="D107" s="98" t="s">
        <v>69</v>
      </c>
      <c r="E107" s="96" t="s">
        <v>69</v>
      </c>
      <c r="F107" s="96" t="s">
        <v>69</v>
      </c>
      <c r="G107" s="141"/>
      <c r="H107" s="99">
        <v>1008.611</v>
      </c>
      <c r="I107" s="99">
        <v>705.14200000000005</v>
      </c>
      <c r="J107" s="96">
        <v>6.0250002160873367E-2</v>
      </c>
      <c r="K107" s="96">
        <v>-30.087813835066235</v>
      </c>
      <c r="L107" s="141"/>
      <c r="M107" s="99" t="s">
        <v>70</v>
      </c>
      <c r="N107" s="99" t="s">
        <v>70</v>
      </c>
      <c r="O107" s="96" t="s">
        <v>70</v>
      </c>
      <c r="P107" s="96" t="s">
        <v>69</v>
      </c>
    </row>
    <row r="108" spans="2:16" s="94" customFormat="1" ht="12.75" customHeight="1" x14ac:dyDescent="0.2">
      <c r="B108" s="94" t="s">
        <v>122</v>
      </c>
      <c r="C108" s="98">
        <v>159721</v>
      </c>
      <c r="D108" s="98">
        <v>153234</v>
      </c>
      <c r="E108" s="96">
        <v>0.36856968461067269</v>
      </c>
      <c r="F108" s="96">
        <v>-4.0614571659330911</v>
      </c>
      <c r="G108" s="141"/>
      <c r="H108" s="99">
        <v>2984.1779999999999</v>
      </c>
      <c r="I108" s="99">
        <v>3551.0619999999999</v>
      </c>
      <c r="J108" s="96">
        <v>0.30341618166751555</v>
      </c>
      <c r="K108" s="96">
        <v>18.996319924615769</v>
      </c>
      <c r="L108" s="141"/>
      <c r="M108" s="99">
        <v>311.83499999999998</v>
      </c>
      <c r="N108" s="99">
        <v>215.851</v>
      </c>
      <c r="O108" s="96">
        <v>0.57671426418707838</v>
      </c>
      <c r="P108" s="96">
        <v>-30.780380650023243</v>
      </c>
    </row>
    <row r="109" spans="2:16" s="94" customFormat="1" ht="12.75" customHeight="1" x14ac:dyDescent="0.2">
      <c r="B109" s="94" t="s">
        <v>97</v>
      </c>
      <c r="C109" s="98">
        <v>275945</v>
      </c>
      <c r="D109" s="98">
        <v>289098</v>
      </c>
      <c r="E109" s="96">
        <v>0.69535976794690646</v>
      </c>
      <c r="F109" s="96">
        <v>4.7665295620504144</v>
      </c>
      <c r="G109" s="141"/>
      <c r="H109" s="99">
        <v>6688.2809999999999</v>
      </c>
      <c r="I109" s="99">
        <v>4079.3029999999999</v>
      </c>
      <c r="J109" s="96">
        <v>0.34855109263787598</v>
      </c>
      <c r="K109" s="96">
        <v>-39.008199565777815</v>
      </c>
      <c r="L109" s="141"/>
      <c r="M109" s="99">
        <v>2368.9259999999999</v>
      </c>
      <c r="N109" s="99">
        <v>1203.3979999999999</v>
      </c>
      <c r="O109" s="96">
        <v>3.2152586371812113</v>
      </c>
      <c r="P109" s="96">
        <v>-49.200692634552532</v>
      </c>
    </row>
    <row r="110" spans="2:16" s="94" customFormat="1" ht="12.75" customHeight="1" x14ac:dyDescent="0.2">
      <c r="B110" s="94" t="s">
        <v>104</v>
      </c>
      <c r="C110" s="98">
        <v>223755</v>
      </c>
      <c r="D110" s="98">
        <v>43757</v>
      </c>
      <c r="E110" s="96">
        <v>0.10524755399917253</v>
      </c>
      <c r="F110" s="96">
        <v>-80.444235882997035</v>
      </c>
      <c r="G110" s="141"/>
      <c r="H110" s="99">
        <v>2815.7489999999998</v>
      </c>
      <c r="I110" s="99">
        <v>812.11699999999996</v>
      </c>
      <c r="J110" s="96">
        <v>6.9390351170235204E-2</v>
      </c>
      <c r="K110" s="96">
        <v>-71.158047112864111</v>
      </c>
      <c r="L110" s="141"/>
      <c r="M110" s="99">
        <v>186.501</v>
      </c>
      <c r="N110" s="99">
        <v>35.843000000000004</v>
      </c>
      <c r="O110" s="96">
        <v>9.5765918949911974E-2</v>
      </c>
      <c r="P110" s="96">
        <v>-80.781336293102981</v>
      </c>
    </row>
    <row r="111" spans="2:16" s="94" customFormat="1" ht="12.75" customHeight="1" x14ac:dyDescent="0.2">
      <c r="B111" s="94" t="s">
        <v>107</v>
      </c>
      <c r="C111" s="98">
        <v>1340735</v>
      </c>
      <c r="D111" s="98">
        <v>1407501</v>
      </c>
      <c r="E111" s="96">
        <v>3.385424903475772</v>
      </c>
      <c r="F111" s="96">
        <v>4.9798058527598776</v>
      </c>
      <c r="G111" s="141"/>
      <c r="H111" s="99">
        <v>20551.349999999999</v>
      </c>
      <c r="I111" s="99">
        <v>23320.856</v>
      </c>
      <c r="J111" s="96">
        <v>1.9926222298394032</v>
      </c>
      <c r="K111" s="96">
        <v>13.476029555236035</v>
      </c>
      <c r="L111" s="141"/>
      <c r="M111" s="99">
        <v>3589.5230000000001</v>
      </c>
      <c r="N111" s="99">
        <v>3757.9690000000001</v>
      </c>
      <c r="O111" s="96">
        <v>10.04060359541003</v>
      </c>
      <c r="P111" s="96">
        <v>4.6927126529068053</v>
      </c>
    </row>
    <row r="112" spans="2:16" s="94" customFormat="1" ht="12.75" customHeight="1" x14ac:dyDescent="0.2">
      <c r="B112" s="94" t="s">
        <v>124</v>
      </c>
      <c r="C112" s="98" t="s">
        <v>69</v>
      </c>
      <c r="D112" s="98" t="s">
        <v>69</v>
      </c>
      <c r="E112" s="96" t="s">
        <v>69</v>
      </c>
      <c r="F112" s="96" t="s">
        <v>69</v>
      </c>
      <c r="G112" s="141"/>
      <c r="H112" s="99">
        <v>210.37</v>
      </c>
      <c r="I112" s="99" t="s">
        <v>69</v>
      </c>
      <c r="J112" s="96" t="s">
        <v>69</v>
      </c>
      <c r="K112" s="96">
        <v>-100</v>
      </c>
      <c r="L112" s="141"/>
      <c r="M112" s="99" t="s">
        <v>70</v>
      </c>
      <c r="N112" s="99" t="s">
        <v>69</v>
      </c>
      <c r="O112" s="96" t="s">
        <v>69</v>
      </c>
      <c r="P112" s="96" t="s">
        <v>69</v>
      </c>
    </row>
    <row r="113" spans="1:16" s="94" customFormat="1" ht="12.75" customHeight="1" x14ac:dyDescent="0.2">
      <c r="A113" s="94" t="s">
        <v>115</v>
      </c>
      <c r="B113" s="94" t="s">
        <v>95</v>
      </c>
      <c r="C113" s="98">
        <v>6485739</v>
      </c>
      <c r="D113" s="98">
        <v>7127641</v>
      </c>
      <c r="E113" s="96">
        <v>17.143926252581672</v>
      </c>
      <c r="F113" s="96">
        <v>9.8971296871489969</v>
      </c>
      <c r="G113" s="141"/>
      <c r="H113" s="99">
        <v>131730.96300000002</v>
      </c>
      <c r="I113" s="99">
        <v>135254.57500000001</v>
      </c>
      <c r="J113" s="96">
        <v>11.556662964364635</v>
      </c>
      <c r="K113" s="96">
        <v>2.6748548099507774</v>
      </c>
      <c r="L113" s="141"/>
      <c r="M113" s="99">
        <v>13046.127</v>
      </c>
      <c r="N113" s="99">
        <v>12934.341</v>
      </c>
      <c r="O113" s="96">
        <v>34.558185751095706</v>
      </c>
      <c r="P113" s="96">
        <v>-0.85685199906454512</v>
      </c>
    </row>
    <row r="114" spans="1:16" s="94" customFormat="1" ht="12.75" customHeight="1" x14ac:dyDescent="0.2">
      <c r="A114" s="94" t="s">
        <v>314</v>
      </c>
      <c r="B114" s="94" t="s">
        <v>306</v>
      </c>
      <c r="C114" s="98">
        <v>889124</v>
      </c>
      <c r="D114" s="98">
        <v>1150075</v>
      </c>
      <c r="E114" s="96">
        <v>2.7662449588773992</v>
      </c>
      <c r="F114" s="96">
        <v>29.349224630085335</v>
      </c>
      <c r="G114" s="141"/>
      <c r="H114" s="99">
        <v>31936.823</v>
      </c>
      <c r="I114" s="99">
        <v>43035.146999999997</v>
      </c>
      <c r="J114" s="96">
        <v>3.6770858915558891</v>
      </c>
      <c r="K114" s="96">
        <v>34.750870492033584</v>
      </c>
      <c r="L114" s="141"/>
      <c r="M114" s="99">
        <v>307.25900000000001</v>
      </c>
      <c r="N114" s="99">
        <v>545.97699999999998</v>
      </c>
      <c r="O114" s="96">
        <v>1.4587503593593194</v>
      </c>
      <c r="P114" s="96">
        <v>77.692760830439454</v>
      </c>
    </row>
    <row r="115" spans="1:16" s="94" customFormat="1" ht="12.75" customHeight="1" x14ac:dyDescent="0.2">
      <c r="A115" s="94" t="s">
        <v>288</v>
      </c>
      <c r="B115" s="94" t="s">
        <v>117</v>
      </c>
      <c r="C115" s="98">
        <v>130881</v>
      </c>
      <c r="D115" s="98">
        <v>123187</v>
      </c>
      <c r="E115" s="96">
        <v>0.29629843075384665</v>
      </c>
      <c r="F115" s="96">
        <v>-5.8786225655366291</v>
      </c>
      <c r="G115" s="141"/>
      <c r="H115" s="99">
        <v>6871.4849999999997</v>
      </c>
      <c r="I115" s="99">
        <v>6904.15</v>
      </c>
      <c r="J115" s="96">
        <v>0.58991671524174394</v>
      </c>
      <c r="K115" s="96">
        <v>0.47537031660551676</v>
      </c>
      <c r="L115" s="141"/>
      <c r="M115" s="99">
        <v>10.874000000000001</v>
      </c>
      <c r="N115" s="99">
        <v>3.3119999999999998</v>
      </c>
      <c r="O115" s="96">
        <v>8.8490562609744843E-3</v>
      </c>
      <c r="P115" s="96">
        <v>-69.542026853043964</v>
      </c>
    </row>
    <row r="116" spans="1:16" s="94" customFormat="1" ht="12.75" customHeight="1" x14ac:dyDescent="0.2">
      <c r="A116" s="94" t="s">
        <v>455</v>
      </c>
      <c r="B116" s="94" t="s">
        <v>114</v>
      </c>
      <c r="C116" s="98" t="s">
        <v>69</v>
      </c>
      <c r="D116" s="98">
        <v>17365</v>
      </c>
      <c r="E116" s="96">
        <v>4.1767574906772194E-2</v>
      </c>
      <c r="F116" s="96" t="s">
        <v>69</v>
      </c>
      <c r="G116" s="141"/>
      <c r="H116" s="99" t="s">
        <v>69</v>
      </c>
      <c r="I116" s="99">
        <v>24.373999999999999</v>
      </c>
      <c r="J116" s="96">
        <v>2.0826068404223934E-3</v>
      </c>
      <c r="K116" s="96" t="s">
        <v>69</v>
      </c>
      <c r="L116" s="141"/>
      <c r="M116" s="99" t="s">
        <v>69</v>
      </c>
      <c r="N116" s="99">
        <v>2.9000000000000001E-2</v>
      </c>
      <c r="O116" s="96">
        <v>7.7482678613605089E-5</v>
      </c>
      <c r="P116" s="96" t="s">
        <v>69</v>
      </c>
    </row>
    <row r="117" spans="1:16" s="94" customFormat="1" ht="12.75" customHeight="1" x14ac:dyDescent="0.2">
      <c r="A117" s="94" t="s">
        <v>456</v>
      </c>
      <c r="B117" s="94" t="s">
        <v>13</v>
      </c>
      <c r="C117" s="98">
        <v>360027</v>
      </c>
      <c r="D117" s="98" t="s">
        <v>69</v>
      </c>
      <c r="E117" s="96" t="s">
        <v>69</v>
      </c>
      <c r="F117" s="96">
        <v>-100</v>
      </c>
      <c r="G117" s="141"/>
      <c r="H117" s="99">
        <v>8318.9869999999992</v>
      </c>
      <c r="I117" s="99" t="s">
        <v>69</v>
      </c>
      <c r="J117" s="96" t="s">
        <v>69</v>
      </c>
      <c r="K117" s="96">
        <v>-100</v>
      </c>
      <c r="L117" s="141"/>
      <c r="M117" s="99" t="s">
        <v>70</v>
      </c>
      <c r="N117" s="99" t="s">
        <v>69</v>
      </c>
      <c r="O117" s="96" t="s">
        <v>69</v>
      </c>
      <c r="P117" s="96" t="s">
        <v>69</v>
      </c>
    </row>
    <row r="118" spans="1:16" s="94" customFormat="1" ht="12.75" customHeight="1" x14ac:dyDescent="0.2">
      <c r="A118" s="94" t="s">
        <v>457</v>
      </c>
      <c r="B118" s="94" t="s">
        <v>13</v>
      </c>
      <c r="C118" s="98">
        <v>284757</v>
      </c>
      <c r="D118" s="98">
        <v>717486</v>
      </c>
      <c r="E118" s="96">
        <v>1.7257500863553332</v>
      </c>
      <c r="F118" s="96">
        <v>151.96430640862212</v>
      </c>
      <c r="G118" s="141"/>
      <c r="H118" s="99">
        <v>7169.5730000000003</v>
      </c>
      <c r="I118" s="99">
        <v>9045.2669999999998</v>
      </c>
      <c r="J118" s="96">
        <v>0.77286185803097318</v>
      </c>
      <c r="K118" s="96">
        <v>26.161864869776764</v>
      </c>
      <c r="L118" s="141"/>
      <c r="M118" s="99" t="s">
        <v>70</v>
      </c>
      <c r="N118" s="99" t="s">
        <v>70</v>
      </c>
      <c r="O118" s="96" t="s">
        <v>70</v>
      </c>
      <c r="P118" s="96" t="s">
        <v>69</v>
      </c>
    </row>
    <row r="119" spans="1:16" s="94" customFormat="1" ht="12.75" customHeight="1" x14ac:dyDescent="0.2">
      <c r="A119" s="94" t="s">
        <v>342</v>
      </c>
      <c r="B119" s="94" t="s">
        <v>85</v>
      </c>
      <c r="C119" s="98">
        <v>99352</v>
      </c>
      <c r="D119" s="98">
        <v>96263</v>
      </c>
      <c r="E119" s="96">
        <v>0.23153884614169951</v>
      </c>
      <c r="F119" s="96">
        <v>-3.1091472743377091</v>
      </c>
      <c r="G119" s="141"/>
      <c r="H119" s="99">
        <v>2268.5329999999999</v>
      </c>
      <c r="I119" s="99">
        <v>2203.3739999999998</v>
      </c>
      <c r="J119" s="96">
        <v>0.18826461657540206</v>
      </c>
      <c r="K119" s="96">
        <v>-2.8722967662361598</v>
      </c>
      <c r="L119" s="141"/>
      <c r="M119" s="99" t="s">
        <v>70</v>
      </c>
      <c r="N119" s="99" t="s">
        <v>70</v>
      </c>
      <c r="O119" s="96" t="s">
        <v>70</v>
      </c>
      <c r="P119" s="96" t="s">
        <v>69</v>
      </c>
    </row>
    <row r="120" spans="1:16" s="94" customFormat="1" ht="12.75" customHeight="1" x14ac:dyDescent="0.2">
      <c r="A120" s="94" t="s">
        <v>334</v>
      </c>
      <c r="B120" s="94" t="s">
        <v>13</v>
      </c>
      <c r="C120" s="98">
        <v>105771</v>
      </c>
      <c r="D120" s="98">
        <v>129355</v>
      </c>
      <c r="E120" s="96">
        <v>0.31113415790760252</v>
      </c>
      <c r="F120" s="96">
        <v>22.297227028202428</v>
      </c>
      <c r="G120" s="141"/>
      <c r="H120" s="99">
        <v>305.79199999999997</v>
      </c>
      <c r="I120" s="99">
        <v>384.20600000000002</v>
      </c>
      <c r="J120" s="96">
        <v>3.282801525114163E-2</v>
      </c>
      <c r="K120" s="96">
        <v>25.642920678108005</v>
      </c>
      <c r="L120" s="141"/>
      <c r="M120" s="99" t="s">
        <v>70</v>
      </c>
      <c r="N120" s="99" t="s">
        <v>70</v>
      </c>
      <c r="O120" s="96" t="s">
        <v>70</v>
      </c>
      <c r="P120" s="96" t="s">
        <v>69</v>
      </c>
    </row>
    <row r="121" spans="1:16" s="94" customFormat="1" ht="12.75" customHeight="1" x14ac:dyDescent="0.2">
      <c r="A121" s="94" t="s">
        <v>118</v>
      </c>
      <c r="B121" s="94" t="s">
        <v>87</v>
      </c>
      <c r="C121" s="98">
        <v>31162</v>
      </c>
      <c r="D121" s="98">
        <v>45081</v>
      </c>
      <c r="E121" s="96">
        <v>0.10843213615733932</v>
      </c>
      <c r="F121" s="96">
        <v>44.666581092356083</v>
      </c>
      <c r="G121" s="141"/>
      <c r="H121" s="99">
        <v>9391.6029999999992</v>
      </c>
      <c r="I121" s="99">
        <v>10224.636</v>
      </c>
      <c r="J121" s="96">
        <v>0.87363161050418725</v>
      </c>
      <c r="K121" s="96">
        <v>8.8699767228235906</v>
      </c>
      <c r="L121" s="141"/>
      <c r="M121" s="99">
        <v>1.2E-2</v>
      </c>
      <c r="N121" s="99" t="s">
        <v>70</v>
      </c>
      <c r="O121" s="96" t="s">
        <v>70</v>
      </c>
      <c r="P121" s="96" t="s">
        <v>69</v>
      </c>
    </row>
    <row r="122" spans="1:16" s="94" customFormat="1" ht="12.75" customHeight="1" x14ac:dyDescent="0.2">
      <c r="B122" s="94" t="s">
        <v>13</v>
      </c>
      <c r="C122" s="98">
        <v>3189817</v>
      </c>
      <c r="D122" s="98">
        <v>3287109</v>
      </c>
      <c r="E122" s="96">
        <v>7.9063962789648752</v>
      </c>
      <c r="F122" s="96">
        <v>3.0500809294075504</v>
      </c>
      <c r="G122" s="141"/>
      <c r="H122" s="99">
        <v>171031.649</v>
      </c>
      <c r="I122" s="99">
        <v>179278.35800000001</v>
      </c>
      <c r="J122" s="96">
        <v>15.318221658755013</v>
      </c>
      <c r="K122" s="96">
        <v>4.8217444246239971</v>
      </c>
      <c r="L122" s="141"/>
      <c r="M122" s="99">
        <v>3829.114</v>
      </c>
      <c r="N122" s="99">
        <v>3983.1</v>
      </c>
      <c r="O122" s="96">
        <v>10.642112316753462</v>
      </c>
      <c r="P122" s="96">
        <v>4.0214524822191233</v>
      </c>
    </row>
    <row r="123" spans="1:16" s="94" customFormat="1" ht="12.75" customHeight="1" x14ac:dyDescent="0.2">
      <c r="A123" s="94" t="s">
        <v>118</v>
      </c>
      <c r="B123" s="94" t="s">
        <v>95</v>
      </c>
      <c r="C123" s="98">
        <v>3220979</v>
      </c>
      <c r="D123" s="98">
        <v>3332190</v>
      </c>
      <c r="E123" s="96">
        <v>8.0148284151222153</v>
      </c>
      <c r="F123" s="96">
        <v>3.4527080120671405</v>
      </c>
      <c r="G123" s="141"/>
      <c r="H123" s="99">
        <v>180423.25200000001</v>
      </c>
      <c r="I123" s="99">
        <v>189502.99400000001</v>
      </c>
      <c r="J123" s="96">
        <v>16.191853269259202</v>
      </c>
      <c r="K123" s="96">
        <v>5.0324677664051798</v>
      </c>
      <c r="L123" s="141"/>
      <c r="M123" s="99">
        <v>3829.1260000000002</v>
      </c>
      <c r="N123" s="99">
        <v>3983.1</v>
      </c>
      <c r="O123" s="96">
        <v>10.642112316753462</v>
      </c>
      <c r="P123" s="96">
        <v>4.021126492050664</v>
      </c>
    </row>
    <row r="124" spans="1:16" s="94" customFormat="1" ht="12.75" customHeight="1" x14ac:dyDescent="0.2">
      <c r="A124" s="94" t="s">
        <v>315</v>
      </c>
      <c r="B124" s="94" t="s">
        <v>119</v>
      </c>
      <c r="C124" s="98">
        <v>35927</v>
      </c>
      <c r="D124" s="98">
        <v>35624</v>
      </c>
      <c r="E124" s="96">
        <v>8.5685464352366986E-2</v>
      </c>
      <c r="F124" s="96">
        <v>-0.84337684749631325</v>
      </c>
      <c r="G124" s="141"/>
      <c r="H124" s="99">
        <v>332.71300000000002</v>
      </c>
      <c r="I124" s="99">
        <v>307.82100000000003</v>
      </c>
      <c r="J124" s="96">
        <v>2.6301391656095081E-2</v>
      </c>
      <c r="K124" s="96">
        <v>-7.4815231145161087</v>
      </c>
      <c r="L124" s="141"/>
      <c r="M124" s="99" t="s">
        <v>70</v>
      </c>
      <c r="N124" s="99" t="s">
        <v>70</v>
      </c>
      <c r="O124" s="96" t="s">
        <v>70</v>
      </c>
      <c r="P124" s="96" t="s">
        <v>69</v>
      </c>
    </row>
    <row r="125" spans="1:16" s="94" customFormat="1" ht="12.75" customHeight="1" x14ac:dyDescent="0.2">
      <c r="A125" s="94" t="s">
        <v>120</v>
      </c>
      <c r="B125" s="94" t="s">
        <v>116</v>
      </c>
      <c r="C125" s="98">
        <v>147058</v>
      </c>
      <c r="D125" s="98">
        <v>136062</v>
      </c>
      <c r="E125" s="96">
        <v>0.32726632749583873</v>
      </c>
      <c r="F125" s="96">
        <v>-7.4773218730024844</v>
      </c>
      <c r="G125" s="141"/>
      <c r="H125" s="99">
        <v>5256.1310000000003</v>
      </c>
      <c r="I125" s="99">
        <v>5109.8149999999996</v>
      </c>
      <c r="J125" s="96">
        <v>0.43660193945568843</v>
      </c>
      <c r="K125" s="96">
        <v>-2.7837205731744641</v>
      </c>
      <c r="L125" s="141"/>
      <c r="M125" s="99" t="s">
        <v>70</v>
      </c>
      <c r="N125" s="99">
        <v>1.327</v>
      </c>
      <c r="O125" s="96">
        <v>3.5455005006984116E-3</v>
      </c>
      <c r="P125" s="96" t="s">
        <v>69</v>
      </c>
    </row>
    <row r="126" spans="1:16" s="94" customFormat="1" ht="12.75" customHeight="1" x14ac:dyDescent="0.2">
      <c r="A126" s="94" t="s">
        <v>458</v>
      </c>
      <c r="B126" s="94" t="s">
        <v>389</v>
      </c>
      <c r="C126" s="98">
        <v>29298</v>
      </c>
      <c r="D126" s="98">
        <v>157969</v>
      </c>
      <c r="E126" s="96">
        <v>0.37995865479112567</v>
      </c>
      <c r="F126" s="96">
        <v>439.18014881561885</v>
      </c>
      <c r="G126" s="141"/>
      <c r="H126" s="99">
        <v>894.14099999999996</v>
      </c>
      <c r="I126" s="99">
        <v>6108.1610000000001</v>
      </c>
      <c r="J126" s="96">
        <v>0.52190440145242001</v>
      </c>
      <c r="K126" s="96">
        <v>583.13174320381233</v>
      </c>
      <c r="L126" s="141"/>
      <c r="M126" s="99">
        <v>8.0150000000000006</v>
      </c>
      <c r="N126" s="99">
        <v>4.8280000000000003</v>
      </c>
      <c r="O126" s="96">
        <v>1.2899530080913289E-2</v>
      </c>
      <c r="P126" s="96">
        <v>-39.762944479101684</v>
      </c>
    </row>
    <row r="127" spans="1:16" s="94" customFormat="1" ht="12.75" customHeight="1" x14ac:dyDescent="0.2">
      <c r="A127" s="94" t="s">
        <v>307</v>
      </c>
      <c r="B127" s="94" t="s">
        <v>87</v>
      </c>
      <c r="C127" s="98" t="s">
        <v>69</v>
      </c>
      <c r="D127" s="98" t="s">
        <v>69</v>
      </c>
      <c r="E127" s="96" t="s">
        <v>69</v>
      </c>
      <c r="F127" s="96" t="s">
        <v>69</v>
      </c>
      <c r="G127" s="141"/>
      <c r="H127" s="99">
        <v>9109.06</v>
      </c>
      <c r="I127" s="99">
        <v>11011.985000000001</v>
      </c>
      <c r="J127" s="96">
        <v>0.9409056899823085</v>
      </c>
      <c r="K127" s="96">
        <v>20.890465097386567</v>
      </c>
      <c r="L127" s="141"/>
      <c r="M127" s="99" t="s">
        <v>70</v>
      </c>
      <c r="N127" s="99" t="s">
        <v>70</v>
      </c>
      <c r="O127" s="96" t="s">
        <v>70</v>
      </c>
      <c r="P127" s="96" t="s">
        <v>69</v>
      </c>
    </row>
    <row r="128" spans="1:16" s="94" customFormat="1" ht="12.75" customHeight="1" x14ac:dyDescent="0.2">
      <c r="A128" s="94" t="s">
        <v>121</v>
      </c>
      <c r="B128" s="94" t="s">
        <v>122</v>
      </c>
      <c r="C128" s="98">
        <v>1036140</v>
      </c>
      <c r="D128" s="98">
        <v>1004073</v>
      </c>
      <c r="E128" s="96">
        <v>2.4150702124599759</v>
      </c>
      <c r="F128" s="96">
        <v>-3.0948520470206686</v>
      </c>
      <c r="G128" s="141"/>
      <c r="H128" s="99">
        <v>41004.83</v>
      </c>
      <c r="I128" s="99">
        <v>35940.311999999998</v>
      </c>
      <c r="J128" s="96">
        <v>3.0708763279771487</v>
      </c>
      <c r="K128" s="96">
        <v>-12.351027915491919</v>
      </c>
      <c r="L128" s="141"/>
      <c r="M128" s="99">
        <v>1175.4069999999999</v>
      </c>
      <c r="N128" s="99">
        <v>746.58600000000001</v>
      </c>
      <c r="O128" s="96">
        <v>1.9947407963936885</v>
      </c>
      <c r="P128" s="96">
        <v>-36.482767245728496</v>
      </c>
    </row>
    <row r="129" spans="1:16" s="94" customFormat="1" ht="12.75" customHeight="1" x14ac:dyDescent="0.2">
      <c r="A129" s="94" t="s">
        <v>459</v>
      </c>
      <c r="B129" s="94" t="s">
        <v>85</v>
      </c>
      <c r="C129" s="98">
        <v>9053</v>
      </c>
      <c r="D129" s="98">
        <v>74901</v>
      </c>
      <c r="E129" s="96">
        <v>0.18015739292209296</v>
      </c>
      <c r="F129" s="96">
        <v>727.36109576935826</v>
      </c>
      <c r="G129" s="141"/>
      <c r="H129" s="99">
        <v>236.08500000000001</v>
      </c>
      <c r="I129" s="99">
        <v>3265.616</v>
      </c>
      <c r="J129" s="96">
        <v>0.27902659472359131</v>
      </c>
      <c r="K129" s="96" t="s">
        <v>289</v>
      </c>
      <c r="L129" s="141"/>
      <c r="M129" s="99" t="s">
        <v>70</v>
      </c>
      <c r="N129" s="99" t="s">
        <v>70</v>
      </c>
      <c r="O129" s="96" t="s">
        <v>70</v>
      </c>
      <c r="P129" s="96" t="s">
        <v>69</v>
      </c>
    </row>
    <row r="130" spans="1:16" s="94" customFormat="1" ht="12.75" customHeight="1" x14ac:dyDescent="0.2">
      <c r="A130" s="94" t="s">
        <v>367</v>
      </c>
      <c r="B130" s="94" t="s">
        <v>90</v>
      </c>
      <c r="C130" s="98">
        <v>10857</v>
      </c>
      <c r="D130" s="98" t="s">
        <v>69</v>
      </c>
      <c r="E130" s="96" t="s">
        <v>69</v>
      </c>
      <c r="F130" s="96">
        <v>-100</v>
      </c>
      <c r="G130" s="141"/>
      <c r="H130" s="99" t="s">
        <v>70</v>
      </c>
      <c r="I130" s="99" t="s">
        <v>69</v>
      </c>
      <c r="J130" s="96" t="s">
        <v>69</v>
      </c>
      <c r="K130" s="96" t="s">
        <v>69</v>
      </c>
      <c r="L130" s="141"/>
      <c r="M130" s="99" t="s">
        <v>70</v>
      </c>
      <c r="N130" s="99" t="s">
        <v>69</v>
      </c>
      <c r="O130" s="96" t="s">
        <v>69</v>
      </c>
      <c r="P130" s="96" t="s">
        <v>69</v>
      </c>
    </row>
    <row r="131" spans="1:16" s="94" customFormat="1" ht="12.75" customHeight="1" x14ac:dyDescent="0.2">
      <c r="A131" s="94" t="s">
        <v>123</v>
      </c>
      <c r="B131" s="94" t="s">
        <v>107</v>
      </c>
      <c r="C131" s="98">
        <v>437118</v>
      </c>
      <c r="D131" s="98">
        <v>520664</v>
      </c>
      <c r="E131" s="96">
        <v>1.2523393389726254</v>
      </c>
      <c r="F131" s="96">
        <v>19.112916878280007</v>
      </c>
      <c r="G131" s="141"/>
      <c r="H131" s="99">
        <v>16867.621999999999</v>
      </c>
      <c r="I131" s="99">
        <v>17344.555</v>
      </c>
      <c r="J131" s="96">
        <v>1.4819844460114231</v>
      </c>
      <c r="K131" s="96">
        <v>2.8275058570793155</v>
      </c>
      <c r="L131" s="141"/>
      <c r="M131" s="99">
        <v>778.52800000000002</v>
      </c>
      <c r="N131" s="99">
        <v>981.11</v>
      </c>
      <c r="O131" s="96">
        <v>2.6213458901584166</v>
      </c>
      <c r="P131" s="96">
        <v>26.021157877430223</v>
      </c>
    </row>
    <row r="132" spans="1:16" s="94" customFormat="1" ht="12.75" customHeight="1" x14ac:dyDescent="0.2">
      <c r="A132" s="94" t="s">
        <v>230</v>
      </c>
      <c r="B132" s="94" t="s">
        <v>85</v>
      </c>
      <c r="C132" s="98" t="s">
        <v>69</v>
      </c>
      <c r="D132" s="98" t="s">
        <v>69</v>
      </c>
      <c r="E132" s="96" t="s">
        <v>69</v>
      </c>
      <c r="F132" s="96" t="s">
        <v>69</v>
      </c>
      <c r="G132" s="141"/>
      <c r="H132" s="99">
        <v>3738.6260000000002</v>
      </c>
      <c r="I132" s="99">
        <v>1801.0940000000001</v>
      </c>
      <c r="J132" s="96">
        <v>0.15389229033575655</v>
      </c>
      <c r="K132" s="96">
        <v>-51.824707793718872</v>
      </c>
      <c r="L132" s="141"/>
      <c r="M132" s="99" t="s">
        <v>70</v>
      </c>
      <c r="N132" s="99" t="s">
        <v>70</v>
      </c>
      <c r="O132" s="96" t="s">
        <v>70</v>
      </c>
      <c r="P132" s="96" t="s">
        <v>69</v>
      </c>
    </row>
    <row r="133" spans="1:16" s="94" customFormat="1" ht="12.75" customHeight="1" x14ac:dyDescent="0.2">
      <c r="B133" s="94" t="s">
        <v>301</v>
      </c>
      <c r="C133" s="98" t="s">
        <v>69</v>
      </c>
      <c r="D133" s="98" t="s">
        <v>69</v>
      </c>
      <c r="E133" s="96" t="s">
        <v>69</v>
      </c>
      <c r="F133" s="96" t="s">
        <v>69</v>
      </c>
      <c r="G133" s="141"/>
      <c r="H133" s="99" t="s">
        <v>69</v>
      </c>
      <c r="I133" s="99">
        <v>4.9109999999999996</v>
      </c>
      <c r="J133" s="96">
        <v>4.1961443313835945E-4</v>
      </c>
      <c r="K133" s="96" t="s">
        <v>69</v>
      </c>
      <c r="L133" s="141"/>
      <c r="M133" s="99" t="s">
        <v>69</v>
      </c>
      <c r="N133" s="99" t="s">
        <v>70</v>
      </c>
      <c r="O133" s="96" t="s">
        <v>70</v>
      </c>
      <c r="P133" s="96" t="s">
        <v>69</v>
      </c>
    </row>
    <row r="134" spans="1:16" s="94" customFormat="1" ht="12.75" customHeight="1" x14ac:dyDescent="0.2">
      <c r="B134" s="94" t="s">
        <v>92</v>
      </c>
      <c r="C134" s="98" t="s">
        <v>69</v>
      </c>
      <c r="D134" s="98" t="s">
        <v>69</v>
      </c>
      <c r="E134" s="96" t="s">
        <v>69</v>
      </c>
      <c r="F134" s="96" t="s">
        <v>69</v>
      </c>
      <c r="G134" s="141"/>
      <c r="H134" s="99">
        <v>399.37599999999998</v>
      </c>
      <c r="I134" s="99">
        <v>1961.66</v>
      </c>
      <c r="J134" s="96">
        <v>0.16761165728165225</v>
      </c>
      <c r="K134" s="96">
        <v>391.18124273867238</v>
      </c>
      <c r="L134" s="141"/>
      <c r="M134" s="99" t="s">
        <v>70</v>
      </c>
      <c r="N134" s="99" t="s">
        <v>70</v>
      </c>
      <c r="O134" s="96" t="s">
        <v>70</v>
      </c>
      <c r="P134" s="96" t="s">
        <v>69</v>
      </c>
    </row>
    <row r="135" spans="1:16" s="94" customFormat="1" ht="12.75" customHeight="1" x14ac:dyDescent="0.2">
      <c r="B135" s="94" t="s">
        <v>13</v>
      </c>
      <c r="C135" s="98" t="s">
        <v>69</v>
      </c>
      <c r="D135" s="98" t="s">
        <v>69</v>
      </c>
      <c r="E135" s="96" t="s">
        <v>69</v>
      </c>
      <c r="F135" s="96" t="s">
        <v>69</v>
      </c>
      <c r="G135" s="141"/>
      <c r="H135" s="99">
        <v>3182.364</v>
      </c>
      <c r="I135" s="99">
        <v>3678.2049999999999</v>
      </c>
      <c r="J135" s="96">
        <v>0.31427976095330468</v>
      </c>
      <c r="K135" s="96">
        <v>15.580901493355249</v>
      </c>
      <c r="L135" s="141"/>
      <c r="M135" s="99" t="s">
        <v>70</v>
      </c>
      <c r="N135" s="99" t="s">
        <v>70</v>
      </c>
      <c r="O135" s="96" t="s">
        <v>70</v>
      </c>
      <c r="P135" s="96" t="s">
        <v>69</v>
      </c>
    </row>
    <row r="136" spans="1:16" s="94" customFormat="1" ht="12.75" customHeight="1" x14ac:dyDescent="0.2">
      <c r="B136" s="94" t="s">
        <v>100</v>
      </c>
      <c r="C136" s="98" t="s">
        <v>69</v>
      </c>
      <c r="D136" s="98" t="s">
        <v>69</v>
      </c>
      <c r="E136" s="96" t="s">
        <v>69</v>
      </c>
      <c r="F136" s="96" t="s">
        <v>69</v>
      </c>
      <c r="G136" s="141"/>
      <c r="H136" s="99" t="s">
        <v>69</v>
      </c>
      <c r="I136" s="99">
        <v>0.55500000000000005</v>
      </c>
      <c r="J136" s="96">
        <v>4.7421301240437697E-5</v>
      </c>
      <c r="K136" s="96" t="s">
        <v>69</v>
      </c>
      <c r="L136" s="141"/>
      <c r="M136" s="99" t="s">
        <v>69</v>
      </c>
      <c r="N136" s="99" t="s">
        <v>70</v>
      </c>
      <c r="O136" s="96" t="s">
        <v>70</v>
      </c>
      <c r="P136" s="96" t="s">
        <v>69</v>
      </c>
    </row>
    <row r="137" spans="1:16" s="94" customFormat="1" ht="12.75" customHeight="1" x14ac:dyDescent="0.2">
      <c r="B137" s="94" t="s">
        <v>107</v>
      </c>
      <c r="C137" s="98" t="s">
        <v>69</v>
      </c>
      <c r="D137" s="98" t="s">
        <v>69</v>
      </c>
      <c r="E137" s="96" t="s">
        <v>69</v>
      </c>
      <c r="F137" s="96" t="s">
        <v>69</v>
      </c>
      <c r="G137" s="141"/>
      <c r="H137" s="99">
        <v>14887.607</v>
      </c>
      <c r="I137" s="99">
        <v>20399.629000000001</v>
      </c>
      <c r="J137" s="96">
        <v>1.7430215351390426</v>
      </c>
      <c r="K137" s="96">
        <v>37.024230959347591</v>
      </c>
      <c r="L137" s="141"/>
      <c r="M137" s="99" t="s">
        <v>70</v>
      </c>
      <c r="N137" s="99" t="s">
        <v>70</v>
      </c>
      <c r="O137" s="96" t="s">
        <v>70</v>
      </c>
      <c r="P137" s="96" t="s">
        <v>69</v>
      </c>
    </row>
    <row r="138" spans="1:16" s="94" customFormat="1" ht="12.75" customHeight="1" x14ac:dyDescent="0.2">
      <c r="A138" s="94" t="s">
        <v>230</v>
      </c>
      <c r="B138" s="94" t="s">
        <v>95</v>
      </c>
      <c r="C138" s="98" t="s">
        <v>69</v>
      </c>
      <c r="D138" s="98" t="s">
        <v>69</v>
      </c>
      <c r="E138" s="96" t="s">
        <v>69</v>
      </c>
      <c r="F138" s="96" t="s">
        <v>69</v>
      </c>
      <c r="G138" s="141"/>
      <c r="H138" s="99">
        <v>22207.972999999998</v>
      </c>
      <c r="I138" s="99">
        <v>27846.054</v>
      </c>
      <c r="J138" s="96">
        <v>2.3792722794441348</v>
      </c>
      <c r="K138" s="96">
        <v>25.387643437786966</v>
      </c>
      <c r="L138" s="141"/>
      <c r="M138" s="99" t="s">
        <v>70</v>
      </c>
      <c r="N138" s="99" t="s">
        <v>70</v>
      </c>
      <c r="O138" s="96" t="s">
        <v>70</v>
      </c>
      <c r="P138" s="96" t="s">
        <v>69</v>
      </c>
    </row>
    <row r="139" spans="1:16" s="94" customFormat="1" ht="12.75" customHeight="1" x14ac:dyDescent="0.2">
      <c r="A139" s="94" t="s">
        <v>331</v>
      </c>
      <c r="B139" s="94" t="s">
        <v>124</v>
      </c>
      <c r="C139" s="98">
        <v>347989</v>
      </c>
      <c r="D139" s="98">
        <v>384979</v>
      </c>
      <c r="E139" s="96">
        <v>0.9259797995988629</v>
      </c>
      <c r="F139" s="96">
        <v>10.629646339395782</v>
      </c>
      <c r="G139" s="141"/>
      <c r="H139" s="99">
        <v>13691.14</v>
      </c>
      <c r="I139" s="99">
        <v>16533.284</v>
      </c>
      <c r="J139" s="96">
        <v>1.4126663802841597</v>
      </c>
      <c r="K139" s="96">
        <v>20.759001807008048</v>
      </c>
      <c r="L139" s="141"/>
      <c r="M139" s="99" t="s">
        <v>70</v>
      </c>
      <c r="N139" s="99" t="s">
        <v>70</v>
      </c>
      <c r="O139" s="96" t="s">
        <v>70</v>
      </c>
      <c r="P139" s="96" t="s">
        <v>69</v>
      </c>
    </row>
    <row r="140" spans="1:16" s="94" customFormat="1" ht="12.75" customHeight="1" x14ac:dyDescent="0.2">
      <c r="A140" s="94" t="s">
        <v>322</v>
      </c>
      <c r="B140" s="94" t="s">
        <v>89</v>
      </c>
      <c r="C140" s="98">
        <v>304991</v>
      </c>
      <c r="D140" s="98">
        <v>291993</v>
      </c>
      <c r="E140" s="96">
        <v>0.70232303482597958</v>
      </c>
      <c r="F140" s="96">
        <v>-4.2617651012652802</v>
      </c>
      <c r="G140" s="141"/>
      <c r="H140" s="99">
        <v>880.38400000000001</v>
      </c>
      <c r="I140" s="99">
        <v>956.65700000000004</v>
      </c>
      <c r="J140" s="96">
        <v>8.1740396001393517E-2</v>
      </c>
      <c r="K140" s="96">
        <v>8.6636058810700902</v>
      </c>
      <c r="L140" s="141"/>
      <c r="M140" s="99" t="s">
        <v>70</v>
      </c>
      <c r="N140" s="99" t="s">
        <v>70</v>
      </c>
      <c r="O140" s="96" t="s">
        <v>70</v>
      </c>
      <c r="P140" s="96" t="s">
        <v>69</v>
      </c>
    </row>
    <row r="141" spans="1:16" s="94" customFormat="1" ht="12.75" customHeight="1" x14ac:dyDescent="0.2">
      <c r="A141" s="94" t="s">
        <v>322</v>
      </c>
      <c r="B141" s="94" t="s">
        <v>301</v>
      </c>
      <c r="C141" s="98">
        <v>53173</v>
      </c>
      <c r="D141" s="98">
        <v>187405</v>
      </c>
      <c r="E141" s="96">
        <v>0.45076028651906963</v>
      </c>
      <c r="F141" s="96">
        <v>252.44390950294326</v>
      </c>
      <c r="G141" s="141"/>
      <c r="H141" s="99">
        <v>2613.8470000000002</v>
      </c>
      <c r="I141" s="99">
        <v>8741.1170000000002</v>
      </c>
      <c r="J141" s="96">
        <v>0.74687413051335316</v>
      </c>
      <c r="K141" s="96">
        <v>234.41578638688489</v>
      </c>
      <c r="L141" s="141"/>
      <c r="M141" s="99" t="s">
        <v>70</v>
      </c>
      <c r="N141" s="99" t="s">
        <v>70</v>
      </c>
      <c r="O141" s="96" t="s">
        <v>70</v>
      </c>
      <c r="P141" s="96" t="s">
        <v>69</v>
      </c>
    </row>
    <row r="142" spans="1:16" s="94" customFormat="1" ht="12.75" customHeight="1" x14ac:dyDescent="0.2">
      <c r="B142" s="94" t="s">
        <v>90</v>
      </c>
      <c r="C142" s="98">
        <v>272985</v>
      </c>
      <c r="D142" s="98">
        <v>294951</v>
      </c>
      <c r="E142" s="96">
        <v>0.70943783393765425</v>
      </c>
      <c r="F142" s="96">
        <v>8.0465959668113651</v>
      </c>
      <c r="G142" s="141"/>
      <c r="H142" s="99">
        <v>799.01599999999996</v>
      </c>
      <c r="I142" s="99">
        <v>897.13599999999997</v>
      </c>
      <c r="J142" s="96">
        <v>7.6654696413768111E-2</v>
      </c>
      <c r="K142" s="96">
        <v>12.280104528570135</v>
      </c>
      <c r="L142" s="141"/>
      <c r="M142" s="99" t="s">
        <v>70</v>
      </c>
      <c r="N142" s="99" t="s">
        <v>70</v>
      </c>
      <c r="O142" s="96" t="s">
        <v>70</v>
      </c>
      <c r="P142" s="96" t="s">
        <v>69</v>
      </c>
    </row>
    <row r="143" spans="1:16" s="94" customFormat="1" ht="12.75" customHeight="1" x14ac:dyDescent="0.2">
      <c r="B143" s="94" t="s">
        <v>87</v>
      </c>
      <c r="C143" s="98">
        <v>1143414</v>
      </c>
      <c r="D143" s="98">
        <v>1182501</v>
      </c>
      <c r="E143" s="96">
        <v>2.844238358470085</v>
      </c>
      <c r="F143" s="96">
        <v>3.4184468617665997</v>
      </c>
      <c r="G143" s="141"/>
      <c r="H143" s="99">
        <v>1307.75</v>
      </c>
      <c r="I143" s="99">
        <v>1517.9269999999999</v>
      </c>
      <c r="J143" s="96">
        <v>0.1296974297801691</v>
      </c>
      <c r="K143" s="96">
        <v>16.071649780156761</v>
      </c>
      <c r="L143" s="141"/>
      <c r="M143" s="99" t="s">
        <v>70</v>
      </c>
      <c r="N143" s="99" t="s">
        <v>70</v>
      </c>
      <c r="O143" s="96" t="s">
        <v>70</v>
      </c>
      <c r="P143" s="96" t="s">
        <v>69</v>
      </c>
    </row>
    <row r="144" spans="1:16" s="94" customFormat="1" ht="12.75" customHeight="1" x14ac:dyDescent="0.2">
      <c r="B144" s="94" t="s">
        <v>88</v>
      </c>
      <c r="C144" s="98">
        <v>36988</v>
      </c>
      <c r="D144" s="98">
        <v>34627</v>
      </c>
      <c r="E144" s="96">
        <v>8.3287406639608458E-2</v>
      </c>
      <c r="F144" s="96">
        <v>-6.3831512923110179</v>
      </c>
      <c r="G144" s="141"/>
      <c r="H144" s="99">
        <v>228.714</v>
      </c>
      <c r="I144" s="99">
        <v>235.73400000000001</v>
      </c>
      <c r="J144" s="96">
        <v>2.0142005453357367E-2</v>
      </c>
      <c r="K144" s="96">
        <v>3.0693355019806523</v>
      </c>
      <c r="L144" s="141"/>
      <c r="M144" s="99" t="s">
        <v>70</v>
      </c>
      <c r="N144" s="99" t="s">
        <v>70</v>
      </c>
      <c r="O144" s="96" t="s">
        <v>70</v>
      </c>
      <c r="P144" s="96" t="s">
        <v>69</v>
      </c>
    </row>
    <row r="145" spans="1:17" s="94" customFormat="1" ht="12.75" customHeight="1" x14ac:dyDescent="0.2">
      <c r="B145" s="94" t="s">
        <v>119</v>
      </c>
      <c r="C145" s="98">
        <v>13773</v>
      </c>
      <c r="D145" s="98">
        <v>14178</v>
      </c>
      <c r="E145" s="96">
        <v>3.4101968155958319E-2</v>
      </c>
      <c r="F145" s="96">
        <v>2.9405358309736451</v>
      </c>
      <c r="G145" s="141"/>
      <c r="H145" s="99">
        <v>100.121</v>
      </c>
      <c r="I145" s="99">
        <v>145.94200000000001</v>
      </c>
      <c r="J145" s="96">
        <v>1.2469837019156679E-2</v>
      </c>
      <c r="K145" s="96">
        <v>45.765623595449512</v>
      </c>
      <c r="L145" s="141"/>
      <c r="M145" s="99" t="s">
        <v>70</v>
      </c>
      <c r="N145" s="99" t="s">
        <v>70</v>
      </c>
      <c r="O145" s="96" t="s">
        <v>70</v>
      </c>
      <c r="P145" s="96" t="s">
        <v>69</v>
      </c>
    </row>
    <row r="146" spans="1:17" s="94" customFormat="1" ht="12.75" customHeight="1" x14ac:dyDescent="0.2">
      <c r="B146" s="94" t="s">
        <v>131</v>
      </c>
      <c r="C146" s="98">
        <v>24981</v>
      </c>
      <c r="D146" s="98">
        <v>25466</v>
      </c>
      <c r="E146" s="96">
        <v>6.1252695800510272E-2</v>
      </c>
      <c r="F146" s="96">
        <v>1.941475521396252</v>
      </c>
      <c r="G146" s="141"/>
      <c r="H146" s="99">
        <v>22.213999999999999</v>
      </c>
      <c r="I146" s="99">
        <v>23.904</v>
      </c>
      <c r="J146" s="96">
        <v>2.0424482609935541E-3</v>
      </c>
      <c r="K146" s="96">
        <v>7.6078148915098565</v>
      </c>
      <c r="L146" s="141"/>
      <c r="M146" s="99" t="s">
        <v>70</v>
      </c>
      <c r="N146" s="99" t="s">
        <v>70</v>
      </c>
      <c r="O146" s="96" t="s">
        <v>70</v>
      </c>
      <c r="P146" s="96" t="s">
        <v>69</v>
      </c>
    </row>
    <row r="147" spans="1:17" s="94" customFormat="1" ht="12.75" customHeight="1" x14ac:dyDescent="0.2">
      <c r="B147" s="94" t="s">
        <v>104</v>
      </c>
      <c r="C147" s="98">
        <v>9140</v>
      </c>
      <c r="D147" s="98" t="s">
        <v>69</v>
      </c>
      <c r="E147" s="96" t="s">
        <v>69</v>
      </c>
      <c r="F147" s="96">
        <v>-100</v>
      </c>
      <c r="G147" s="141"/>
      <c r="H147" s="99">
        <v>160.29900000000001</v>
      </c>
      <c r="I147" s="99" t="s">
        <v>69</v>
      </c>
      <c r="J147" s="96" t="s">
        <v>69</v>
      </c>
      <c r="K147" s="96">
        <v>-100</v>
      </c>
      <c r="L147" s="141"/>
      <c r="M147" s="99" t="s">
        <v>70</v>
      </c>
      <c r="N147" s="99" t="s">
        <v>69</v>
      </c>
      <c r="O147" s="96" t="s">
        <v>69</v>
      </c>
      <c r="P147" s="96" t="s">
        <v>69</v>
      </c>
    </row>
    <row r="148" spans="1:17" s="94" customFormat="1" ht="12.75" customHeight="1" x14ac:dyDescent="0.2">
      <c r="B148" s="94" t="s">
        <v>107</v>
      </c>
      <c r="C148" s="98">
        <v>461896</v>
      </c>
      <c r="D148" s="98">
        <v>450841</v>
      </c>
      <c r="E148" s="96">
        <v>1.0843959250529274</v>
      </c>
      <c r="F148" s="96">
        <v>-2.3933959159637697</v>
      </c>
      <c r="G148" s="141"/>
      <c r="H148" s="99">
        <v>15302.098</v>
      </c>
      <c r="I148" s="99">
        <v>17195.373</v>
      </c>
      <c r="J148" s="96">
        <v>1.4692377711255653</v>
      </c>
      <c r="K148" s="96">
        <v>12.37264981573114</v>
      </c>
      <c r="L148" s="141"/>
      <c r="M148" s="99" t="s">
        <v>70</v>
      </c>
      <c r="N148" s="99" t="s">
        <v>70</v>
      </c>
      <c r="O148" s="96" t="s">
        <v>70</v>
      </c>
      <c r="P148" s="96" t="s">
        <v>69</v>
      </c>
    </row>
    <row r="149" spans="1:17" s="94" customFormat="1" ht="12.75" customHeight="1" x14ac:dyDescent="0.2">
      <c r="B149" s="94" t="s">
        <v>91</v>
      </c>
      <c r="C149" s="98">
        <v>52823</v>
      </c>
      <c r="D149" s="98">
        <v>52582</v>
      </c>
      <c r="E149" s="96">
        <v>0.12647409293106224</v>
      </c>
      <c r="F149" s="96">
        <v>-0.45624065274596504</v>
      </c>
      <c r="G149" s="141"/>
      <c r="H149" s="99">
        <v>169.184</v>
      </c>
      <c r="I149" s="99">
        <v>263.27699999999999</v>
      </c>
      <c r="J149" s="96">
        <v>2.2495383651673355E-2</v>
      </c>
      <c r="K149" s="96">
        <v>55.615779269907307</v>
      </c>
      <c r="L149" s="141"/>
      <c r="M149" s="99" t="s">
        <v>70</v>
      </c>
      <c r="N149" s="99" t="s">
        <v>70</v>
      </c>
      <c r="O149" s="96" t="s">
        <v>70</v>
      </c>
      <c r="P149" s="96" t="s">
        <v>69</v>
      </c>
    </row>
    <row r="150" spans="1:17" s="94" customFormat="1" ht="12.75" customHeight="1" x14ac:dyDescent="0.2">
      <c r="B150" s="94" t="s">
        <v>114</v>
      </c>
      <c r="C150" s="98">
        <v>5956</v>
      </c>
      <c r="D150" s="98">
        <v>41255</v>
      </c>
      <c r="E150" s="96">
        <v>9.9229559618709301E-2</v>
      </c>
      <c r="F150" s="96">
        <v>592.66286098052387</v>
      </c>
      <c r="G150" s="141"/>
      <c r="H150" s="99">
        <v>3.0760000000000001</v>
      </c>
      <c r="I150" s="99">
        <v>26.135999999999999</v>
      </c>
      <c r="J150" s="96">
        <v>2.2331587913875304E-3</v>
      </c>
      <c r="K150" s="96">
        <v>749.67490247074124</v>
      </c>
      <c r="L150" s="141"/>
      <c r="M150" s="99" t="s">
        <v>70</v>
      </c>
      <c r="N150" s="99" t="s">
        <v>70</v>
      </c>
      <c r="O150" s="96" t="s">
        <v>70</v>
      </c>
      <c r="P150" s="96" t="s">
        <v>69</v>
      </c>
    </row>
    <row r="151" spans="1:17" s="94" customFormat="1" ht="12.75" customHeight="1" x14ac:dyDescent="0.2">
      <c r="A151" s="94" t="s">
        <v>322</v>
      </c>
      <c r="B151" s="94" t="s">
        <v>95</v>
      </c>
      <c r="C151" s="98">
        <v>2380120</v>
      </c>
      <c r="D151" s="98">
        <v>2575799</v>
      </c>
      <c r="E151" s="96">
        <v>6.1955011619515652</v>
      </c>
      <c r="F151" s="96">
        <v>8.2213921987126746</v>
      </c>
      <c r="G151" s="141"/>
      <c r="H151" s="99">
        <v>21586.703000000001</v>
      </c>
      <c r="I151" s="99">
        <v>30003.202999999998</v>
      </c>
      <c r="J151" s="96">
        <v>2.5635872570108171</v>
      </c>
      <c r="K151" s="96">
        <v>38.989279650533007</v>
      </c>
      <c r="L151" s="141"/>
      <c r="M151" s="99" t="s">
        <v>70</v>
      </c>
      <c r="N151" s="99" t="s">
        <v>70</v>
      </c>
      <c r="O151" s="96" t="s">
        <v>70</v>
      </c>
      <c r="P151" s="96" t="s">
        <v>69</v>
      </c>
    </row>
    <row r="152" spans="1:17" s="94" customFormat="1" ht="12.75" customHeight="1" x14ac:dyDescent="0.2">
      <c r="A152" s="94" t="s">
        <v>460</v>
      </c>
      <c r="B152" s="94" t="s">
        <v>114</v>
      </c>
      <c r="C152" s="98">
        <v>37288</v>
      </c>
      <c r="D152" s="98" t="s">
        <v>69</v>
      </c>
      <c r="E152" s="96" t="s">
        <v>69</v>
      </c>
      <c r="F152" s="96">
        <v>-100</v>
      </c>
      <c r="G152" s="141"/>
      <c r="H152" s="99">
        <v>29.481000000000002</v>
      </c>
      <c r="I152" s="99" t="s">
        <v>69</v>
      </c>
      <c r="J152" s="96" t="s">
        <v>69</v>
      </c>
      <c r="K152" s="96">
        <v>-100</v>
      </c>
      <c r="L152" s="141"/>
      <c r="M152" s="99" t="s">
        <v>70</v>
      </c>
      <c r="N152" s="99" t="s">
        <v>69</v>
      </c>
      <c r="O152" s="96" t="s">
        <v>69</v>
      </c>
      <c r="P152" s="96" t="s">
        <v>69</v>
      </c>
    </row>
    <row r="153" spans="1:17" s="94" customFormat="1" ht="12.75" customHeight="1" x14ac:dyDescent="0.2">
      <c r="A153" s="94" t="s">
        <v>361</v>
      </c>
      <c r="B153" s="94" t="s">
        <v>85</v>
      </c>
      <c r="C153" s="98">
        <v>158176</v>
      </c>
      <c r="D153" s="98">
        <v>204573</v>
      </c>
      <c r="E153" s="96">
        <v>0.49205402253977015</v>
      </c>
      <c r="F153" s="96">
        <v>29.332515678737604</v>
      </c>
      <c r="G153" s="141"/>
      <c r="H153" s="99">
        <v>8515.1579999999994</v>
      </c>
      <c r="I153" s="99">
        <v>11416.472</v>
      </c>
      <c r="J153" s="96">
        <v>0.97546659065769759</v>
      </c>
      <c r="K153" s="96">
        <v>34.07234487017152</v>
      </c>
      <c r="L153" s="141"/>
      <c r="M153" s="99">
        <v>121.133</v>
      </c>
      <c r="N153" s="99">
        <v>162.25200000000001</v>
      </c>
      <c r="O153" s="96">
        <v>0.43350757139360874</v>
      </c>
      <c r="P153" s="96">
        <v>33.945332815995656</v>
      </c>
    </row>
    <row r="154" spans="1:17" s="104" customFormat="1" ht="22.5" customHeight="1" thickBot="1" x14ac:dyDescent="0.25">
      <c r="A154" s="70" t="s">
        <v>62</v>
      </c>
      <c r="B154" s="70"/>
      <c r="C154" s="125">
        <v>39615707</v>
      </c>
      <c r="D154" s="125">
        <v>41575313</v>
      </c>
      <c r="E154" s="138">
        <v>100</v>
      </c>
      <c r="F154" s="138">
        <v>4.946537998173306</v>
      </c>
      <c r="G154" s="142"/>
      <c r="H154" s="126">
        <v>1107732.4310000001</v>
      </c>
      <c r="I154" s="126">
        <v>1170360.1239999998</v>
      </c>
      <c r="J154" s="138">
        <v>100</v>
      </c>
      <c r="K154" s="138">
        <v>5.6536841612069511</v>
      </c>
      <c r="L154" s="142"/>
      <c r="M154" s="126">
        <v>37767.245999999992</v>
      </c>
      <c r="N154" s="126">
        <v>37427.720000000008</v>
      </c>
      <c r="O154" s="138">
        <v>100</v>
      </c>
      <c r="P154" s="138">
        <v>-0.89899591831499315</v>
      </c>
      <c r="Q154" s="73"/>
    </row>
    <row r="155" spans="1:17" s="94" customFormat="1" ht="12.75" customHeight="1" x14ac:dyDescent="0.2">
      <c r="C155" s="98"/>
      <c r="D155" s="98"/>
      <c r="E155" s="96"/>
      <c r="F155" s="96"/>
      <c r="G155" s="97"/>
      <c r="H155" s="99"/>
      <c r="I155" s="99"/>
      <c r="J155" s="96"/>
      <c r="K155" s="96"/>
      <c r="L155" s="97"/>
      <c r="M155" s="99"/>
      <c r="N155" s="99"/>
      <c r="O155" s="96"/>
      <c r="P155" s="96"/>
    </row>
    <row r="156" spans="1:17" s="94" customFormat="1" ht="12.75" customHeight="1" x14ac:dyDescent="0.2">
      <c r="A156" s="94" t="s">
        <v>433</v>
      </c>
      <c r="C156" s="98"/>
      <c r="D156" s="98"/>
      <c r="E156" s="96"/>
      <c r="F156" s="96"/>
      <c r="G156" s="97"/>
      <c r="H156" s="99"/>
      <c r="I156" s="99"/>
      <c r="J156" s="96"/>
      <c r="K156" s="96"/>
      <c r="L156" s="97"/>
      <c r="M156" s="99"/>
      <c r="N156" s="99"/>
      <c r="O156" s="96"/>
      <c r="P156" s="96"/>
    </row>
    <row r="157" spans="1:17" s="94" customFormat="1" ht="12.75" customHeight="1" x14ac:dyDescent="0.2">
      <c r="A157" s="94" t="s">
        <v>442</v>
      </c>
      <c r="C157" s="98"/>
      <c r="D157" s="98"/>
      <c r="E157" s="96"/>
      <c r="F157" s="96"/>
      <c r="G157" s="97"/>
      <c r="H157" s="99"/>
      <c r="I157" s="99"/>
      <c r="J157" s="96"/>
      <c r="K157" s="96"/>
      <c r="L157" s="97"/>
      <c r="M157" s="99"/>
      <c r="N157" s="99"/>
      <c r="O157" s="96"/>
      <c r="P157" s="96"/>
    </row>
    <row r="158" spans="1:17" s="94" customFormat="1" ht="12.75" customHeight="1" x14ac:dyDescent="0.2">
      <c r="A158" s="94" t="s">
        <v>443</v>
      </c>
      <c r="C158" s="98"/>
      <c r="D158" s="98"/>
      <c r="E158" s="96"/>
      <c r="F158" s="96"/>
      <c r="G158" s="97"/>
      <c r="H158" s="99"/>
      <c r="I158" s="99"/>
      <c r="J158" s="96"/>
      <c r="K158" s="96"/>
      <c r="L158" s="97"/>
      <c r="M158" s="99"/>
      <c r="N158" s="99"/>
      <c r="O158" s="96"/>
      <c r="P158" s="96"/>
    </row>
    <row r="159" spans="1:17" s="94" customFormat="1" ht="12.75" customHeight="1" x14ac:dyDescent="0.2">
      <c r="A159" s="94" t="s">
        <v>444</v>
      </c>
      <c r="C159" s="98"/>
      <c r="D159" s="98"/>
      <c r="E159" s="96"/>
      <c r="F159" s="96"/>
      <c r="G159" s="97"/>
      <c r="H159" s="99"/>
      <c r="I159" s="99"/>
      <c r="J159" s="96"/>
      <c r="K159" s="96"/>
      <c r="L159" s="97"/>
      <c r="M159" s="99"/>
      <c r="N159" s="99"/>
      <c r="O159" s="96"/>
      <c r="P159" s="96"/>
    </row>
    <row r="160" spans="1:17" s="94" customFormat="1" ht="12.75" customHeight="1" x14ac:dyDescent="0.2">
      <c r="A160" s="94" t="s">
        <v>445</v>
      </c>
      <c r="C160" s="98"/>
      <c r="D160" s="98"/>
      <c r="E160" s="96"/>
      <c r="F160" s="96"/>
      <c r="G160" s="97"/>
      <c r="H160" s="99"/>
      <c r="I160" s="99"/>
      <c r="J160" s="96"/>
      <c r="K160" s="96"/>
      <c r="L160" s="97"/>
      <c r="M160" s="99"/>
      <c r="N160" s="99"/>
      <c r="O160" s="96"/>
      <c r="P160" s="96"/>
    </row>
    <row r="161" spans="1:16" s="94" customFormat="1" ht="12.75" customHeight="1" x14ac:dyDescent="0.2">
      <c r="A161" s="94" t="s">
        <v>446</v>
      </c>
      <c r="C161" s="98"/>
      <c r="D161" s="98"/>
      <c r="E161" s="96"/>
      <c r="F161" s="96"/>
      <c r="G161" s="97"/>
      <c r="H161" s="99"/>
      <c r="I161" s="99"/>
      <c r="J161" s="96"/>
      <c r="K161" s="96"/>
      <c r="L161" s="97"/>
      <c r="M161" s="99"/>
      <c r="N161" s="99"/>
      <c r="O161" s="96"/>
      <c r="P161" s="96"/>
    </row>
    <row r="162" spans="1:16" s="94" customFormat="1" ht="12.75" customHeight="1" x14ac:dyDescent="0.2">
      <c r="A162" s="94" t="s">
        <v>447</v>
      </c>
      <c r="C162" s="98"/>
      <c r="D162" s="98"/>
      <c r="E162" s="96"/>
      <c r="F162" s="96"/>
      <c r="G162" s="97"/>
      <c r="H162" s="99"/>
      <c r="I162" s="99"/>
      <c r="J162" s="96"/>
      <c r="K162" s="96"/>
      <c r="L162" s="97"/>
      <c r="M162" s="99"/>
      <c r="N162" s="99"/>
      <c r="O162" s="96"/>
      <c r="P162" s="96"/>
    </row>
    <row r="163" spans="1:16" s="94" customFormat="1" ht="12.75" customHeight="1" x14ac:dyDescent="0.2">
      <c r="A163" s="94" t="s">
        <v>448</v>
      </c>
      <c r="C163" s="98"/>
      <c r="D163" s="98"/>
      <c r="E163" s="96"/>
      <c r="F163" s="96"/>
      <c r="G163" s="97"/>
      <c r="H163" s="99"/>
      <c r="I163" s="99"/>
      <c r="J163" s="96"/>
      <c r="K163" s="96"/>
      <c r="L163" s="97"/>
      <c r="M163" s="99"/>
      <c r="N163" s="99"/>
      <c r="O163" s="96"/>
      <c r="P163" s="96"/>
    </row>
    <row r="164" spans="1:16" s="94" customFormat="1" ht="12.75" customHeight="1" x14ac:dyDescent="0.2">
      <c r="A164" s="94" t="s">
        <v>449</v>
      </c>
      <c r="C164" s="98"/>
      <c r="D164" s="98"/>
      <c r="E164" s="96"/>
      <c r="F164" s="96"/>
      <c r="G164" s="97"/>
      <c r="H164" s="99"/>
      <c r="I164" s="99"/>
      <c r="J164" s="96"/>
      <c r="K164" s="96"/>
      <c r="L164" s="97"/>
      <c r="M164" s="99"/>
      <c r="N164" s="99"/>
      <c r="O164" s="96"/>
      <c r="P164" s="96"/>
    </row>
    <row r="165" spans="1:16" s="94" customFormat="1" ht="12.75" customHeight="1" x14ac:dyDescent="0.2">
      <c r="A165" s="94" t="s">
        <v>450</v>
      </c>
      <c r="C165" s="98"/>
      <c r="D165" s="98"/>
      <c r="E165" s="96"/>
      <c r="F165" s="96"/>
      <c r="G165" s="97"/>
      <c r="H165" s="99"/>
      <c r="I165" s="99"/>
      <c r="J165" s="96"/>
      <c r="K165" s="96"/>
      <c r="L165" s="97"/>
      <c r="M165" s="99"/>
      <c r="N165" s="99"/>
      <c r="O165" s="96"/>
      <c r="P165" s="96"/>
    </row>
    <row r="166" spans="1:16" s="94" customFormat="1" ht="12.75" customHeight="1" x14ac:dyDescent="0.2">
      <c r="C166" s="98"/>
      <c r="D166" s="98"/>
      <c r="E166" s="96"/>
      <c r="F166" s="96"/>
      <c r="G166" s="97"/>
      <c r="H166" s="99"/>
      <c r="I166" s="99"/>
      <c r="J166" s="96"/>
      <c r="K166" s="96"/>
      <c r="L166" s="97"/>
      <c r="M166" s="99"/>
      <c r="N166" s="99"/>
      <c r="O166" s="96"/>
      <c r="P166" s="96"/>
    </row>
    <row r="167" spans="1:16" s="94" customFormat="1" ht="12.75" customHeight="1" x14ac:dyDescent="0.2">
      <c r="C167" s="98"/>
      <c r="D167" s="98"/>
      <c r="E167" s="96"/>
      <c r="F167" s="96"/>
      <c r="G167" s="97"/>
      <c r="H167" s="99"/>
      <c r="I167" s="99"/>
      <c r="J167" s="96"/>
      <c r="K167" s="96"/>
      <c r="L167" s="97"/>
      <c r="M167" s="99"/>
      <c r="N167" s="99"/>
      <c r="O167" s="96"/>
      <c r="P167" s="96"/>
    </row>
    <row r="168" spans="1:16" s="94" customFormat="1" ht="12.75" customHeight="1" x14ac:dyDescent="0.2">
      <c r="C168" s="98"/>
      <c r="D168" s="98"/>
      <c r="E168" s="96"/>
      <c r="F168" s="96"/>
      <c r="G168" s="97"/>
      <c r="H168" s="99"/>
      <c r="I168" s="99"/>
      <c r="J168" s="96"/>
      <c r="K168" s="96"/>
      <c r="L168" s="97"/>
      <c r="M168" s="99"/>
      <c r="N168" s="99"/>
      <c r="O168" s="96"/>
      <c r="P168" s="96"/>
    </row>
    <row r="169" spans="1:16" s="94" customFormat="1" ht="12.75" customHeight="1" x14ac:dyDescent="0.2">
      <c r="C169" s="98"/>
      <c r="D169" s="98"/>
      <c r="E169" s="96"/>
      <c r="F169" s="96"/>
      <c r="G169" s="97"/>
      <c r="H169" s="99"/>
      <c r="I169" s="99"/>
      <c r="J169" s="96"/>
      <c r="K169" s="96"/>
      <c r="L169" s="97"/>
      <c r="M169" s="99"/>
      <c r="N169" s="99"/>
      <c r="O169" s="96"/>
      <c r="P169" s="96"/>
    </row>
    <row r="170" spans="1:16" s="94" customFormat="1" ht="12.75" customHeight="1" x14ac:dyDescent="0.2">
      <c r="C170" s="98"/>
      <c r="D170" s="98"/>
      <c r="E170" s="96"/>
      <c r="F170" s="96"/>
      <c r="G170" s="97"/>
      <c r="H170" s="99"/>
      <c r="I170" s="99"/>
      <c r="J170" s="96"/>
      <c r="K170" s="96"/>
      <c r="L170" s="97"/>
      <c r="M170" s="99"/>
      <c r="N170" s="99"/>
      <c r="O170" s="96"/>
      <c r="P170" s="96"/>
    </row>
    <row r="171" spans="1:16" s="94" customFormat="1" ht="12.75" customHeight="1" x14ac:dyDescent="0.2">
      <c r="C171" s="98"/>
      <c r="D171" s="98"/>
      <c r="E171" s="96"/>
      <c r="F171" s="96"/>
      <c r="G171" s="97"/>
      <c r="H171" s="99"/>
      <c r="I171" s="99"/>
      <c r="J171" s="96"/>
      <c r="K171" s="96"/>
      <c r="L171" s="97"/>
      <c r="M171" s="99"/>
      <c r="N171" s="99"/>
      <c r="O171" s="96"/>
      <c r="P171" s="96"/>
    </row>
    <row r="172" spans="1:16" s="94" customFormat="1" ht="12.75" customHeight="1" x14ac:dyDescent="0.2">
      <c r="C172" s="98"/>
      <c r="D172" s="98"/>
      <c r="E172" s="96"/>
      <c r="F172" s="96"/>
      <c r="G172" s="97"/>
      <c r="H172" s="99"/>
      <c r="I172" s="99"/>
      <c r="J172" s="96"/>
      <c r="K172" s="96"/>
      <c r="L172" s="97"/>
      <c r="M172" s="99"/>
      <c r="N172" s="99"/>
      <c r="O172" s="96"/>
      <c r="P172" s="96"/>
    </row>
    <row r="173" spans="1:16" s="94" customFormat="1" ht="12.75" customHeight="1" x14ac:dyDescent="0.2">
      <c r="C173" s="98"/>
      <c r="D173" s="98"/>
      <c r="E173" s="96"/>
      <c r="F173" s="96"/>
      <c r="G173" s="97"/>
      <c r="H173" s="99"/>
      <c r="I173" s="99"/>
      <c r="J173" s="96"/>
      <c r="K173" s="96"/>
      <c r="L173" s="97"/>
      <c r="M173" s="99"/>
      <c r="N173" s="99"/>
      <c r="O173" s="96"/>
      <c r="P173" s="96"/>
    </row>
    <row r="174" spans="1:16" s="94" customFormat="1" ht="12.75" customHeight="1" x14ac:dyDescent="0.2">
      <c r="C174" s="98"/>
      <c r="D174" s="98"/>
      <c r="E174" s="96"/>
      <c r="F174" s="96"/>
      <c r="G174" s="97"/>
      <c r="H174" s="99"/>
      <c r="I174" s="99"/>
      <c r="J174" s="96"/>
      <c r="K174" s="96"/>
      <c r="L174" s="97"/>
      <c r="M174" s="99"/>
      <c r="N174" s="99"/>
      <c r="O174" s="96"/>
      <c r="P174" s="96"/>
    </row>
    <row r="175" spans="1:16" s="94" customFormat="1" ht="12.75" customHeight="1" x14ac:dyDescent="0.2">
      <c r="C175" s="98"/>
      <c r="D175" s="98"/>
      <c r="E175" s="96"/>
      <c r="F175" s="96"/>
      <c r="G175" s="97"/>
      <c r="H175" s="99"/>
      <c r="I175" s="99"/>
      <c r="J175" s="96"/>
      <c r="K175" s="96"/>
      <c r="L175" s="97"/>
      <c r="M175" s="99"/>
      <c r="N175" s="99"/>
      <c r="O175" s="96"/>
      <c r="P175" s="96"/>
    </row>
    <row r="176" spans="1:16" s="94" customFormat="1" ht="12.75" customHeight="1" x14ac:dyDescent="0.2">
      <c r="C176" s="98"/>
      <c r="D176" s="98"/>
      <c r="E176" s="96"/>
      <c r="F176" s="96"/>
      <c r="G176" s="97"/>
      <c r="H176" s="99"/>
      <c r="I176" s="99"/>
      <c r="J176" s="96"/>
      <c r="K176" s="96"/>
      <c r="L176" s="97"/>
      <c r="M176" s="99"/>
      <c r="N176" s="99"/>
      <c r="O176" s="96"/>
      <c r="P176" s="96"/>
    </row>
    <row r="177" spans="3:16" s="94" customFormat="1" ht="12.75" customHeight="1" x14ac:dyDescent="0.2">
      <c r="C177" s="98"/>
      <c r="D177" s="98"/>
      <c r="E177" s="96"/>
      <c r="F177" s="96"/>
      <c r="G177" s="97"/>
      <c r="H177" s="99"/>
      <c r="I177" s="99"/>
      <c r="J177" s="96"/>
      <c r="K177" s="96"/>
      <c r="L177" s="97"/>
      <c r="M177" s="99"/>
      <c r="N177" s="99"/>
      <c r="O177" s="96"/>
      <c r="P177" s="96"/>
    </row>
    <row r="178" spans="3:16" s="94" customFormat="1" ht="12.75" customHeight="1" x14ac:dyDescent="0.2">
      <c r="C178" s="98"/>
      <c r="D178" s="98"/>
      <c r="E178" s="96"/>
      <c r="F178" s="96"/>
      <c r="G178" s="97"/>
      <c r="H178" s="99"/>
      <c r="I178" s="99"/>
      <c r="J178" s="96"/>
      <c r="K178" s="96"/>
      <c r="L178" s="97"/>
      <c r="M178" s="99"/>
      <c r="N178" s="99"/>
      <c r="O178" s="96"/>
      <c r="P178" s="96"/>
    </row>
    <row r="179" spans="3:16" s="94" customFormat="1" ht="12.75" customHeight="1" x14ac:dyDescent="0.2">
      <c r="C179" s="98"/>
      <c r="D179" s="98"/>
      <c r="E179" s="96"/>
      <c r="F179" s="96"/>
      <c r="G179" s="97"/>
      <c r="H179" s="99"/>
      <c r="I179" s="99"/>
      <c r="J179" s="96"/>
      <c r="K179" s="96"/>
      <c r="L179" s="97"/>
      <c r="M179" s="99"/>
      <c r="N179" s="99"/>
      <c r="O179" s="96"/>
      <c r="P179" s="96"/>
    </row>
    <row r="180" spans="3:16" s="94" customFormat="1" ht="12.75" customHeight="1" x14ac:dyDescent="0.2">
      <c r="C180" s="98"/>
      <c r="D180" s="98"/>
      <c r="E180" s="96"/>
      <c r="F180" s="96"/>
      <c r="G180" s="97"/>
      <c r="H180" s="99"/>
      <c r="I180" s="99"/>
      <c r="J180" s="96"/>
      <c r="K180" s="96"/>
      <c r="L180" s="97"/>
      <c r="M180" s="99"/>
      <c r="N180" s="99"/>
      <c r="O180" s="96"/>
      <c r="P180" s="96"/>
    </row>
    <row r="181" spans="3:16" s="94" customFormat="1" ht="12.75" customHeight="1" x14ac:dyDescent="0.2">
      <c r="C181" s="98"/>
      <c r="D181" s="98"/>
      <c r="E181" s="96"/>
      <c r="F181" s="96"/>
      <c r="G181" s="97"/>
      <c r="H181" s="99"/>
      <c r="I181" s="99"/>
      <c r="J181" s="96"/>
      <c r="K181" s="96"/>
      <c r="L181" s="97"/>
      <c r="M181" s="99"/>
      <c r="N181" s="99"/>
      <c r="O181" s="96"/>
      <c r="P181" s="96"/>
    </row>
    <row r="182" spans="3:16" s="94" customFormat="1" ht="12.75" customHeight="1" x14ac:dyDescent="0.2">
      <c r="C182" s="98"/>
      <c r="D182" s="98"/>
      <c r="E182" s="96"/>
      <c r="F182" s="96"/>
      <c r="G182" s="97"/>
      <c r="H182" s="99"/>
      <c r="I182" s="99"/>
      <c r="J182" s="96"/>
      <c r="K182" s="96"/>
      <c r="L182" s="97"/>
      <c r="M182" s="99"/>
      <c r="N182" s="99"/>
      <c r="O182" s="96"/>
      <c r="P182" s="96"/>
    </row>
    <row r="183" spans="3:16" s="94" customFormat="1" ht="12.75" customHeight="1" x14ac:dyDescent="0.2">
      <c r="C183" s="98"/>
      <c r="D183" s="98"/>
      <c r="E183" s="96"/>
      <c r="F183" s="96"/>
      <c r="G183" s="97"/>
      <c r="H183" s="99"/>
      <c r="I183" s="99"/>
      <c r="J183" s="96"/>
      <c r="K183" s="96"/>
      <c r="L183" s="97"/>
      <c r="M183" s="99"/>
      <c r="N183" s="99"/>
      <c r="O183" s="96"/>
      <c r="P183" s="96"/>
    </row>
    <row r="184" spans="3:16" s="94" customFormat="1" ht="12.75" customHeight="1" x14ac:dyDescent="0.2">
      <c r="C184" s="98"/>
      <c r="D184" s="98"/>
      <c r="E184" s="96"/>
      <c r="F184" s="96"/>
      <c r="G184" s="97"/>
      <c r="H184" s="99"/>
      <c r="I184" s="99"/>
      <c r="J184" s="96"/>
      <c r="K184" s="96"/>
      <c r="L184" s="97"/>
      <c r="M184" s="99"/>
      <c r="N184" s="99"/>
      <c r="O184" s="96"/>
      <c r="P184" s="96"/>
    </row>
    <row r="185" spans="3:16" s="94" customFormat="1" ht="12.75" customHeight="1" x14ac:dyDescent="0.2">
      <c r="C185" s="98"/>
      <c r="D185" s="98"/>
      <c r="E185" s="96"/>
      <c r="F185" s="96"/>
      <c r="G185" s="97"/>
      <c r="H185" s="99"/>
      <c r="I185" s="99"/>
      <c r="J185" s="96"/>
      <c r="K185" s="96"/>
      <c r="L185" s="97"/>
      <c r="M185" s="99"/>
      <c r="N185" s="99"/>
      <c r="O185" s="96"/>
      <c r="P185" s="96"/>
    </row>
    <row r="186" spans="3:16" s="94" customFormat="1" ht="12.75" customHeight="1" x14ac:dyDescent="0.2">
      <c r="C186" s="98"/>
      <c r="D186" s="98"/>
      <c r="E186" s="96"/>
      <c r="F186" s="96"/>
      <c r="G186" s="97"/>
      <c r="H186" s="99"/>
      <c r="I186" s="99"/>
      <c r="J186" s="96"/>
      <c r="K186" s="96"/>
      <c r="L186" s="97"/>
      <c r="M186" s="99"/>
      <c r="N186" s="99"/>
      <c r="O186" s="96"/>
      <c r="P186" s="96"/>
    </row>
    <row r="187" spans="3:16" s="94" customFormat="1" ht="12.75" customHeight="1" x14ac:dyDescent="0.2">
      <c r="C187" s="98"/>
      <c r="D187" s="98"/>
      <c r="E187" s="96"/>
      <c r="F187" s="96"/>
      <c r="G187" s="97"/>
      <c r="H187" s="99"/>
      <c r="I187" s="99"/>
      <c r="J187" s="96"/>
      <c r="K187" s="96"/>
      <c r="L187" s="97"/>
      <c r="M187" s="99"/>
      <c r="N187" s="99"/>
      <c r="O187" s="96"/>
      <c r="P187" s="96"/>
    </row>
    <row r="188" spans="3:16" s="94" customFormat="1" ht="12.75" customHeight="1" x14ac:dyDescent="0.2">
      <c r="C188" s="98"/>
      <c r="D188" s="98"/>
      <c r="E188" s="96"/>
      <c r="F188" s="96"/>
      <c r="G188" s="97"/>
      <c r="H188" s="99"/>
      <c r="I188" s="99"/>
      <c r="J188" s="96"/>
      <c r="K188" s="96"/>
      <c r="L188" s="97"/>
      <c r="M188" s="99"/>
      <c r="N188" s="99"/>
      <c r="O188" s="96"/>
      <c r="P188" s="96"/>
    </row>
    <row r="189" spans="3:16" s="94" customFormat="1" ht="12.75" customHeight="1" x14ac:dyDescent="0.2">
      <c r="C189" s="98"/>
      <c r="D189" s="98"/>
      <c r="E189" s="96"/>
      <c r="F189" s="96"/>
      <c r="G189" s="97"/>
      <c r="H189" s="99"/>
      <c r="I189" s="99"/>
      <c r="J189" s="96"/>
      <c r="K189" s="96"/>
      <c r="L189" s="97"/>
      <c r="M189" s="99"/>
      <c r="N189" s="99"/>
      <c r="O189" s="96"/>
      <c r="P189" s="96"/>
    </row>
    <row r="190" spans="3:16" s="94" customFormat="1" ht="12.75" customHeight="1" x14ac:dyDescent="0.2">
      <c r="C190" s="98"/>
      <c r="D190" s="98"/>
      <c r="E190" s="96"/>
      <c r="F190" s="96"/>
      <c r="G190" s="97"/>
      <c r="H190" s="99"/>
      <c r="I190" s="99"/>
      <c r="J190" s="96"/>
      <c r="K190" s="96"/>
      <c r="L190" s="97"/>
      <c r="M190" s="99"/>
      <c r="N190" s="99"/>
      <c r="O190" s="96"/>
      <c r="P190" s="96"/>
    </row>
    <row r="191" spans="3:16" s="94" customFormat="1" ht="12.75" customHeight="1" x14ac:dyDescent="0.2">
      <c r="C191" s="98"/>
      <c r="D191" s="98"/>
      <c r="E191" s="96"/>
      <c r="F191" s="96"/>
      <c r="G191" s="97"/>
      <c r="H191" s="99"/>
      <c r="I191" s="99"/>
      <c r="J191" s="96"/>
      <c r="K191" s="96"/>
      <c r="L191" s="97"/>
      <c r="M191" s="99"/>
      <c r="N191" s="99"/>
      <c r="O191" s="96"/>
      <c r="P191" s="96"/>
    </row>
    <row r="192" spans="3:16" s="94" customFormat="1" ht="12.75" customHeight="1" x14ac:dyDescent="0.2">
      <c r="C192" s="98"/>
      <c r="D192" s="98"/>
      <c r="E192" s="96"/>
      <c r="F192" s="96"/>
      <c r="G192" s="97"/>
      <c r="H192" s="99"/>
      <c r="I192" s="99"/>
      <c r="J192" s="96"/>
      <c r="K192" s="96"/>
      <c r="L192" s="97"/>
      <c r="M192" s="99"/>
      <c r="N192" s="99"/>
      <c r="O192" s="96"/>
      <c r="P192" s="96"/>
    </row>
    <row r="193" spans="3:16" s="94" customFormat="1" ht="12.75" customHeight="1" x14ac:dyDescent="0.2">
      <c r="C193" s="98"/>
      <c r="D193" s="98"/>
      <c r="E193" s="96"/>
      <c r="F193" s="96"/>
      <c r="G193" s="97"/>
      <c r="H193" s="99"/>
      <c r="I193" s="99"/>
      <c r="J193" s="96"/>
      <c r="K193" s="96"/>
      <c r="L193" s="97"/>
      <c r="M193" s="99"/>
      <c r="N193" s="99"/>
      <c r="O193" s="96"/>
      <c r="P193" s="96"/>
    </row>
    <row r="194" spans="3:16" s="94" customFormat="1" ht="12.75" customHeight="1" x14ac:dyDescent="0.2">
      <c r="C194" s="98"/>
      <c r="D194" s="98"/>
      <c r="E194" s="96"/>
      <c r="F194" s="96"/>
      <c r="G194" s="97"/>
      <c r="H194" s="99"/>
      <c r="I194" s="99"/>
      <c r="J194" s="96"/>
      <c r="K194" s="96"/>
      <c r="L194" s="97"/>
      <c r="M194" s="99"/>
      <c r="N194" s="99"/>
      <c r="O194" s="96"/>
      <c r="P194" s="96"/>
    </row>
    <row r="195" spans="3:16" s="94" customFormat="1" ht="12.75" customHeight="1" x14ac:dyDescent="0.2">
      <c r="C195" s="98"/>
      <c r="D195" s="98"/>
      <c r="E195" s="96"/>
      <c r="F195" s="96"/>
      <c r="G195" s="97"/>
      <c r="H195" s="99"/>
      <c r="I195" s="99"/>
      <c r="J195" s="96"/>
      <c r="K195" s="96"/>
      <c r="L195" s="97"/>
      <c r="M195" s="99"/>
      <c r="N195" s="99"/>
      <c r="O195" s="96"/>
      <c r="P195" s="96"/>
    </row>
    <row r="196" spans="3:16" s="94" customFormat="1" ht="12.75" customHeight="1" x14ac:dyDescent="0.2">
      <c r="C196" s="98"/>
      <c r="D196" s="98"/>
      <c r="E196" s="96"/>
      <c r="F196" s="96"/>
      <c r="G196" s="97"/>
      <c r="H196" s="99"/>
      <c r="I196" s="99"/>
      <c r="J196" s="96"/>
      <c r="K196" s="96"/>
      <c r="L196" s="97"/>
      <c r="M196" s="99"/>
      <c r="N196" s="99"/>
      <c r="O196" s="96"/>
      <c r="P196" s="96"/>
    </row>
    <row r="197" spans="3:16" s="94" customFormat="1" ht="12.75" customHeight="1" x14ac:dyDescent="0.2">
      <c r="C197" s="98"/>
      <c r="D197" s="98"/>
      <c r="E197" s="96"/>
      <c r="F197" s="96"/>
      <c r="G197" s="97"/>
      <c r="H197" s="99"/>
      <c r="I197" s="99"/>
      <c r="J197" s="96"/>
      <c r="K197" s="96"/>
      <c r="L197" s="97"/>
      <c r="M197" s="99"/>
      <c r="N197" s="99"/>
      <c r="O197" s="96"/>
      <c r="P197" s="96"/>
    </row>
    <row r="198" spans="3:16" s="94" customFormat="1" ht="12.75" customHeight="1" x14ac:dyDescent="0.2">
      <c r="C198" s="98"/>
      <c r="D198" s="98"/>
      <c r="E198" s="96"/>
      <c r="F198" s="96"/>
      <c r="G198" s="97"/>
      <c r="H198" s="99"/>
      <c r="I198" s="99"/>
      <c r="J198" s="96"/>
      <c r="K198" s="96"/>
      <c r="L198" s="97"/>
      <c r="M198" s="99"/>
      <c r="N198" s="99"/>
      <c r="O198" s="96"/>
      <c r="P198" s="96"/>
    </row>
    <row r="199" spans="3:16" s="94" customFormat="1" ht="12.75" customHeight="1" x14ac:dyDescent="0.2">
      <c r="C199" s="98"/>
      <c r="D199" s="98"/>
      <c r="E199" s="96"/>
      <c r="F199" s="96"/>
      <c r="G199" s="97"/>
      <c r="H199" s="99"/>
      <c r="I199" s="99"/>
      <c r="J199" s="96"/>
      <c r="K199" s="96"/>
      <c r="L199" s="97"/>
      <c r="M199" s="99"/>
      <c r="N199" s="99"/>
      <c r="O199" s="96"/>
      <c r="P199" s="96"/>
    </row>
    <row r="200" spans="3:16" s="94" customFormat="1" ht="12.75" customHeight="1" x14ac:dyDescent="0.2">
      <c r="C200" s="98"/>
      <c r="D200" s="98"/>
      <c r="E200" s="96"/>
      <c r="F200" s="96"/>
      <c r="G200" s="97"/>
      <c r="H200" s="99"/>
      <c r="I200" s="99"/>
      <c r="J200" s="96"/>
      <c r="K200" s="96"/>
      <c r="L200" s="97"/>
      <c r="M200" s="99"/>
      <c r="N200" s="99"/>
      <c r="O200" s="96"/>
      <c r="P200" s="96"/>
    </row>
    <row r="201" spans="3:16" s="94" customFormat="1" ht="12.75" customHeight="1" x14ac:dyDescent="0.2">
      <c r="C201" s="98"/>
      <c r="D201" s="98"/>
      <c r="E201" s="96"/>
      <c r="F201" s="96"/>
      <c r="G201" s="97"/>
      <c r="H201" s="99"/>
      <c r="I201" s="99"/>
      <c r="J201" s="96"/>
      <c r="K201" s="96"/>
      <c r="L201" s="97"/>
      <c r="M201" s="99"/>
      <c r="N201" s="99"/>
      <c r="O201" s="96"/>
      <c r="P201" s="96"/>
    </row>
    <row r="202" spans="3:16" s="94" customFormat="1" ht="12.75" customHeight="1" x14ac:dyDescent="0.2">
      <c r="C202" s="98"/>
      <c r="D202" s="98"/>
      <c r="E202" s="96"/>
      <c r="F202" s="96"/>
      <c r="G202" s="97"/>
      <c r="H202" s="99"/>
      <c r="I202" s="99"/>
      <c r="J202" s="96"/>
      <c r="K202" s="96"/>
      <c r="L202" s="97"/>
      <c r="M202" s="99"/>
      <c r="N202" s="99"/>
      <c r="O202" s="96"/>
      <c r="P202" s="96"/>
    </row>
    <row r="203" spans="3:16" s="94" customFormat="1" ht="12.75" customHeight="1" x14ac:dyDescent="0.2">
      <c r="C203" s="98"/>
      <c r="D203" s="98"/>
      <c r="E203" s="96"/>
      <c r="F203" s="96"/>
      <c r="G203" s="97"/>
      <c r="H203" s="99"/>
      <c r="I203" s="99"/>
      <c r="J203" s="96"/>
      <c r="K203" s="96"/>
      <c r="L203" s="97"/>
      <c r="M203" s="99"/>
      <c r="N203" s="99"/>
      <c r="O203" s="96"/>
      <c r="P203" s="96"/>
    </row>
    <row r="204" spans="3:16" s="94" customFormat="1" ht="12.75" customHeight="1" x14ac:dyDescent="0.2">
      <c r="C204" s="98"/>
      <c r="D204" s="98"/>
      <c r="E204" s="96"/>
      <c r="F204" s="96"/>
      <c r="G204" s="97"/>
      <c r="H204" s="99"/>
      <c r="I204" s="99"/>
      <c r="J204" s="96"/>
      <c r="K204" s="96"/>
      <c r="L204" s="97"/>
      <c r="M204" s="99"/>
      <c r="N204" s="99"/>
      <c r="O204" s="96"/>
      <c r="P204" s="96"/>
    </row>
    <row r="205" spans="3:16" s="94" customFormat="1" ht="12.75" customHeight="1" x14ac:dyDescent="0.2">
      <c r="C205" s="98"/>
      <c r="D205" s="98"/>
      <c r="E205" s="96"/>
      <c r="F205" s="96"/>
      <c r="G205" s="97"/>
      <c r="H205" s="99"/>
      <c r="I205" s="99"/>
      <c r="J205" s="96"/>
      <c r="K205" s="96"/>
      <c r="L205" s="97"/>
      <c r="M205" s="99"/>
      <c r="N205" s="99"/>
      <c r="O205" s="96"/>
      <c r="P205" s="96"/>
    </row>
    <row r="206" spans="3:16" s="94" customFormat="1" ht="12.75" customHeight="1" x14ac:dyDescent="0.2">
      <c r="C206" s="98"/>
      <c r="D206" s="98"/>
      <c r="E206" s="96"/>
      <c r="F206" s="96"/>
      <c r="G206" s="97"/>
      <c r="H206" s="99"/>
      <c r="I206" s="99"/>
      <c r="J206" s="96"/>
      <c r="K206" s="96"/>
      <c r="L206" s="97"/>
      <c r="M206" s="99"/>
      <c r="N206" s="99"/>
      <c r="O206" s="96"/>
      <c r="P206" s="96"/>
    </row>
    <row r="207" spans="3:16" s="94" customFormat="1" ht="12.75" customHeight="1" x14ac:dyDescent="0.2">
      <c r="C207" s="98"/>
      <c r="D207" s="98"/>
      <c r="E207" s="96"/>
      <c r="F207" s="96"/>
      <c r="G207" s="97"/>
      <c r="H207" s="99"/>
      <c r="I207" s="99"/>
      <c r="J207" s="96"/>
      <c r="K207" s="96"/>
      <c r="L207" s="97"/>
      <c r="M207" s="99"/>
      <c r="N207" s="99"/>
      <c r="O207" s="96"/>
      <c r="P207" s="96"/>
    </row>
    <row r="208" spans="3:16" s="94" customFormat="1" ht="12.75" customHeight="1" x14ac:dyDescent="0.2">
      <c r="C208" s="98"/>
      <c r="D208" s="98"/>
      <c r="E208" s="96"/>
      <c r="F208" s="96"/>
      <c r="G208" s="97"/>
      <c r="H208" s="99"/>
      <c r="I208" s="99"/>
      <c r="J208" s="96"/>
      <c r="K208" s="96"/>
      <c r="L208" s="97"/>
      <c r="M208" s="99"/>
      <c r="N208" s="99"/>
      <c r="O208" s="96"/>
      <c r="P208" s="96"/>
    </row>
    <row r="209" spans="3:16" s="94" customFormat="1" ht="12.75" customHeight="1" x14ac:dyDescent="0.2">
      <c r="C209" s="98"/>
      <c r="D209" s="98"/>
      <c r="E209" s="96"/>
      <c r="F209" s="96"/>
      <c r="G209" s="97"/>
      <c r="H209" s="99"/>
      <c r="I209" s="99"/>
      <c r="J209" s="96"/>
      <c r="K209" s="96"/>
      <c r="L209" s="97"/>
      <c r="M209" s="99"/>
      <c r="N209" s="99"/>
      <c r="O209" s="96"/>
      <c r="P209" s="96"/>
    </row>
    <row r="210" spans="3:16" s="94" customFormat="1" ht="12.75" customHeight="1" x14ac:dyDescent="0.2">
      <c r="C210" s="98"/>
      <c r="D210" s="98"/>
      <c r="E210" s="96"/>
      <c r="F210" s="96"/>
      <c r="G210" s="97"/>
      <c r="H210" s="99"/>
      <c r="I210" s="99"/>
      <c r="J210" s="96"/>
      <c r="K210" s="96"/>
      <c r="L210" s="97"/>
      <c r="M210" s="99"/>
      <c r="N210" s="99"/>
      <c r="O210" s="96"/>
      <c r="P210" s="96"/>
    </row>
    <row r="211" spans="3:16" s="94" customFormat="1" ht="12.75" customHeight="1" x14ac:dyDescent="0.2">
      <c r="C211" s="98"/>
      <c r="D211" s="98"/>
      <c r="E211" s="96"/>
      <c r="F211" s="96"/>
      <c r="G211" s="97"/>
      <c r="H211" s="99"/>
      <c r="I211" s="99"/>
      <c r="J211" s="96"/>
      <c r="K211" s="96"/>
      <c r="L211" s="97"/>
      <c r="M211" s="99"/>
      <c r="N211" s="99"/>
      <c r="O211" s="96"/>
      <c r="P211" s="96"/>
    </row>
    <row r="212" spans="3:16" s="94" customFormat="1" ht="12.75" customHeight="1" x14ac:dyDescent="0.2">
      <c r="C212" s="98"/>
      <c r="D212" s="98"/>
      <c r="E212" s="96"/>
      <c r="F212" s="96"/>
      <c r="G212" s="97"/>
      <c r="H212" s="99"/>
      <c r="I212" s="99"/>
      <c r="J212" s="96"/>
      <c r="K212" s="96"/>
      <c r="L212" s="97"/>
      <c r="M212" s="99"/>
      <c r="N212" s="99"/>
      <c r="O212" s="96"/>
      <c r="P212" s="96"/>
    </row>
    <row r="213" spans="3:16" s="94" customFormat="1" ht="12.75" customHeight="1" x14ac:dyDescent="0.2">
      <c r="C213" s="98"/>
      <c r="D213" s="98"/>
      <c r="E213" s="96"/>
      <c r="F213" s="96"/>
      <c r="G213" s="97"/>
      <c r="H213" s="99"/>
      <c r="I213" s="99"/>
      <c r="J213" s="96"/>
      <c r="K213" s="96"/>
      <c r="L213" s="97"/>
      <c r="M213" s="99"/>
      <c r="N213" s="99"/>
      <c r="O213" s="96"/>
      <c r="P213" s="96"/>
    </row>
    <row r="214" spans="3:16" s="94" customFormat="1" ht="12.75" customHeight="1" x14ac:dyDescent="0.2">
      <c r="C214" s="98"/>
      <c r="D214" s="98"/>
      <c r="E214" s="96"/>
      <c r="F214" s="96"/>
      <c r="G214" s="97"/>
      <c r="H214" s="99"/>
      <c r="I214" s="99"/>
      <c r="J214" s="96"/>
      <c r="K214" s="96"/>
      <c r="L214" s="97"/>
      <c r="M214" s="99"/>
      <c r="N214" s="99"/>
      <c r="O214" s="96"/>
      <c r="P214" s="96"/>
    </row>
    <row r="215" spans="3:16" s="94" customFormat="1" ht="12.75" customHeight="1" x14ac:dyDescent="0.2">
      <c r="C215" s="98"/>
      <c r="D215" s="98"/>
      <c r="E215" s="96"/>
      <c r="F215" s="96"/>
      <c r="G215" s="97"/>
      <c r="H215" s="99"/>
      <c r="I215" s="99"/>
      <c r="J215" s="96"/>
      <c r="K215" s="96"/>
      <c r="L215" s="97"/>
      <c r="M215" s="99"/>
      <c r="N215" s="99"/>
      <c r="O215" s="96"/>
      <c r="P215" s="96"/>
    </row>
    <row r="216" spans="3:16" s="94" customFormat="1" ht="12.75" customHeight="1" x14ac:dyDescent="0.2">
      <c r="C216" s="98"/>
      <c r="D216" s="98"/>
      <c r="E216" s="96"/>
      <c r="F216" s="96"/>
      <c r="G216" s="97"/>
      <c r="H216" s="99"/>
      <c r="I216" s="99"/>
      <c r="J216" s="96"/>
      <c r="K216" s="96"/>
      <c r="L216" s="97"/>
      <c r="M216" s="99"/>
      <c r="N216" s="99"/>
      <c r="O216" s="96"/>
      <c r="P216" s="96"/>
    </row>
    <row r="217" spans="3:16" s="94" customFormat="1" ht="12.75" customHeight="1" x14ac:dyDescent="0.2">
      <c r="C217" s="98"/>
      <c r="D217" s="98"/>
      <c r="E217" s="96"/>
      <c r="F217" s="96"/>
      <c r="G217" s="97"/>
      <c r="H217" s="99"/>
      <c r="I217" s="99"/>
      <c r="J217" s="96"/>
      <c r="K217" s="96"/>
      <c r="L217" s="97"/>
      <c r="M217" s="99"/>
      <c r="N217" s="99"/>
      <c r="O217" s="96"/>
      <c r="P217" s="96"/>
    </row>
    <row r="218" spans="3:16" s="94" customFormat="1" ht="12.75" customHeight="1" x14ac:dyDescent="0.2">
      <c r="C218" s="98"/>
      <c r="D218" s="98"/>
      <c r="E218" s="96"/>
      <c r="F218" s="96"/>
      <c r="G218" s="97"/>
      <c r="H218" s="99"/>
      <c r="I218" s="99"/>
      <c r="J218" s="96"/>
      <c r="K218" s="96"/>
      <c r="L218" s="97"/>
      <c r="M218" s="99"/>
      <c r="N218" s="99"/>
      <c r="O218" s="96"/>
      <c r="P218" s="96"/>
    </row>
    <row r="219" spans="3:16" s="94" customFormat="1" ht="12.75" customHeight="1" x14ac:dyDescent="0.2">
      <c r="C219" s="98"/>
      <c r="D219" s="98"/>
      <c r="E219" s="96"/>
      <c r="F219" s="96"/>
      <c r="G219" s="97"/>
      <c r="H219" s="99"/>
      <c r="I219" s="99"/>
      <c r="J219" s="96"/>
      <c r="K219" s="96"/>
      <c r="L219" s="97"/>
      <c r="M219" s="99"/>
      <c r="N219" s="99"/>
      <c r="O219" s="96"/>
      <c r="P219" s="96"/>
    </row>
    <row r="220" spans="3:16" s="94" customFormat="1" ht="12.75" customHeight="1" x14ac:dyDescent="0.2">
      <c r="C220" s="98"/>
      <c r="D220" s="98"/>
      <c r="E220" s="96"/>
      <c r="F220" s="96"/>
      <c r="G220" s="97"/>
      <c r="H220" s="99"/>
      <c r="I220" s="99"/>
      <c r="J220" s="96"/>
      <c r="K220" s="96"/>
      <c r="L220" s="97"/>
      <c r="M220" s="99"/>
      <c r="N220" s="99"/>
      <c r="O220" s="96"/>
      <c r="P220" s="96"/>
    </row>
    <row r="221" spans="3:16" s="94" customFormat="1" ht="12.75" customHeight="1" x14ac:dyDescent="0.2">
      <c r="C221" s="98"/>
      <c r="D221" s="98"/>
      <c r="E221" s="96"/>
      <c r="F221" s="96"/>
      <c r="G221" s="97"/>
      <c r="H221" s="99"/>
      <c r="I221" s="99"/>
      <c r="J221" s="96"/>
      <c r="K221" s="96"/>
      <c r="L221" s="97"/>
      <c r="M221" s="99"/>
      <c r="N221" s="99"/>
      <c r="O221" s="96"/>
      <c r="P221" s="96"/>
    </row>
    <row r="222" spans="3:16" s="94" customFormat="1" ht="12.75" customHeight="1" x14ac:dyDescent="0.2">
      <c r="C222" s="98"/>
      <c r="D222" s="98"/>
      <c r="E222" s="96"/>
      <c r="F222" s="96"/>
      <c r="G222" s="97"/>
      <c r="H222" s="99"/>
      <c r="I222" s="99"/>
      <c r="J222" s="96"/>
      <c r="K222" s="96"/>
      <c r="L222" s="97"/>
      <c r="M222" s="99"/>
      <c r="N222" s="99"/>
      <c r="O222" s="96"/>
      <c r="P222" s="96"/>
    </row>
    <row r="223" spans="3:16" s="94" customFormat="1" ht="12.75" customHeight="1" x14ac:dyDescent="0.2">
      <c r="C223" s="98"/>
      <c r="D223" s="98"/>
      <c r="E223" s="96"/>
      <c r="F223" s="96"/>
      <c r="G223" s="97"/>
      <c r="H223" s="99"/>
      <c r="I223" s="99"/>
      <c r="J223" s="96"/>
      <c r="K223" s="96"/>
      <c r="L223" s="97"/>
      <c r="M223" s="99"/>
      <c r="N223" s="99"/>
      <c r="O223" s="96"/>
      <c r="P223" s="96"/>
    </row>
    <row r="224" spans="3:16" s="94" customFormat="1" ht="12.75" customHeight="1" x14ac:dyDescent="0.2">
      <c r="C224" s="98"/>
      <c r="D224" s="98"/>
      <c r="E224" s="96"/>
      <c r="F224" s="96"/>
      <c r="G224" s="97"/>
      <c r="H224" s="99"/>
      <c r="I224" s="99"/>
      <c r="J224" s="96"/>
      <c r="K224" s="96"/>
      <c r="L224" s="97"/>
      <c r="M224" s="99"/>
      <c r="N224" s="99"/>
      <c r="O224" s="96"/>
      <c r="P224" s="96"/>
    </row>
    <row r="225" spans="3:16" s="94" customFormat="1" ht="12.75" customHeight="1" x14ac:dyDescent="0.2">
      <c r="C225" s="98"/>
      <c r="D225" s="98"/>
      <c r="E225" s="96"/>
      <c r="F225" s="96"/>
      <c r="G225" s="97"/>
      <c r="H225" s="99"/>
      <c r="I225" s="99"/>
      <c r="J225" s="96"/>
      <c r="K225" s="96"/>
      <c r="L225" s="97"/>
      <c r="M225" s="99"/>
      <c r="N225" s="99"/>
      <c r="O225" s="96"/>
      <c r="P225" s="96"/>
    </row>
    <row r="226" spans="3:16" s="94" customFormat="1" ht="12.75" customHeight="1" x14ac:dyDescent="0.2">
      <c r="C226" s="98"/>
      <c r="D226" s="98"/>
      <c r="E226" s="96"/>
      <c r="F226" s="96"/>
      <c r="G226" s="97"/>
      <c r="H226" s="99"/>
      <c r="I226" s="99"/>
      <c r="J226" s="96"/>
      <c r="K226" s="96"/>
      <c r="L226" s="97"/>
      <c r="M226" s="99"/>
      <c r="N226" s="99"/>
      <c r="O226" s="96"/>
      <c r="P226" s="96"/>
    </row>
    <row r="227" spans="3:16" s="94" customFormat="1" ht="12.75" customHeight="1" x14ac:dyDescent="0.2">
      <c r="C227" s="98"/>
      <c r="D227" s="98"/>
      <c r="E227" s="96"/>
      <c r="F227" s="96"/>
      <c r="G227" s="97"/>
      <c r="H227" s="99"/>
      <c r="I227" s="99"/>
      <c r="J227" s="96"/>
      <c r="K227" s="96"/>
      <c r="L227" s="97"/>
      <c r="M227" s="99"/>
      <c r="N227" s="99"/>
      <c r="O227" s="96"/>
      <c r="P227" s="96"/>
    </row>
    <row r="228" spans="3:16" s="94" customFormat="1" ht="12.75" customHeight="1" x14ac:dyDescent="0.2">
      <c r="C228" s="98"/>
      <c r="D228" s="98"/>
      <c r="E228" s="96"/>
      <c r="F228" s="96"/>
      <c r="G228" s="97"/>
      <c r="H228" s="99"/>
      <c r="I228" s="99"/>
      <c r="J228" s="96"/>
      <c r="K228" s="96"/>
      <c r="L228" s="97"/>
      <c r="M228" s="99"/>
      <c r="N228" s="99"/>
      <c r="O228" s="96"/>
      <c r="P228" s="96"/>
    </row>
    <row r="229" spans="3:16" s="94" customFormat="1" ht="12.75" customHeight="1" x14ac:dyDescent="0.2">
      <c r="C229" s="98"/>
      <c r="D229" s="98"/>
      <c r="E229" s="96"/>
      <c r="F229" s="96"/>
      <c r="G229" s="97"/>
      <c r="H229" s="99"/>
      <c r="I229" s="99"/>
      <c r="J229" s="96"/>
      <c r="K229" s="96"/>
      <c r="L229" s="97"/>
      <c r="M229" s="99"/>
      <c r="N229" s="99"/>
      <c r="O229" s="96"/>
      <c r="P229" s="96"/>
    </row>
    <row r="230" spans="3:16" s="94" customFormat="1" ht="12.75" customHeight="1" x14ac:dyDescent="0.2">
      <c r="C230" s="98"/>
      <c r="D230" s="98"/>
      <c r="E230" s="96"/>
      <c r="F230" s="96"/>
      <c r="G230" s="97"/>
      <c r="H230" s="99"/>
      <c r="I230" s="99"/>
      <c r="J230" s="96"/>
      <c r="K230" s="96"/>
      <c r="L230" s="97"/>
      <c r="M230" s="99"/>
      <c r="N230" s="99"/>
      <c r="O230" s="96"/>
      <c r="P230" s="96"/>
    </row>
    <row r="231" spans="3:16" s="94" customFormat="1" ht="12.75" customHeight="1" x14ac:dyDescent="0.2">
      <c r="C231" s="98"/>
      <c r="D231" s="98"/>
      <c r="E231" s="96"/>
      <c r="F231" s="96"/>
      <c r="G231" s="97"/>
      <c r="H231" s="99"/>
      <c r="I231" s="99"/>
      <c r="J231" s="96"/>
      <c r="K231" s="96"/>
      <c r="L231" s="97"/>
      <c r="M231" s="99"/>
      <c r="N231" s="99"/>
      <c r="O231" s="96"/>
      <c r="P231" s="96"/>
    </row>
    <row r="232" spans="3:16" s="94" customFormat="1" ht="12.75" customHeight="1" x14ac:dyDescent="0.2">
      <c r="C232" s="98"/>
      <c r="D232" s="98"/>
      <c r="E232" s="96"/>
      <c r="F232" s="96"/>
      <c r="G232" s="97"/>
      <c r="H232" s="99"/>
      <c r="I232" s="99"/>
      <c r="J232" s="96"/>
      <c r="K232" s="96"/>
      <c r="L232" s="97"/>
      <c r="M232" s="99"/>
      <c r="N232" s="99"/>
      <c r="O232" s="96"/>
      <c r="P232" s="96"/>
    </row>
    <row r="233" spans="3:16" s="94" customFormat="1" ht="12.75" customHeight="1" x14ac:dyDescent="0.2">
      <c r="C233" s="98"/>
      <c r="D233" s="98"/>
      <c r="E233" s="96"/>
      <c r="F233" s="96"/>
      <c r="G233" s="97"/>
      <c r="H233" s="99"/>
      <c r="I233" s="99"/>
      <c r="J233" s="96"/>
      <c r="K233" s="96"/>
      <c r="L233" s="97"/>
      <c r="M233" s="99"/>
      <c r="N233" s="99"/>
      <c r="O233" s="96"/>
      <c r="P233" s="96"/>
    </row>
    <row r="234" spans="3:16" s="94" customFormat="1" ht="12.75" customHeight="1" x14ac:dyDescent="0.2">
      <c r="C234" s="98"/>
      <c r="D234" s="98"/>
      <c r="E234" s="96"/>
      <c r="F234" s="96"/>
      <c r="G234" s="97"/>
      <c r="H234" s="99"/>
      <c r="I234" s="99"/>
      <c r="J234" s="96"/>
      <c r="K234" s="96"/>
      <c r="L234" s="97"/>
      <c r="M234" s="99"/>
      <c r="N234" s="99"/>
      <c r="O234" s="96"/>
      <c r="P234" s="96"/>
    </row>
    <row r="235" spans="3:16" s="94" customFormat="1" ht="12.75" customHeight="1" x14ac:dyDescent="0.2">
      <c r="C235" s="98"/>
      <c r="D235" s="98"/>
      <c r="E235" s="96"/>
      <c r="F235" s="96"/>
      <c r="G235" s="97"/>
      <c r="H235" s="99"/>
      <c r="I235" s="99"/>
      <c r="J235" s="96"/>
      <c r="K235" s="96"/>
      <c r="L235" s="97"/>
      <c r="M235" s="99"/>
      <c r="N235" s="99"/>
      <c r="O235" s="96"/>
      <c r="P235" s="96"/>
    </row>
    <row r="236" spans="3:16" s="94" customFormat="1" ht="12.75" customHeight="1" x14ac:dyDescent="0.2">
      <c r="C236" s="98"/>
      <c r="D236" s="98"/>
      <c r="E236" s="96"/>
      <c r="F236" s="96"/>
      <c r="G236" s="97"/>
      <c r="H236" s="99"/>
      <c r="I236" s="99"/>
      <c r="J236" s="96"/>
      <c r="K236" s="96"/>
      <c r="L236" s="97"/>
      <c r="M236" s="99"/>
      <c r="N236" s="99"/>
      <c r="O236" s="96"/>
      <c r="P236" s="96"/>
    </row>
    <row r="237" spans="3:16" s="94" customFormat="1" ht="12.75" customHeight="1" x14ac:dyDescent="0.2">
      <c r="C237" s="98"/>
      <c r="D237" s="98"/>
      <c r="E237" s="96"/>
      <c r="F237" s="96"/>
      <c r="G237" s="97"/>
      <c r="H237" s="99"/>
      <c r="I237" s="99"/>
      <c r="J237" s="96"/>
      <c r="K237" s="96"/>
      <c r="L237" s="97"/>
      <c r="M237" s="99"/>
      <c r="N237" s="99"/>
      <c r="O237" s="96"/>
      <c r="P237" s="96"/>
    </row>
    <row r="238" spans="3:16" s="94" customFormat="1" ht="12.75" customHeight="1" x14ac:dyDescent="0.2">
      <c r="C238" s="98"/>
      <c r="D238" s="98"/>
      <c r="E238" s="96"/>
      <c r="F238" s="96"/>
      <c r="G238" s="97"/>
      <c r="H238" s="99"/>
      <c r="I238" s="99"/>
      <c r="J238" s="96"/>
      <c r="K238" s="96"/>
      <c r="L238" s="97"/>
      <c r="M238" s="99"/>
      <c r="N238" s="99"/>
      <c r="O238" s="96"/>
      <c r="P238" s="96"/>
    </row>
    <row r="239" spans="3:16" s="94" customFormat="1" ht="12.75" customHeight="1" x14ac:dyDescent="0.2">
      <c r="C239" s="98"/>
      <c r="D239" s="98"/>
      <c r="E239" s="96"/>
      <c r="F239" s="96"/>
      <c r="G239" s="97"/>
      <c r="H239" s="99"/>
      <c r="I239" s="99"/>
      <c r="J239" s="96"/>
      <c r="K239" s="96"/>
      <c r="L239" s="97"/>
      <c r="M239" s="99"/>
      <c r="N239" s="99"/>
      <c r="O239" s="96"/>
      <c r="P239" s="96"/>
    </row>
    <row r="240" spans="3:16" s="94" customFormat="1" ht="12.75" customHeight="1" x14ac:dyDescent="0.2">
      <c r="C240" s="98"/>
      <c r="D240" s="98"/>
      <c r="E240" s="96"/>
      <c r="F240" s="96"/>
      <c r="G240" s="97"/>
      <c r="H240" s="99"/>
      <c r="I240" s="99"/>
      <c r="J240" s="96"/>
      <c r="K240" s="96"/>
      <c r="L240" s="97"/>
      <c r="M240" s="99"/>
      <c r="N240" s="99"/>
      <c r="O240" s="96"/>
      <c r="P240" s="96"/>
    </row>
    <row r="241" spans="3:16" s="94" customFormat="1" ht="12.75" customHeight="1" x14ac:dyDescent="0.2">
      <c r="C241" s="98"/>
      <c r="D241" s="98"/>
      <c r="E241" s="96"/>
      <c r="F241" s="96"/>
      <c r="G241" s="97"/>
      <c r="H241" s="99"/>
      <c r="I241" s="99"/>
      <c r="J241" s="96"/>
      <c r="K241" s="96"/>
      <c r="L241" s="97"/>
      <c r="M241" s="99"/>
      <c r="N241" s="99"/>
      <c r="O241" s="96"/>
      <c r="P241" s="96"/>
    </row>
    <row r="242" spans="3:16" s="94" customFormat="1" ht="12.75" customHeight="1" x14ac:dyDescent="0.2">
      <c r="C242" s="98"/>
      <c r="D242" s="98"/>
      <c r="E242" s="96"/>
      <c r="F242" s="96"/>
      <c r="G242" s="97"/>
      <c r="H242" s="99"/>
      <c r="I242" s="99"/>
      <c r="J242" s="96"/>
      <c r="K242" s="96"/>
      <c r="L242" s="97"/>
      <c r="M242" s="99"/>
      <c r="N242" s="99"/>
      <c r="O242" s="96"/>
      <c r="P242" s="96"/>
    </row>
    <row r="243" spans="3:16" s="94" customFormat="1" ht="12.75" customHeight="1" x14ac:dyDescent="0.2">
      <c r="C243" s="98"/>
      <c r="D243" s="98"/>
      <c r="E243" s="96"/>
      <c r="F243" s="96"/>
      <c r="G243" s="97"/>
      <c r="H243" s="99"/>
      <c r="I243" s="99"/>
      <c r="J243" s="96"/>
      <c r="K243" s="96"/>
      <c r="L243" s="97"/>
      <c r="M243" s="99"/>
      <c r="N243" s="99"/>
      <c r="O243" s="96"/>
      <c r="P243" s="96"/>
    </row>
    <row r="244" spans="3:16" s="94" customFormat="1" ht="12.75" customHeight="1" x14ac:dyDescent="0.2">
      <c r="C244" s="98"/>
      <c r="D244" s="98"/>
      <c r="E244" s="96"/>
      <c r="F244" s="96"/>
      <c r="G244" s="97"/>
      <c r="H244" s="99"/>
      <c r="I244" s="99"/>
      <c r="J244" s="96"/>
      <c r="K244" s="96"/>
      <c r="L244" s="97"/>
      <c r="M244" s="99"/>
      <c r="N244" s="99"/>
      <c r="O244" s="96"/>
      <c r="P244" s="96"/>
    </row>
    <row r="245" spans="3:16" s="94" customFormat="1" ht="12.75" customHeight="1" x14ac:dyDescent="0.2">
      <c r="C245" s="98"/>
      <c r="D245" s="98"/>
      <c r="E245" s="96"/>
      <c r="F245" s="96"/>
      <c r="G245" s="97"/>
      <c r="H245" s="99"/>
      <c r="I245" s="99"/>
      <c r="J245" s="96"/>
      <c r="K245" s="96"/>
      <c r="L245" s="97"/>
      <c r="M245" s="99"/>
      <c r="N245" s="99"/>
      <c r="O245" s="96"/>
      <c r="P245" s="96"/>
    </row>
    <row r="246" spans="3:16" s="94" customFormat="1" ht="12.75" customHeight="1" x14ac:dyDescent="0.2">
      <c r="C246" s="98"/>
      <c r="D246" s="98"/>
      <c r="E246" s="96"/>
      <c r="F246" s="96"/>
      <c r="G246" s="97"/>
      <c r="H246" s="99"/>
      <c r="I246" s="99"/>
      <c r="J246" s="96"/>
      <c r="K246" s="96"/>
      <c r="L246" s="97"/>
      <c r="M246" s="99"/>
      <c r="N246" s="99"/>
      <c r="O246" s="96"/>
      <c r="P246" s="96"/>
    </row>
    <row r="247" spans="3:16" s="94" customFormat="1" ht="12.75" customHeight="1" x14ac:dyDescent="0.2">
      <c r="C247" s="98"/>
      <c r="D247" s="98"/>
      <c r="E247" s="96"/>
      <c r="F247" s="96"/>
      <c r="G247" s="97"/>
      <c r="H247" s="99"/>
      <c r="I247" s="99"/>
      <c r="J247" s="96"/>
      <c r="K247" s="96"/>
      <c r="L247" s="97"/>
      <c r="M247" s="99"/>
      <c r="N247" s="99"/>
      <c r="O247" s="96"/>
      <c r="P247" s="96"/>
    </row>
    <row r="248" spans="3:16" s="94" customFormat="1" ht="12.75" customHeight="1" x14ac:dyDescent="0.2">
      <c r="C248" s="98"/>
      <c r="D248" s="98"/>
      <c r="E248" s="96"/>
      <c r="F248" s="96"/>
      <c r="G248" s="97"/>
      <c r="H248" s="99"/>
      <c r="I248" s="99"/>
      <c r="J248" s="96"/>
      <c r="K248" s="96"/>
      <c r="L248" s="97"/>
      <c r="M248" s="99"/>
      <c r="N248" s="99"/>
      <c r="O248" s="96"/>
      <c r="P248" s="96"/>
    </row>
    <row r="249" spans="3:16" s="94" customFormat="1" ht="12.75" customHeight="1" x14ac:dyDescent="0.2">
      <c r="C249" s="98"/>
      <c r="D249" s="98"/>
      <c r="E249" s="96"/>
      <c r="F249" s="96"/>
      <c r="G249" s="97"/>
      <c r="H249" s="99"/>
      <c r="I249" s="99"/>
      <c r="J249" s="96"/>
      <c r="K249" s="96"/>
      <c r="L249" s="97"/>
      <c r="M249" s="99"/>
      <c r="N249" s="99"/>
      <c r="O249" s="96"/>
      <c r="P249" s="96"/>
    </row>
    <row r="250" spans="3:16" s="94" customFormat="1" ht="12.75" customHeight="1" x14ac:dyDescent="0.2">
      <c r="C250" s="98"/>
      <c r="D250" s="98"/>
      <c r="E250" s="96"/>
      <c r="F250" s="96"/>
      <c r="G250" s="97"/>
      <c r="H250" s="99"/>
      <c r="I250" s="99"/>
      <c r="J250" s="96"/>
      <c r="K250" s="96"/>
      <c r="L250" s="97"/>
      <c r="M250" s="99"/>
      <c r="N250" s="99"/>
      <c r="O250" s="96"/>
      <c r="P250" s="96"/>
    </row>
    <row r="251" spans="3:16" s="94" customFormat="1" ht="12.75" customHeight="1" x14ac:dyDescent="0.2">
      <c r="C251" s="98"/>
      <c r="D251" s="98"/>
      <c r="E251" s="96"/>
      <c r="F251" s="96"/>
      <c r="G251" s="97"/>
      <c r="H251" s="99"/>
      <c r="I251" s="99"/>
      <c r="J251" s="96"/>
      <c r="K251" s="96"/>
      <c r="L251" s="97"/>
      <c r="M251" s="99"/>
      <c r="N251" s="99"/>
      <c r="O251" s="96"/>
      <c r="P251" s="96"/>
    </row>
    <row r="252" spans="3:16" s="94" customFormat="1" ht="12.75" customHeight="1" x14ac:dyDescent="0.2">
      <c r="C252" s="98"/>
      <c r="D252" s="98"/>
      <c r="E252" s="96"/>
      <c r="F252" s="96"/>
      <c r="G252" s="97"/>
      <c r="H252" s="99"/>
      <c r="I252" s="99"/>
      <c r="J252" s="96"/>
      <c r="K252" s="96"/>
      <c r="L252" s="97"/>
      <c r="M252" s="99"/>
      <c r="N252" s="99"/>
      <c r="O252" s="96"/>
      <c r="P252" s="96"/>
    </row>
    <row r="253" spans="3:16" s="94" customFormat="1" ht="12.75" customHeight="1" x14ac:dyDescent="0.2">
      <c r="C253" s="98"/>
      <c r="D253" s="98"/>
      <c r="E253" s="96"/>
      <c r="F253" s="96"/>
      <c r="G253" s="97"/>
      <c r="H253" s="99"/>
      <c r="I253" s="99"/>
      <c r="J253" s="96"/>
      <c r="K253" s="96"/>
      <c r="L253" s="97"/>
      <c r="M253" s="99"/>
      <c r="N253" s="99"/>
      <c r="O253" s="96"/>
      <c r="P253" s="96"/>
    </row>
    <row r="254" spans="3:16" s="94" customFormat="1" ht="12.75" customHeight="1" x14ac:dyDescent="0.2">
      <c r="C254" s="98"/>
      <c r="D254" s="98"/>
      <c r="E254" s="96"/>
      <c r="F254" s="96"/>
      <c r="G254" s="97"/>
      <c r="H254" s="99"/>
      <c r="I254" s="99"/>
      <c r="J254" s="96"/>
      <c r="K254" s="96"/>
      <c r="L254" s="97"/>
      <c r="M254" s="99"/>
      <c r="N254" s="99"/>
      <c r="O254" s="96"/>
      <c r="P254" s="96"/>
    </row>
    <row r="255" spans="3:16" s="94" customFormat="1" ht="12.75" customHeight="1" x14ac:dyDescent="0.2">
      <c r="C255" s="98"/>
      <c r="D255" s="98"/>
      <c r="E255" s="96"/>
      <c r="F255" s="96"/>
      <c r="G255" s="97"/>
      <c r="H255" s="99"/>
      <c r="I255" s="99"/>
      <c r="J255" s="96"/>
      <c r="K255" s="96"/>
      <c r="L255" s="97"/>
      <c r="M255" s="99"/>
      <c r="N255" s="99"/>
      <c r="O255" s="96"/>
      <c r="P255" s="96"/>
    </row>
    <row r="256" spans="3:16" s="94" customFormat="1" ht="12.75" customHeight="1" x14ac:dyDescent="0.2">
      <c r="C256" s="98"/>
      <c r="D256" s="98"/>
      <c r="E256" s="96"/>
      <c r="F256" s="96"/>
      <c r="G256" s="97"/>
      <c r="H256" s="99"/>
      <c r="I256" s="99"/>
      <c r="J256" s="96"/>
      <c r="K256" s="96"/>
      <c r="L256" s="97"/>
      <c r="M256" s="99"/>
      <c r="N256" s="99"/>
      <c r="O256" s="96"/>
      <c r="P256" s="96"/>
    </row>
    <row r="257" spans="3:16" s="94" customFormat="1" ht="12.75" customHeight="1" x14ac:dyDescent="0.2">
      <c r="C257" s="98"/>
      <c r="D257" s="98"/>
      <c r="E257" s="96"/>
      <c r="F257" s="96"/>
      <c r="G257" s="97"/>
      <c r="H257" s="99"/>
      <c r="I257" s="99"/>
      <c r="J257" s="96"/>
      <c r="K257" s="96"/>
      <c r="L257" s="97"/>
      <c r="M257" s="99"/>
      <c r="N257" s="99"/>
      <c r="O257" s="96"/>
      <c r="P257" s="96"/>
    </row>
    <row r="258" spans="3:16" s="94" customFormat="1" ht="12.75" customHeight="1" x14ac:dyDescent="0.2">
      <c r="C258" s="98"/>
      <c r="D258" s="98"/>
      <c r="E258" s="96"/>
      <c r="F258" s="96"/>
      <c r="G258" s="97"/>
      <c r="H258" s="99"/>
      <c r="I258" s="99"/>
      <c r="J258" s="96"/>
      <c r="K258" s="96"/>
      <c r="L258" s="97"/>
      <c r="M258" s="99"/>
      <c r="N258" s="99"/>
      <c r="O258" s="96"/>
      <c r="P258" s="96"/>
    </row>
    <row r="259" spans="3:16" s="94" customFormat="1" ht="12.75" customHeight="1" x14ac:dyDescent="0.2">
      <c r="C259" s="98"/>
      <c r="D259" s="98"/>
      <c r="E259" s="96"/>
      <c r="F259" s="96"/>
      <c r="G259" s="97"/>
      <c r="H259" s="99"/>
      <c r="I259" s="99"/>
      <c r="J259" s="96"/>
      <c r="K259" s="96"/>
      <c r="L259" s="97"/>
      <c r="M259" s="99"/>
      <c r="N259" s="99"/>
      <c r="O259" s="96"/>
      <c r="P259" s="96"/>
    </row>
    <row r="260" spans="3:16" s="94" customFormat="1" ht="12.75" customHeight="1" x14ac:dyDescent="0.2">
      <c r="C260" s="98"/>
      <c r="D260" s="98"/>
      <c r="E260" s="96"/>
      <c r="F260" s="96"/>
      <c r="G260" s="97"/>
      <c r="H260" s="99"/>
      <c r="I260" s="99"/>
      <c r="J260" s="96"/>
      <c r="K260" s="96"/>
      <c r="L260" s="97"/>
      <c r="M260" s="99"/>
      <c r="N260" s="99"/>
      <c r="O260" s="96"/>
      <c r="P260" s="96"/>
    </row>
    <row r="261" spans="3:16" s="94" customFormat="1" ht="12.75" customHeight="1" x14ac:dyDescent="0.2">
      <c r="C261" s="98"/>
      <c r="D261" s="98"/>
      <c r="E261" s="96"/>
      <c r="F261" s="96"/>
      <c r="G261" s="97"/>
      <c r="H261" s="99"/>
      <c r="I261" s="99"/>
      <c r="J261" s="96"/>
      <c r="K261" s="96"/>
      <c r="L261" s="97"/>
      <c r="M261" s="99"/>
      <c r="N261" s="99"/>
      <c r="O261" s="96"/>
      <c r="P261" s="96"/>
    </row>
    <row r="262" spans="3:16" s="94" customFormat="1" ht="12.75" customHeight="1" x14ac:dyDescent="0.2">
      <c r="C262" s="98"/>
      <c r="D262" s="98"/>
      <c r="E262" s="96"/>
      <c r="F262" s="96"/>
      <c r="G262" s="97"/>
      <c r="H262" s="99"/>
      <c r="I262" s="99"/>
      <c r="J262" s="96"/>
      <c r="K262" s="96"/>
      <c r="L262" s="97"/>
      <c r="M262" s="99"/>
      <c r="N262" s="99"/>
      <c r="O262" s="96"/>
      <c r="P262" s="96"/>
    </row>
    <row r="263" spans="3:16" s="94" customFormat="1" ht="12.75" customHeight="1" x14ac:dyDescent="0.2">
      <c r="C263" s="98"/>
      <c r="D263" s="98"/>
      <c r="E263" s="96"/>
      <c r="F263" s="96"/>
      <c r="G263" s="97"/>
      <c r="H263" s="99"/>
      <c r="I263" s="99"/>
      <c r="J263" s="96"/>
      <c r="K263" s="96"/>
      <c r="L263" s="97"/>
      <c r="M263" s="99"/>
      <c r="N263" s="99"/>
      <c r="O263" s="96"/>
      <c r="P263" s="96"/>
    </row>
    <row r="264" spans="3:16" s="94" customFormat="1" ht="12.75" customHeight="1" x14ac:dyDescent="0.2">
      <c r="C264" s="98"/>
      <c r="D264" s="98"/>
      <c r="E264" s="96"/>
      <c r="F264" s="96"/>
      <c r="G264" s="97"/>
      <c r="H264" s="99"/>
      <c r="I264" s="99"/>
      <c r="J264" s="96"/>
      <c r="K264" s="96"/>
      <c r="L264" s="97"/>
      <c r="M264" s="99"/>
      <c r="N264" s="99"/>
      <c r="O264" s="96"/>
      <c r="P264" s="96"/>
    </row>
    <row r="265" spans="3:16" s="94" customFormat="1" ht="12.75" customHeight="1" x14ac:dyDescent="0.2">
      <c r="C265" s="98"/>
      <c r="D265" s="98"/>
      <c r="E265" s="96"/>
      <c r="F265" s="96"/>
      <c r="G265" s="97"/>
      <c r="H265" s="99"/>
      <c r="I265" s="99"/>
      <c r="J265" s="96"/>
      <c r="K265" s="96"/>
      <c r="L265" s="97"/>
      <c r="M265" s="99"/>
      <c r="N265" s="99"/>
      <c r="O265" s="96"/>
      <c r="P265" s="96"/>
    </row>
    <row r="266" spans="3:16" s="94" customFormat="1" ht="12.75" customHeight="1" x14ac:dyDescent="0.2">
      <c r="C266" s="98"/>
      <c r="D266" s="98"/>
      <c r="E266" s="96"/>
      <c r="F266" s="96"/>
      <c r="G266" s="97"/>
      <c r="H266" s="99"/>
      <c r="I266" s="99"/>
      <c r="J266" s="96"/>
      <c r="K266" s="96"/>
      <c r="L266" s="97"/>
      <c r="M266" s="99"/>
      <c r="N266" s="99"/>
      <c r="O266" s="96"/>
      <c r="P266" s="96"/>
    </row>
    <row r="267" spans="3:16" s="94" customFormat="1" ht="12.75" customHeight="1" x14ac:dyDescent="0.2">
      <c r="C267" s="98"/>
      <c r="D267" s="98"/>
      <c r="E267" s="96"/>
      <c r="F267" s="96"/>
      <c r="G267" s="97"/>
      <c r="H267" s="99"/>
      <c r="I267" s="99"/>
      <c r="J267" s="96"/>
      <c r="K267" s="96"/>
      <c r="L267" s="97"/>
      <c r="M267" s="99"/>
      <c r="N267" s="99"/>
      <c r="O267" s="96"/>
      <c r="P267" s="96"/>
    </row>
    <row r="268" spans="3:16" s="94" customFormat="1" ht="12.75" customHeight="1" x14ac:dyDescent="0.2">
      <c r="C268" s="98"/>
      <c r="D268" s="98"/>
      <c r="E268" s="96"/>
      <c r="F268" s="96"/>
      <c r="G268" s="97"/>
      <c r="H268" s="99"/>
      <c r="I268" s="99"/>
      <c r="J268" s="96"/>
      <c r="K268" s="96"/>
      <c r="L268" s="97"/>
      <c r="M268" s="99"/>
      <c r="N268" s="99"/>
      <c r="O268" s="96"/>
      <c r="P268" s="96"/>
    </row>
    <row r="269" spans="3:16" s="94" customFormat="1" ht="12.75" customHeight="1" x14ac:dyDescent="0.2">
      <c r="C269" s="98"/>
      <c r="D269" s="98"/>
      <c r="E269" s="96"/>
      <c r="F269" s="96"/>
      <c r="G269" s="97"/>
      <c r="H269" s="99"/>
      <c r="I269" s="99"/>
      <c r="J269" s="96"/>
      <c r="K269" s="96"/>
      <c r="L269" s="97"/>
      <c r="M269" s="99"/>
      <c r="N269" s="99"/>
      <c r="O269" s="96"/>
      <c r="P269" s="96"/>
    </row>
    <row r="270" spans="3:16" s="94" customFormat="1" ht="12.75" customHeight="1" x14ac:dyDescent="0.2">
      <c r="C270" s="98"/>
      <c r="D270" s="98"/>
      <c r="E270" s="96"/>
      <c r="F270" s="96"/>
      <c r="G270" s="97"/>
      <c r="H270" s="99"/>
      <c r="I270" s="99"/>
      <c r="J270" s="96"/>
      <c r="K270" s="96"/>
      <c r="L270" s="97"/>
      <c r="M270" s="99"/>
      <c r="N270" s="99"/>
      <c r="O270" s="96"/>
      <c r="P270" s="96"/>
    </row>
    <row r="271" spans="3:16" s="94" customFormat="1" ht="12.75" customHeight="1" x14ac:dyDescent="0.2">
      <c r="C271" s="98"/>
      <c r="D271" s="98"/>
      <c r="E271" s="96"/>
      <c r="F271" s="96"/>
      <c r="G271" s="97"/>
      <c r="H271" s="99"/>
      <c r="I271" s="99"/>
      <c r="J271" s="96"/>
      <c r="K271" s="96"/>
      <c r="L271" s="97"/>
      <c r="M271" s="99"/>
      <c r="N271" s="99"/>
      <c r="O271" s="96"/>
      <c r="P271" s="96"/>
    </row>
    <row r="272" spans="3:16" s="94" customFormat="1" ht="12.75" customHeight="1" x14ac:dyDescent="0.2">
      <c r="C272" s="98"/>
      <c r="D272" s="98"/>
      <c r="E272" s="96"/>
      <c r="F272" s="96"/>
      <c r="G272" s="97"/>
      <c r="H272" s="99"/>
      <c r="I272" s="99"/>
      <c r="J272" s="96"/>
      <c r="K272" s="96"/>
      <c r="L272" s="97"/>
      <c r="M272" s="99"/>
      <c r="N272" s="99"/>
      <c r="O272" s="96"/>
      <c r="P272" s="96"/>
    </row>
    <row r="273" spans="3:16" s="94" customFormat="1" ht="12.75" customHeight="1" x14ac:dyDescent="0.2">
      <c r="C273" s="98"/>
      <c r="D273" s="98"/>
      <c r="E273" s="96"/>
      <c r="F273" s="96"/>
      <c r="G273" s="97"/>
      <c r="H273" s="99"/>
      <c r="I273" s="99"/>
      <c r="J273" s="96"/>
      <c r="K273" s="96"/>
      <c r="L273" s="97"/>
      <c r="M273" s="99"/>
      <c r="N273" s="99"/>
      <c r="O273" s="96"/>
      <c r="P273" s="96"/>
    </row>
    <row r="274" spans="3:16" s="94" customFormat="1" ht="12.75" customHeight="1" x14ac:dyDescent="0.2">
      <c r="C274" s="98"/>
      <c r="D274" s="98"/>
      <c r="E274" s="96"/>
      <c r="F274" s="96"/>
      <c r="G274" s="97"/>
      <c r="H274" s="99"/>
      <c r="I274" s="99"/>
      <c r="J274" s="96"/>
      <c r="K274" s="96"/>
      <c r="L274" s="97"/>
      <c r="M274" s="99"/>
      <c r="N274" s="99"/>
      <c r="O274" s="96"/>
      <c r="P274" s="96"/>
    </row>
    <row r="275" spans="3:16" s="94" customFormat="1" ht="12.75" customHeight="1" x14ac:dyDescent="0.2">
      <c r="C275" s="98"/>
      <c r="D275" s="98"/>
      <c r="E275" s="96"/>
      <c r="F275" s="96"/>
      <c r="G275" s="97"/>
      <c r="H275" s="99"/>
      <c r="I275" s="99"/>
      <c r="J275" s="96"/>
      <c r="K275" s="96"/>
      <c r="L275" s="97"/>
      <c r="M275" s="99"/>
      <c r="N275" s="99"/>
      <c r="O275" s="96"/>
      <c r="P275" s="96"/>
    </row>
    <row r="276" spans="3:16" s="94" customFormat="1" ht="12.75" customHeight="1" x14ac:dyDescent="0.2">
      <c r="C276" s="98"/>
      <c r="D276" s="98"/>
      <c r="E276" s="96"/>
      <c r="F276" s="96"/>
      <c r="G276" s="97"/>
      <c r="H276" s="99"/>
      <c r="I276" s="99"/>
      <c r="J276" s="96"/>
      <c r="K276" s="96"/>
      <c r="L276" s="97"/>
      <c r="M276" s="99"/>
      <c r="N276" s="99"/>
      <c r="O276" s="96"/>
      <c r="P276" s="96"/>
    </row>
    <row r="277" spans="3:16" s="94" customFormat="1" ht="12.75" customHeight="1" x14ac:dyDescent="0.2">
      <c r="C277" s="98"/>
      <c r="D277" s="98"/>
      <c r="E277" s="96"/>
      <c r="F277" s="96"/>
      <c r="G277" s="97"/>
      <c r="H277" s="99"/>
      <c r="I277" s="99"/>
      <c r="J277" s="96"/>
      <c r="K277" s="96"/>
      <c r="L277" s="97"/>
      <c r="M277" s="99"/>
      <c r="N277" s="99"/>
      <c r="O277" s="96"/>
      <c r="P277" s="96"/>
    </row>
    <row r="278" spans="3:16" s="94" customFormat="1" ht="12.75" customHeight="1" x14ac:dyDescent="0.2">
      <c r="C278" s="98"/>
      <c r="D278" s="98"/>
      <c r="E278" s="96"/>
      <c r="F278" s="96"/>
      <c r="G278" s="97"/>
      <c r="H278" s="99"/>
      <c r="I278" s="99"/>
      <c r="J278" s="96"/>
      <c r="K278" s="96"/>
      <c r="L278" s="97"/>
      <c r="M278" s="99"/>
      <c r="N278" s="99"/>
      <c r="O278" s="96"/>
      <c r="P278" s="96"/>
    </row>
    <row r="279" spans="3:16" s="94" customFormat="1" ht="12.75" customHeight="1" x14ac:dyDescent="0.2">
      <c r="C279" s="98"/>
      <c r="D279" s="98"/>
      <c r="E279" s="96"/>
      <c r="F279" s="96"/>
      <c r="G279" s="97"/>
      <c r="H279" s="99"/>
      <c r="I279" s="99"/>
      <c r="J279" s="96"/>
      <c r="K279" s="96"/>
      <c r="L279" s="97"/>
      <c r="M279" s="99"/>
      <c r="N279" s="99"/>
      <c r="O279" s="96"/>
      <c r="P279" s="96"/>
    </row>
    <row r="280" spans="3:16" s="94" customFormat="1" ht="12.75" customHeight="1" x14ac:dyDescent="0.2">
      <c r="C280" s="98"/>
      <c r="D280" s="98"/>
      <c r="E280" s="96"/>
      <c r="F280" s="96"/>
      <c r="G280" s="97"/>
      <c r="H280" s="99"/>
      <c r="I280" s="99"/>
      <c r="J280" s="96"/>
      <c r="K280" s="96"/>
      <c r="L280" s="97"/>
      <c r="M280" s="99"/>
      <c r="N280" s="99"/>
      <c r="O280" s="96"/>
      <c r="P280" s="96"/>
    </row>
    <row r="281" spans="3:16" s="94" customFormat="1" ht="12.75" customHeight="1" x14ac:dyDescent="0.2">
      <c r="C281" s="98"/>
      <c r="D281" s="98"/>
      <c r="E281" s="96"/>
      <c r="F281" s="96"/>
      <c r="G281" s="97"/>
      <c r="H281" s="99"/>
      <c r="I281" s="99"/>
      <c r="J281" s="96"/>
      <c r="K281" s="96"/>
      <c r="L281" s="97"/>
      <c r="M281" s="99"/>
      <c r="N281" s="99"/>
      <c r="O281" s="96"/>
      <c r="P281" s="96"/>
    </row>
    <row r="282" spans="3:16" s="94" customFormat="1" ht="12.75" customHeight="1" x14ac:dyDescent="0.2">
      <c r="C282" s="98"/>
      <c r="D282" s="98"/>
      <c r="E282" s="96"/>
      <c r="F282" s="96"/>
      <c r="G282" s="97"/>
      <c r="H282" s="99"/>
      <c r="I282" s="99"/>
      <c r="J282" s="96"/>
      <c r="K282" s="96"/>
      <c r="L282" s="97"/>
      <c r="M282" s="99"/>
      <c r="N282" s="99"/>
      <c r="O282" s="96"/>
      <c r="P282" s="96"/>
    </row>
    <row r="283" spans="3:16" s="94" customFormat="1" ht="12.75" customHeight="1" x14ac:dyDescent="0.2">
      <c r="C283" s="98"/>
      <c r="D283" s="98"/>
      <c r="E283" s="96"/>
      <c r="F283" s="96"/>
      <c r="G283" s="97"/>
      <c r="H283" s="99"/>
      <c r="I283" s="99"/>
      <c r="J283" s="96"/>
      <c r="K283" s="96"/>
      <c r="L283" s="97"/>
      <c r="M283" s="99"/>
      <c r="N283" s="99"/>
      <c r="O283" s="96"/>
      <c r="P283" s="96"/>
    </row>
    <row r="284" spans="3:16" s="94" customFormat="1" ht="12.75" customHeight="1" x14ac:dyDescent="0.2">
      <c r="C284" s="98"/>
      <c r="D284" s="98"/>
      <c r="E284" s="96"/>
      <c r="F284" s="96"/>
      <c r="G284" s="97"/>
      <c r="H284" s="99"/>
      <c r="I284" s="99"/>
      <c r="J284" s="96"/>
      <c r="K284" s="96"/>
      <c r="L284" s="97"/>
      <c r="M284" s="99"/>
      <c r="N284" s="99"/>
      <c r="O284" s="96"/>
      <c r="P284" s="96"/>
    </row>
    <row r="285" spans="3:16" s="94" customFormat="1" ht="12.75" customHeight="1" x14ac:dyDescent="0.2">
      <c r="C285" s="98"/>
      <c r="D285" s="98"/>
      <c r="E285" s="96"/>
      <c r="F285" s="96"/>
      <c r="G285" s="97"/>
      <c r="H285" s="99"/>
      <c r="I285" s="99"/>
      <c r="J285" s="96"/>
      <c r="K285" s="96"/>
      <c r="L285" s="97"/>
      <c r="M285" s="99"/>
      <c r="N285" s="99"/>
      <c r="O285" s="96"/>
      <c r="P285" s="96"/>
    </row>
    <row r="286" spans="3:16" s="94" customFormat="1" ht="12.75" customHeight="1" x14ac:dyDescent="0.2">
      <c r="C286" s="98"/>
      <c r="D286" s="98"/>
      <c r="E286" s="96"/>
      <c r="F286" s="96"/>
      <c r="G286" s="97"/>
      <c r="H286" s="99"/>
      <c r="I286" s="99"/>
      <c r="J286" s="96"/>
      <c r="K286" s="96"/>
      <c r="L286" s="97"/>
      <c r="M286" s="99"/>
      <c r="N286" s="99"/>
      <c r="O286" s="96"/>
      <c r="P286" s="96"/>
    </row>
    <row r="287" spans="3:16" s="94" customFormat="1" ht="12.75" customHeight="1" x14ac:dyDescent="0.2">
      <c r="C287" s="98"/>
      <c r="D287" s="98"/>
      <c r="E287" s="96"/>
      <c r="F287" s="96"/>
      <c r="G287" s="97"/>
      <c r="H287" s="99"/>
      <c r="I287" s="99"/>
      <c r="J287" s="96"/>
      <c r="K287" s="96"/>
      <c r="L287" s="97"/>
      <c r="M287" s="99"/>
      <c r="N287" s="99"/>
      <c r="O287" s="96"/>
      <c r="P287" s="96"/>
    </row>
    <row r="288" spans="3:16" s="94" customFormat="1" ht="12.75" customHeight="1" x14ac:dyDescent="0.2">
      <c r="C288" s="98"/>
      <c r="D288" s="98"/>
      <c r="E288" s="96"/>
      <c r="F288" s="96"/>
      <c r="G288" s="97"/>
      <c r="H288" s="99"/>
      <c r="I288" s="99"/>
      <c r="J288" s="96"/>
      <c r="K288" s="96"/>
      <c r="L288" s="97"/>
      <c r="M288" s="99"/>
      <c r="N288" s="99"/>
      <c r="O288" s="96"/>
      <c r="P288" s="96"/>
    </row>
    <row r="289" spans="3:16" s="94" customFormat="1" ht="12.75" customHeight="1" x14ac:dyDescent="0.2">
      <c r="C289" s="98"/>
      <c r="D289" s="98"/>
      <c r="E289" s="96"/>
      <c r="F289" s="96"/>
      <c r="G289" s="97"/>
      <c r="H289" s="99"/>
      <c r="I289" s="99"/>
      <c r="J289" s="96"/>
      <c r="K289" s="96"/>
      <c r="L289" s="97"/>
      <c r="M289" s="99"/>
      <c r="N289" s="99"/>
      <c r="O289" s="96"/>
      <c r="P289" s="96"/>
    </row>
    <row r="290" spans="3:16" s="94" customFormat="1" ht="12.75" customHeight="1" x14ac:dyDescent="0.2">
      <c r="C290" s="98"/>
      <c r="D290" s="98"/>
      <c r="E290" s="96"/>
      <c r="F290" s="96"/>
      <c r="G290" s="97"/>
      <c r="H290" s="99"/>
      <c r="I290" s="99"/>
      <c r="J290" s="96"/>
      <c r="K290" s="96"/>
      <c r="L290" s="97"/>
      <c r="M290" s="99"/>
      <c r="N290" s="99"/>
      <c r="O290" s="96"/>
      <c r="P290" s="96"/>
    </row>
    <row r="291" spans="3:16" s="94" customFormat="1" ht="12.75" customHeight="1" x14ac:dyDescent="0.2">
      <c r="C291" s="98"/>
      <c r="D291" s="98"/>
      <c r="E291" s="96"/>
      <c r="F291" s="96"/>
      <c r="G291" s="97"/>
      <c r="H291" s="99"/>
      <c r="I291" s="99"/>
      <c r="J291" s="96"/>
      <c r="K291" s="96"/>
      <c r="L291" s="97"/>
      <c r="M291" s="99"/>
      <c r="N291" s="99"/>
      <c r="O291" s="96"/>
      <c r="P291" s="96"/>
    </row>
    <row r="292" spans="3:16" s="94" customFormat="1" ht="12.75" customHeight="1" x14ac:dyDescent="0.2">
      <c r="C292" s="98"/>
      <c r="D292" s="98"/>
      <c r="E292" s="96"/>
      <c r="F292" s="96"/>
      <c r="G292" s="97"/>
      <c r="H292" s="99"/>
      <c r="I292" s="99"/>
      <c r="J292" s="96"/>
      <c r="K292" s="96"/>
      <c r="L292" s="97"/>
      <c r="M292" s="99"/>
      <c r="N292" s="99"/>
      <c r="O292" s="96"/>
      <c r="P292" s="96"/>
    </row>
    <row r="293" spans="3:16" s="94" customFormat="1" ht="12.75" customHeight="1" x14ac:dyDescent="0.2">
      <c r="C293" s="98"/>
      <c r="D293" s="98"/>
      <c r="E293" s="96"/>
      <c r="F293" s="96"/>
      <c r="G293" s="97"/>
      <c r="H293" s="99"/>
      <c r="I293" s="99"/>
      <c r="J293" s="96"/>
      <c r="K293" s="96"/>
      <c r="L293" s="97"/>
      <c r="M293" s="99"/>
      <c r="N293" s="99"/>
      <c r="O293" s="96"/>
      <c r="P293" s="96"/>
    </row>
    <row r="294" spans="3:16" s="94" customFormat="1" ht="12.75" customHeight="1" x14ac:dyDescent="0.2">
      <c r="C294" s="98"/>
      <c r="D294" s="98"/>
      <c r="E294" s="96"/>
      <c r="F294" s="96"/>
      <c r="G294" s="97"/>
      <c r="H294" s="99"/>
      <c r="I294" s="99"/>
      <c r="J294" s="96"/>
      <c r="K294" s="96"/>
      <c r="L294" s="97"/>
      <c r="M294" s="99"/>
      <c r="N294" s="99"/>
      <c r="O294" s="96"/>
      <c r="P294" s="96"/>
    </row>
    <row r="295" spans="3:16" s="94" customFormat="1" ht="12.75" customHeight="1" x14ac:dyDescent="0.2">
      <c r="C295" s="98"/>
      <c r="D295" s="98"/>
      <c r="E295" s="96"/>
      <c r="F295" s="96"/>
      <c r="G295" s="97"/>
      <c r="H295" s="99"/>
      <c r="I295" s="99"/>
      <c r="J295" s="96"/>
      <c r="K295" s="96"/>
      <c r="L295" s="97"/>
      <c r="M295" s="99"/>
      <c r="N295" s="99"/>
      <c r="O295" s="96"/>
      <c r="P295" s="96"/>
    </row>
    <row r="296" spans="3:16" s="94" customFormat="1" ht="12.75" customHeight="1" x14ac:dyDescent="0.2">
      <c r="C296" s="98"/>
      <c r="D296" s="98"/>
      <c r="E296" s="96"/>
      <c r="F296" s="96"/>
      <c r="G296" s="97"/>
      <c r="H296" s="99"/>
      <c r="I296" s="99"/>
      <c r="J296" s="96"/>
      <c r="K296" s="96"/>
      <c r="L296" s="97"/>
      <c r="M296" s="99"/>
      <c r="N296" s="99"/>
      <c r="O296" s="96"/>
      <c r="P296" s="96"/>
    </row>
    <row r="297" spans="3:16" s="94" customFormat="1" ht="12.75" customHeight="1" x14ac:dyDescent="0.2">
      <c r="C297" s="98"/>
      <c r="D297" s="98"/>
      <c r="E297" s="96"/>
      <c r="F297" s="96"/>
      <c r="G297" s="97"/>
      <c r="H297" s="99"/>
      <c r="I297" s="99"/>
      <c r="J297" s="96"/>
      <c r="K297" s="96"/>
      <c r="L297" s="97"/>
      <c r="M297" s="99"/>
      <c r="N297" s="99"/>
      <c r="O297" s="96"/>
      <c r="P297" s="96"/>
    </row>
    <row r="298" spans="3:16" s="94" customFormat="1" ht="12.75" customHeight="1" x14ac:dyDescent="0.2">
      <c r="C298" s="98"/>
      <c r="D298" s="98"/>
      <c r="E298" s="96"/>
      <c r="F298" s="96"/>
      <c r="G298" s="97"/>
      <c r="H298" s="99"/>
      <c r="I298" s="99"/>
      <c r="J298" s="96"/>
      <c r="K298" s="96"/>
      <c r="L298" s="97"/>
      <c r="M298" s="99"/>
      <c r="N298" s="99"/>
      <c r="O298" s="96"/>
      <c r="P298" s="96"/>
    </row>
    <row r="299" spans="3:16" s="94" customFormat="1" ht="12.75" customHeight="1" x14ac:dyDescent="0.2">
      <c r="C299" s="98"/>
      <c r="D299" s="98"/>
      <c r="E299" s="96"/>
      <c r="F299" s="96"/>
      <c r="G299" s="97"/>
      <c r="H299" s="99"/>
      <c r="I299" s="99"/>
      <c r="J299" s="96"/>
      <c r="K299" s="96"/>
      <c r="L299" s="97"/>
      <c r="M299" s="99"/>
      <c r="N299" s="99"/>
      <c r="O299" s="96"/>
      <c r="P299" s="96"/>
    </row>
    <row r="300" spans="3:16" s="94" customFormat="1" ht="12.75" customHeight="1" x14ac:dyDescent="0.2">
      <c r="C300" s="98"/>
      <c r="D300" s="98"/>
      <c r="E300" s="96"/>
      <c r="F300" s="96"/>
      <c r="G300" s="97"/>
      <c r="H300" s="99"/>
      <c r="I300" s="99"/>
      <c r="J300" s="96"/>
      <c r="K300" s="96"/>
      <c r="L300" s="97"/>
      <c r="M300" s="99"/>
      <c r="N300" s="99"/>
      <c r="O300" s="96"/>
      <c r="P300" s="96"/>
    </row>
    <row r="301" spans="3:16" s="94" customFormat="1" ht="12.75" customHeight="1" x14ac:dyDescent="0.2">
      <c r="C301" s="98"/>
      <c r="D301" s="98"/>
      <c r="E301" s="96"/>
      <c r="F301" s="96"/>
      <c r="G301" s="97"/>
      <c r="H301" s="99"/>
      <c r="I301" s="99"/>
      <c r="J301" s="96"/>
      <c r="K301" s="96"/>
      <c r="L301" s="97"/>
      <c r="M301" s="99"/>
      <c r="N301" s="99"/>
      <c r="O301" s="96"/>
      <c r="P301" s="96"/>
    </row>
    <row r="302" spans="3:16" s="94" customFormat="1" ht="12.75" customHeight="1" x14ac:dyDescent="0.2">
      <c r="C302" s="98"/>
      <c r="D302" s="98"/>
      <c r="E302" s="96"/>
      <c r="F302" s="96"/>
      <c r="G302" s="97"/>
      <c r="H302" s="99"/>
      <c r="I302" s="99"/>
      <c r="J302" s="96"/>
      <c r="K302" s="96"/>
      <c r="L302" s="97"/>
      <c r="M302" s="99"/>
      <c r="N302" s="99"/>
      <c r="O302" s="96"/>
      <c r="P302" s="96"/>
    </row>
    <row r="303" spans="3:16" s="94" customFormat="1" ht="12.75" customHeight="1" x14ac:dyDescent="0.2">
      <c r="C303" s="98"/>
      <c r="D303" s="98"/>
      <c r="E303" s="96"/>
      <c r="F303" s="96"/>
      <c r="G303" s="97"/>
      <c r="H303" s="99"/>
      <c r="I303" s="99"/>
      <c r="J303" s="96"/>
      <c r="K303" s="96"/>
      <c r="L303" s="97"/>
      <c r="M303" s="99"/>
      <c r="N303" s="99"/>
      <c r="O303" s="96"/>
      <c r="P303" s="96"/>
    </row>
    <row r="304" spans="3:16" s="94" customFormat="1" ht="12.75" customHeight="1" x14ac:dyDescent="0.2">
      <c r="C304" s="98"/>
      <c r="D304" s="98"/>
      <c r="E304" s="96"/>
      <c r="F304" s="96"/>
      <c r="G304" s="97"/>
      <c r="H304" s="99"/>
      <c r="I304" s="99"/>
      <c r="J304" s="96"/>
      <c r="K304" s="96"/>
      <c r="L304" s="97"/>
      <c r="M304" s="99"/>
      <c r="N304" s="99"/>
      <c r="O304" s="96"/>
      <c r="P304" s="96"/>
    </row>
    <row r="305" spans="3:16" s="94" customFormat="1" ht="12.75" customHeight="1" x14ac:dyDescent="0.2">
      <c r="C305" s="98"/>
      <c r="D305" s="98"/>
      <c r="E305" s="96"/>
      <c r="F305" s="96"/>
      <c r="G305" s="97"/>
      <c r="H305" s="99"/>
      <c r="I305" s="99"/>
      <c r="J305" s="96"/>
      <c r="K305" s="96"/>
      <c r="L305" s="97"/>
      <c r="M305" s="99"/>
      <c r="N305" s="99"/>
      <c r="O305" s="96"/>
      <c r="P305" s="96"/>
    </row>
    <row r="306" spans="3:16" s="94" customFormat="1" ht="12.75" customHeight="1" x14ac:dyDescent="0.2">
      <c r="C306" s="98"/>
      <c r="D306" s="98"/>
      <c r="E306" s="96"/>
      <c r="F306" s="96"/>
      <c r="G306" s="97"/>
      <c r="H306" s="99"/>
      <c r="I306" s="99"/>
      <c r="J306" s="96"/>
      <c r="K306" s="96"/>
      <c r="L306" s="97"/>
      <c r="M306" s="99"/>
      <c r="N306" s="99"/>
      <c r="O306" s="96"/>
      <c r="P306" s="96"/>
    </row>
    <row r="307" spans="3:16" s="94" customFormat="1" ht="12.75" customHeight="1" x14ac:dyDescent="0.2">
      <c r="C307" s="98"/>
      <c r="D307" s="98"/>
      <c r="E307" s="96"/>
      <c r="F307" s="96"/>
      <c r="G307" s="97"/>
      <c r="H307" s="99"/>
      <c r="I307" s="99"/>
      <c r="J307" s="96"/>
      <c r="K307" s="96"/>
      <c r="L307" s="97"/>
      <c r="M307" s="99"/>
      <c r="N307" s="99"/>
      <c r="O307" s="96"/>
      <c r="P307" s="96"/>
    </row>
    <row r="308" spans="3:16" s="94" customFormat="1" ht="12.75" customHeight="1" x14ac:dyDescent="0.2">
      <c r="C308" s="98"/>
      <c r="D308" s="98"/>
      <c r="E308" s="96"/>
      <c r="F308" s="96"/>
      <c r="G308" s="97"/>
      <c r="H308" s="99"/>
      <c r="I308" s="99"/>
      <c r="J308" s="96"/>
      <c r="K308" s="96"/>
      <c r="L308" s="97"/>
      <c r="M308" s="99"/>
      <c r="N308" s="99"/>
      <c r="O308" s="96"/>
      <c r="P308" s="96"/>
    </row>
    <row r="309" spans="3:16" s="94" customFormat="1" ht="12.75" customHeight="1" x14ac:dyDescent="0.2">
      <c r="C309" s="98"/>
      <c r="D309" s="98"/>
      <c r="E309" s="96"/>
      <c r="F309" s="96"/>
      <c r="G309" s="97"/>
      <c r="H309" s="99"/>
      <c r="I309" s="99"/>
      <c r="J309" s="96"/>
      <c r="K309" s="96"/>
      <c r="L309" s="97"/>
      <c r="M309" s="99"/>
      <c r="N309" s="99"/>
      <c r="O309" s="96"/>
      <c r="P309" s="96"/>
    </row>
    <row r="310" spans="3:16" s="94" customFormat="1" ht="12.75" customHeight="1" x14ac:dyDescent="0.2">
      <c r="C310" s="98"/>
      <c r="D310" s="98"/>
      <c r="E310" s="96"/>
      <c r="F310" s="96"/>
      <c r="G310" s="97"/>
      <c r="H310" s="99"/>
      <c r="I310" s="99"/>
      <c r="J310" s="96"/>
      <c r="K310" s="96"/>
      <c r="L310" s="97"/>
      <c r="M310" s="99"/>
      <c r="N310" s="99"/>
      <c r="O310" s="96"/>
      <c r="P310" s="96"/>
    </row>
    <row r="311" spans="3:16" s="94" customFormat="1" ht="12.75" customHeight="1" x14ac:dyDescent="0.2">
      <c r="C311" s="98"/>
      <c r="D311" s="98"/>
      <c r="E311" s="96"/>
      <c r="F311" s="96"/>
      <c r="G311" s="97"/>
      <c r="H311" s="99"/>
      <c r="I311" s="99"/>
      <c r="J311" s="96"/>
      <c r="K311" s="96"/>
      <c r="L311" s="97"/>
      <c r="M311" s="99"/>
      <c r="N311" s="99"/>
      <c r="O311" s="96"/>
      <c r="P311" s="96"/>
    </row>
    <row r="312" spans="3:16" s="94" customFormat="1" ht="12.75" customHeight="1" x14ac:dyDescent="0.2">
      <c r="C312" s="98"/>
      <c r="D312" s="98"/>
      <c r="E312" s="96"/>
      <c r="F312" s="96"/>
      <c r="G312" s="97"/>
      <c r="H312" s="99"/>
      <c r="I312" s="99"/>
      <c r="J312" s="96"/>
      <c r="K312" s="96"/>
      <c r="L312" s="97"/>
      <c r="M312" s="99"/>
      <c r="N312" s="99"/>
      <c r="O312" s="96"/>
      <c r="P312" s="96"/>
    </row>
    <row r="313" spans="3:16" s="94" customFormat="1" ht="12.75" customHeight="1" x14ac:dyDescent="0.2">
      <c r="C313" s="98"/>
      <c r="D313" s="98"/>
      <c r="E313" s="96"/>
      <c r="F313" s="96"/>
      <c r="G313" s="97"/>
      <c r="H313" s="99"/>
      <c r="I313" s="99"/>
      <c r="J313" s="96"/>
      <c r="K313" s="96"/>
      <c r="L313" s="97"/>
      <c r="M313" s="99"/>
      <c r="N313" s="99"/>
      <c r="O313" s="96"/>
      <c r="P313" s="96"/>
    </row>
    <row r="314" spans="3:16" s="94" customFormat="1" ht="12.75" customHeight="1" x14ac:dyDescent="0.2">
      <c r="C314" s="98"/>
      <c r="D314" s="98"/>
      <c r="E314" s="96"/>
      <c r="F314" s="96"/>
      <c r="G314" s="97"/>
      <c r="H314" s="99"/>
      <c r="I314" s="99"/>
      <c r="J314" s="96"/>
      <c r="K314" s="96"/>
      <c r="L314" s="97"/>
      <c r="M314" s="99"/>
      <c r="N314" s="99"/>
      <c r="O314" s="96"/>
      <c r="P314" s="96"/>
    </row>
    <row r="315" spans="3:16" s="94" customFormat="1" ht="12.75" customHeight="1" x14ac:dyDescent="0.2">
      <c r="C315" s="98"/>
      <c r="D315" s="98"/>
      <c r="E315" s="96"/>
      <c r="F315" s="96"/>
      <c r="G315" s="97"/>
      <c r="H315" s="99"/>
      <c r="I315" s="99"/>
      <c r="J315" s="96"/>
      <c r="K315" s="96"/>
      <c r="L315" s="97"/>
      <c r="M315" s="99"/>
      <c r="N315" s="99"/>
      <c r="O315" s="96"/>
      <c r="P315" s="96"/>
    </row>
    <row r="316" spans="3:16" s="94" customFormat="1" ht="12.75" customHeight="1" x14ac:dyDescent="0.2">
      <c r="C316" s="98"/>
      <c r="D316" s="98"/>
      <c r="E316" s="96"/>
      <c r="F316" s="96"/>
      <c r="G316" s="97"/>
      <c r="H316" s="99"/>
      <c r="I316" s="99"/>
      <c r="J316" s="96"/>
      <c r="K316" s="96"/>
      <c r="L316" s="97"/>
      <c r="M316" s="99"/>
      <c r="N316" s="99"/>
      <c r="O316" s="96"/>
      <c r="P316" s="96"/>
    </row>
    <row r="317" spans="3:16" s="94" customFormat="1" ht="12.75" customHeight="1" x14ac:dyDescent="0.2">
      <c r="C317" s="98"/>
      <c r="D317" s="98"/>
      <c r="E317" s="96"/>
      <c r="F317" s="96"/>
      <c r="G317" s="97"/>
      <c r="H317" s="99"/>
      <c r="I317" s="99"/>
      <c r="J317" s="96"/>
      <c r="K317" s="96"/>
      <c r="L317" s="97"/>
      <c r="M317" s="99"/>
      <c r="N317" s="99"/>
      <c r="O317" s="96"/>
      <c r="P317" s="96"/>
    </row>
    <row r="318" spans="3:16" s="94" customFormat="1" ht="12.75" customHeight="1" x14ac:dyDescent="0.2">
      <c r="C318" s="98"/>
      <c r="D318" s="98"/>
      <c r="E318" s="96"/>
      <c r="F318" s="96"/>
      <c r="G318" s="97"/>
      <c r="H318" s="99"/>
      <c r="I318" s="99"/>
      <c r="J318" s="96"/>
      <c r="K318" s="96"/>
      <c r="L318" s="97"/>
      <c r="M318" s="99"/>
      <c r="N318" s="99"/>
      <c r="O318" s="96"/>
      <c r="P318" s="96"/>
    </row>
    <row r="319" spans="3:16" s="94" customFormat="1" ht="12.75" customHeight="1" x14ac:dyDescent="0.2">
      <c r="C319" s="98"/>
      <c r="D319" s="98"/>
      <c r="E319" s="96"/>
      <c r="F319" s="96"/>
      <c r="G319" s="97"/>
      <c r="H319" s="99"/>
      <c r="I319" s="99"/>
      <c r="J319" s="96"/>
      <c r="K319" s="96"/>
      <c r="L319" s="97"/>
      <c r="M319" s="99"/>
      <c r="N319" s="99"/>
      <c r="O319" s="96"/>
      <c r="P319" s="96"/>
    </row>
    <row r="320" spans="3:16" s="94" customFormat="1" ht="12.75" customHeight="1" x14ac:dyDescent="0.2">
      <c r="C320" s="98"/>
      <c r="D320" s="98"/>
      <c r="E320" s="96"/>
      <c r="F320" s="96"/>
      <c r="G320" s="97"/>
      <c r="H320" s="99"/>
      <c r="I320" s="99"/>
      <c r="J320" s="96"/>
      <c r="K320" s="96"/>
      <c r="L320" s="97"/>
      <c r="M320" s="99"/>
      <c r="N320" s="99"/>
      <c r="O320" s="96"/>
      <c r="P320" s="96"/>
    </row>
    <row r="321" spans="3:16" s="94" customFormat="1" ht="12.75" customHeight="1" x14ac:dyDescent="0.2">
      <c r="C321" s="98"/>
      <c r="D321" s="98"/>
      <c r="E321" s="96"/>
      <c r="F321" s="96"/>
      <c r="G321" s="97"/>
      <c r="H321" s="99"/>
      <c r="I321" s="99"/>
      <c r="J321" s="96"/>
      <c r="K321" s="96"/>
      <c r="L321" s="97"/>
      <c r="M321" s="99"/>
      <c r="N321" s="99"/>
      <c r="O321" s="96"/>
      <c r="P321" s="96"/>
    </row>
    <row r="322" spans="3:16" s="94" customFormat="1" ht="12.75" customHeight="1" x14ac:dyDescent="0.2">
      <c r="C322" s="98"/>
      <c r="D322" s="98"/>
      <c r="E322" s="96"/>
      <c r="F322" s="96"/>
      <c r="G322" s="97"/>
      <c r="H322" s="99"/>
      <c r="I322" s="99"/>
      <c r="J322" s="96"/>
      <c r="K322" s="96"/>
      <c r="L322" s="97"/>
      <c r="M322" s="99"/>
      <c r="N322" s="99"/>
      <c r="O322" s="96"/>
      <c r="P322" s="96"/>
    </row>
    <row r="323" spans="3:16" s="94" customFormat="1" ht="12.75" customHeight="1" x14ac:dyDescent="0.2">
      <c r="C323" s="98"/>
      <c r="D323" s="98"/>
      <c r="E323" s="96"/>
      <c r="F323" s="96"/>
      <c r="G323" s="97"/>
      <c r="H323" s="99"/>
      <c r="I323" s="99"/>
      <c r="J323" s="96"/>
      <c r="K323" s="96"/>
      <c r="L323" s="97"/>
      <c r="M323" s="99"/>
      <c r="N323" s="99"/>
      <c r="O323" s="96"/>
      <c r="P323" s="96"/>
    </row>
    <row r="324" spans="3:16" s="94" customFormat="1" ht="12.75" customHeight="1" x14ac:dyDescent="0.2">
      <c r="C324" s="98"/>
      <c r="D324" s="98"/>
      <c r="E324" s="96"/>
      <c r="F324" s="96"/>
      <c r="G324" s="97"/>
      <c r="H324" s="99"/>
      <c r="I324" s="99"/>
      <c r="J324" s="96"/>
      <c r="K324" s="96"/>
      <c r="L324" s="97"/>
      <c r="M324" s="99"/>
      <c r="N324" s="99"/>
      <c r="O324" s="96"/>
      <c r="P324" s="96"/>
    </row>
    <row r="325" spans="3:16" s="94" customFormat="1" ht="12.75" customHeight="1" x14ac:dyDescent="0.2">
      <c r="C325" s="98"/>
      <c r="D325" s="98"/>
      <c r="E325" s="96"/>
      <c r="F325" s="96"/>
      <c r="G325" s="97"/>
      <c r="H325" s="99"/>
      <c r="I325" s="99"/>
      <c r="J325" s="96"/>
      <c r="K325" s="96"/>
      <c r="L325" s="97"/>
      <c r="M325" s="99"/>
      <c r="N325" s="99"/>
      <c r="O325" s="96"/>
      <c r="P325" s="96"/>
    </row>
    <row r="326" spans="3:16" s="94" customFormat="1" ht="12.75" customHeight="1" x14ac:dyDescent="0.2">
      <c r="C326" s="98"/>
      <c r="D326" s="98"/>
      <c r="E326" s="96"/>
      <c r="F326" s="96"/>
      <c r="G326" s="97"/>
      <c r="H326" s="99"/>
      <c r="I326" s="99"/>
      <c r="J326" s="96"/>
      <c r="K326" s="96"/>
      <c r="L326" s="97"/>
      <c r="M326" s="99"/>
      <c r="N326" s="99"/>
      <c r="O326" s="96"/>
      <c r="P326" s="96"/>
    </row>
    <row r="327" spans="3:16" s="94" customFormat="1" ht="12.75" customHeight="1" x14ac:dyDescent="0.2">
      <c r="C327" s="98"/>
      <c r="D327" s="98"/>
      <c r="E327" s="96"/>
      <c r="F327" s="96"/>
      <c r="G327" s="97"/>
      <c r="H327" s="99"/>
      <c r="I327" s="99"/>
      <c r="J327" s="96"/>
      <c r="K327" s="96"/>
      <c r="L327" s="97"/>
      <c r="M327" s="99"/>
      <c r="N327" s="99"/>
      <c r="O327" s="96"/>
      <c r="P327" s="96"/>
    </row>
    <row r="328" spans="3:16" s="94" customFormat="1" ht="12.75" customHeight="1" x14ac:dyDescent="0.2">
      <c r="C328" s="98"/>
      <c r="D328" s="98"/>
      <c r="E328" s="96"/>
      <c r="F328" s="96"/>
      <c r="G328" s="97"/>
      <c r="H328" s="99"/>
      <c r="I328" s="99"/>
      <c r="J328" s="96"/>
      <c r="K328" s="96"/>
      <c r="L328" s="97"/>
      <c r="M328" s="99"/>
      <c r="N328" s="99"/>
      <c r="O328" s="96"/>
      <c r="P328" s="96"/>
    </row>
    <row r="329" spans="3:16" s="94" customFormat="1" ht="12.75" customHeight="1" x14ac:dyDescent="0.2">
      <c r="C329" s="98"/>
      <c r="D329" s="98"/>
      <c r="E329" s="96"/>
      <c r="F329" s="96"/>
      <c r="G329" s="97"/>
      <c r="H329" s="99"/>
      <c r="I329" s="99"/>
      <c r="J329" s="96"/>
      <c r="K329" s="96"/>
      <c r="L329" s="97"/>
      <c r="M329" s="99"/>
      <c r="N329" s="99"/>
      <c r="O329" s="96"/>
      <c r="P329" s="96"/>
    </row>
    <row r="330" spans="3:16" s="94" customFormat="1" ht="12.75" customHeight="1" x14ac:dyDescent="0.2">
      <c r="C330" s="98"/>
      <c r="D330" s="98"/>
      <c r="E330" s="96"/>
      <c r="F330" s="96"/>
      <c r="G330" s="97"/>
      <c r="H330" s="99"/>
      <c r="I330" s="99"/>
      <c r="J330" s="96"/>
      <c r="K330" s="96"/>
      <c r="L330" s="97"/>
      <c r="M330" s="99"/>
      <c r="N330" s="99"/>
      <c r="O330" s="96"/>
      <c r="P330" s="96"/>
    </row>
    <row r="331" spans="3:16" s="94" customFormat="1" ht="12.75" customHeight="1" x14ac:dyDescent="0.2">
      <c r="C331" s="98"/>
      <c r="D331" s="98"/>
      <c r="E331" s="96"/>
      <c r="F331" s="96"/>
      <c r="G331" s="97"/>
      <c r="H331" s="99"/>
      <c r="I331" s="99"/>
      <c r="J331" s="96"/>
      <c r="K331" s="96"/>
      <c r="L331" s="97"/>
      <c r="M331" s="99"/>
      <c r="N331" s="99"/>
      <c r="O331" s="96"/>
      <c r="P331" s="96"/>
    </row>
    <row r="332" spans="3:16" s="94" customFormat="1" ht="12.75" customHeight="1" x14ac:dyDescent="0.2">
      <c r="C332" s="98"/>
      <c r="D332" s="98"/>
      <c r="E332" s="96"/>
      <c r="F332" s="96"/>
      <c r="G332" s="97"/>
      <c r="H332" s="99"/>
      <c r="I332" s="99"/>
      <c r="J332" s="96"/>
      <c r="K332" s="96"/>
      <c r="L332" s="97"/>
      <c r="M332" s="99"/>
      <c r="N332" s="99"/>
      <c r="O332" s="96"/>
      <c r="P332" s="96"/>
    </row>
    <row r="333" spans="3:16" s="94" customFormat="1" ht="12.75" customHeight="1" x14ac:dyDescent="0.2">
      <c r="C333" s="98"/>
      <c r="D333" s="98"/>
      <c r="E333" s="96"/>
      <c r="F333" s="96"/>
      <c r="G333" s="97"/>
      <c r="H333" s="99"/>
      <c r="I333" s="99"/>
      <c r="J333" s="96"/>
      <c r="K333" s="96"/>
      <c r="L333" s="97"/>
      <c r="M333" s="99"/>
      <c r="N333" s="99"/>
      <c r="O333" s="96"/>
      <c r="P333" s="96"/>
    </row>
    <row r="334" spans="3:16" s="94" customFormat="1" ht="12.75" customHeight="1" x14ac:dyDescent="0.2">
      <c r="C334" s="98"/>
      <c r="D334" s="98"/>
      <c r="E334" s="96"/>
      <c r="F334" s="96"/>
      <c r="G334" s="97"/>
      <c r="H334" s="99"/>
      <c r="I334" s="99"/>
      <c r="J334" s="96"/>
      <c r="K334" s="96"/>
      <c r="L334" s="97"/>
      <c r="M334" s="99"/>
      <c r="N334" s="99"/>
      <c r="O334" s="96"/>
      <c r="P334" s="96"/>
    </row>
    <row r="335" spans="3:16" s="94" customFormat="1" ht="12.75" customHeight="1" x14ac:dyDescent="0.2">
      <c r="C335" s="98"/>
      <c r="D335" s="98"/>
      <c r="E335" s="96"/>
      <c r="F335" s="96"/>
      <c r="G335" s="97"/>
      <c r="H335" s="99"/>
      <c r="I335" s="99"/>
      <c r="J335" s="96"/>
      <c r="K335" s="96"/>
      <c r="L335" s="97"/>
      <c r="M335" s="99"/>
      <c r="N335" s="99"/>
      <c r="O335" s="96"/>
      <c r="P335" s="96"/>
    </row>
    <row r="336" spans="3:16" s="94" customFormat="1" ht="12.75" customHeight="1" x14ac:dyDescent="0.2">
      <c r="C336" s="98"/>
      <c r="D336" s="98"/>
      <c r="E336" s="96"/>
      <c r="F336" s="96"/>
      <c r="G336" s="97"/>
      <c r="H336" s="99"/>
      <c r="I336" s="99"/>
      <c r="J336" s="96"/>
      <c r="K336" s="96"/>
      <c r="L336" s="97"/>
      <c r="M336" s="99"/>
      <c r="N336" s="99"/>
      <c r="O336" s="96"/>
      <c r="P336" s="96"/>
    </row>
    <row r="337" spans="3:16" s="94" customFormat="1" ht="12.75" customHeight="1" x14ac:dyDescent="0.2">
      <c r="C337" s="98"/>
      <c r="D337" s="98"/>
      <c r="E337" s="96"/>
      <c r="F337" s="96"/>
      <c r="G337" s="97"/>
      <c r="H337" s="99"/>
      <c r="I337" s="99"/>
      <c r="J337" s="96"/>
      <c r="K337" s="96"/>
      <c r="L337" s="97"/>
      <c r="M337" s="99"/>
      <c r="N337" s="99"/>
      <c r="O337" s="96"/>
      <c r="P337" s="96"/>
    </row>
    <row r="338" spans="3:16" s="94" customFormat="1" ht="12.75" customHeight="1" x14ac:dyDescent="0.2">
      <c r="C338" s="98"/>
      <c r="D338" s="98"/>
      <c r="E338" s="96"/>
      <c r="F338" s="96"/>
      <c r="G338" s="97"/>
      <c r="H338" s="99"/>
      <c r="I338" s="99"/>
      <c r="J338" s="96"/>
      <c r="K338" s="96"/>
      <c r="L338" s="97"/>
      <c r="M338" s="99"/>
      <c r="N338" s="99"/>
      <c r="O338" s="96"/>
      <c r="P338" s="96"/>
    </row>
    <row r="339" spans="3:16" s="94" customFormat="1" ht="12.75" customHeight="1" x14ac:dyDescent="0.2">
      <c r="C339" s="98"/>
      <c r="D339" s="98"/>
      <c r="E339" s="96"/>
      <c r="F339" s="96"/>
      <c r="G339" s="97"/>
      <c r="H339" s="99"/>
      <c r="I339" s="99"/>
      <c r="J339" s="96"/>
      <c r="K339" s="96"/>
      <c r="L339" s="97"/>
      <c r="M339" s="99"/>
      <c r="N339" s="99"/>
      <c r="O339" s="96"/>
      <c r="P339" s="96"/>
    </row>
    <row r="340" spans="3:16" s="94" customFormat="1" ht="12.75" customHeight="1" x14ac:dyDescent="0.2">
      <c r="C340" s="98"/>
      <c r="D340" s="98"/>
      <c r="E340" s="96"/>
      <c r="F340" s="96"/>
      <c r="G340" s="97"/>
      <c r="H340" s="99"/>
      <c r="I340" s="99"/>
      <c r="J340" s="96"/>
      <c r="K340" s="96"/>
      <c r="L340" s="97"/>
      <c r="M340" s="99"/>
      <c r="N340" s="99"/>
      <c r="O340" s="96"/>
      <c r="P340" s="96"/>
    </row>
    <row r="341" spans="3:16" s="94" customFormat="1" ht="12.75" customHeight="1" x14ac:dyDescent="0.2">
      <c r="C341" s="98"/>
      <c r="D341" s="98"/>
      <c r="E341" s="96"/>
      <c r="F341" s="96"/>
      <c r="G341" s="97"/>
      <c r="H341" s="99"/>
      <c r="I341" s="99"/>
      <c r="J341" s="96"/>
      <c r="K341" s="96"/>
      <c r="L341" s="97"/>
      <c r="M341" s="99"/>
      <c r="N341" s="99"/>
      <c r="O341" s="96"/>
      <c r="P341" s="96"/>
    </row>
    <row r="342" spans="3:16" s="94" customFormat="1" ht="12.75" customHeight="1" x14ac:dyDescent="0.2">
      <c r="C342" s="98"/>
      <c r="D342" s="98"/>
      <c r="E342" s="96"/>
      <c r="F342" s="96"/>
      <c r="G342" s="97"/>
      <c r="H342" s="99"/>
      <c r="I342" s="99"/>
      <c r="J342" s="96"/>
      <c r="K342" s="96"/>
      <c r="L342" s="97"/>
      <c r="M342" s="99"/>
      <c r="N342" s="99"/>
      <c r="O342" s="96"/>
      <c r="P342" s="96"/>
    </row>
    <row r="343" spans="3:16" s="94" customFormat="1" ht="12.75" customHeight="1" x14ac:dyDescent="0.2">
      <c r="C343" s="98"/>
      <c r="D343" s="98"/>
      <c r="E343" s="96"/>
      <c r="F343" s="96"/>
      <c r="G343" s="97"/>
      <c r="H343" s="99"/>
      <c r="I343" s="99"/>
      <c r="J343" s="96"/>
      <c r="K343" s="96"/>
      <c r="L343" s="97"/>
      <c r="M343" s="99"/>
      <c r="N343" s="99"/>
      <c r="O343" s="96"/>
      <c r="P343" s="96"/>
    </row>
    <row r="344" spans="3:16" s="94" customFormat="1" ht="12.75" customHeight="1" x14ac:dyDescent="0.2">
      <c r="C344" s="98"/>
      <c r="D344" s="98"/>
      <c r="E344" s="96"/>
      <c r="F344" s="96"/>
      <c r="G344" s="97"/>
      <c r="H344" s="99"/>
      <c r="I344" s="99"/>
      <c r="J344" s="96"/>
      <c r="K344" s="96"/>
      <c r="L344" s="97"/>
      <c r="M344" s="99"/>
      <c r="N344" s="99"/>
      <c r="O344" s="96"/>
      <c r="P344" s="96"/>
    </row>
    <row r="345" spans="3:16" s="94" customFormat="1" ht="12.75" customHeight="1" x14ac:dyDescent="0.2">
      <c r="C345" s="98"/>
      <c r="D345" s="98"/>
      <c r="E345" s="96"/>
      <c r="F345" s="96"/>
      <c r="G345" s="97"/>
      <c r="H345" s="99"/>
      <c r="I345" s="99"/>
      <c r="J345" s="96"/>
      <c r="K345" s="96"/>
      <c r="L345" s="97"/>
      <c r="M345" s="99"/>
      <c r="N345" s="99"/>
      <c r="O345" s="96"/>
      <c r="P345" s="96"/>
    </row>
    <row r="346" spans="3:16" s="94" customFormat="1" ht="12.75" customHeight="1" x14ac:dyDescent="0.2">
      <c r="C346" s="98"/>
      <c r="D346" s="98"/>
      <c r="E346" s="96"/>
      <c r="F346" s="96"/>
      <c r="G346" s="97"/>
      <c r="H346" s="99"/>
      <c r="I346" s="99"/>
      <c r="J346" s="96"/>
      <c r="K346" s="96"/>
      <c r="L346" s="97"/>
      <c r="M346" s="99"/>
      <c r="N346" s="99"/>
      <c r="O346" s="96"/>
      <c r="P346" s="96"/>
    </row>
    <row r="347" spans="3:16" s="94" customFormat="1" ht="12.75" customHeight="1" x14ac:dyDescent="0.2">
      <c r="C347" s="98"/>
      <c r="D347" s="98"/>
      <c r="E347" s="96"/>
      <c r="F347" s="96"/>
      <c r="G347" s="97"/>
      <c r="H347" s="99"/>
      <c r="I347" s="99"/>
      <c r="J347" s="96"/>
      <c r="K347" s="96"/>
      <c r="L347" s="97"/>
      <c r="M347" s="99"/>
      <c r="N347" s="99"/>
      <c r="O347" s="96"/>
      <c r="P347" s="96"/>
    </row>
    <row r="348" spans="3:16" s="94" customFormat="1" ht="12.75" customHeight="1" x14ac:dyDescent="0.2">
      <c r="C348" s="98"/>
      <c r="D348" s="98"/>
      <c r="E348" s="96"/>
      <c r="F348" s="96"/>
      <c r="G348" s="97"/>
      <c r="H348" s="99"/>
      <c r="I348" s="99"/>
      <c r="J348" s="96"/>
      <c r="K348" s="96"/>
      <c r="L348" s="97"/>
      <c r="M348" s="99"/>
      <c r="N348" s="99"/>
      <c r="O348" s="96"/>
      <c r="P348" s="96"/>
    </row>
    <row r="349" spans="3:16" s="94" customFormat="1" ht="12.75" customHeight="1" x14ac:dyDescent="0.2">
      <c r="C349" s="98"/>
      <c r="D349" s="98"/>
      <c r="E349" s="96"/>
      <c r="F349" s="96"/>
      <c r="G349" s="97"/>
      <c r="H349" s="99"/>
      <c r="I349" s="99"/>
      <c r="J349" s="96"/>
      <c r="K349" s="96"/>
      <c r="L349" s="97"/>
      <c r="M349" s="99"/>
      <c r="N349" s="99"/>
      <c r="O349" s="96"/>
      <c r="P349" s="96"/>
    </row>
    <row r="350" spans="3:16" s="94" customFormat="1" ht="12.75" customHeight="1" x14ac:dyDescent="0.2">
      <c r="C350" s="98"/>
      <c r="D350" s="98"/>
      <c r="E350" s="96"/>
      <c r="F350" s="96"/>
      <c r="G350" s="97"/>
      <c r="H350" s="99"/>
      <c r="I350" s="99"/>
      <c r="J350" s="96"/>
      <c r="K350" s="96"/>
      <c r="L350" s="97"/>
      <c r="M350" s="99"/>
      <c r="N350" s="99"/>
      <c r="O350" s="96"/>
      <c r="P350" s="96"/>
    </row>
    <row r="351" spans="3:16" s="94" customFormat="1" ht="12.75" customHeight="1" x14ac:dyDescent="0.2">
      <c r="C351" s="98"/>
      <c r="D351" s="98"/>
      <c r="E351" s="96"/>
      <c r="F351" s="96"/>
      <c r="G351" s="97"/>
      <c r="H351" s="99"/>
      <c r="I351" s="99"/>
      <c r="J351" s="96"/>
      <c r="K351" s="96"/>
      <c r="L351" s="97"/>
      <c r="M351" s="99"/>
      <c r="N351" s="99"/>
      <c r="O351" s="96"/>
      <c r="P351" s="96"/>
    </row>
    <row r="352" spans="3:16" s="94" customFormat="1" ht="12.75" customHeight="1" x14ac:dyDescent="0.2">
      <c r="C352" s="98"/>
      <c r="D352" s="98"/>
      <c r="E352" s="96"/>
      <c r="F352" s="96"/>
      <c r="G352" s="97"/>
      <c r="H352" s="99"/>
      <c r="I352" s="99"/>
      <c r="J352" s="96"/>
      <c r="K352" s="96"/>
      <c r="L352" s="97"/>
      <c r="M352" s="99"/>
      <c r="N352" s="99"/>
      <c r="O352" s="96"/>
      <c r="P352" s="96"/>
    </row>
    <row r="353" spans="3:16" s="94" customFormat="1" ht="12.75" customHeight="1" x14ac:dyDescent="0.2">
      <c r="C353" s="98"/>
      <c r="D353" s="98"/>
      <c r="E353" s="96"/>
      <c r="F353" s="96"/>
      <c r="G353" s="97"/>
      <c r="H353" s="99"/>
      <c r="I353" s="99"/>
      <c r="J353" s="96"/>
      <c r="K353" s="96"/>
      <c r="L353" s="97"/>
      <c r="M353" s="99"/>
      <c r="N353" s="99"/>
      <c r="O353" s="96"/>
      <c r="P353" s="96"/>
    </row>
    <row r="354" spans="3:16" s="94" customFormat="1" ht="12.75" customHeight="1" x14ac:dyDescent="0.2">
      <c r="C354" s="98"/>
      <c r="D354" s="98"/>
      <c r="E354" s="96"/>
      <c r="F354" s="96"/>
      <c r="G354" s="97"/>
      <c r="H354" s="99"/>
      <c r="I354" s="99"/>
      <c r="J354" s="96"/>
      <c r="K354" s="96"/>
      <c r="L354" s="97"/>
      <c r="M354" s="99"/>
      <c r="N354" s="99"/>
      <c r="O354" s="96"/>
      <c r="P354" s="96"/>
    </row>
    <row r="355" spans="3:16" s="94" customFormat="1" ht="12.75" customHeight="1" x14ac:dyDescent="0.2">
      <c r="C355" s="98"/>
      <c r="D355" s="98"/>
      <c r="E355" s="96"/>
      <c r="F355" s="96"/>
      <c r="G355" s="97"/>
      <c r="H355" s="99"/>
      <c r="I355" s="99"/>
      <c r="J355" s="96"/>
      <c r="K355" s="96"/>
      <c r="L355" s="97"/>
      <c r="M355" s="99"/>
      <c r="N355" s="99"/>
      <c r="O355" s="96"/>
      <c r="P355" s="96"/>
    </row>
    <row r="356" spans="3:16" s="94" customFormat="1" ht="12.75" customHeight="1" x14ac:dyDescent="0.2">
      <c r="C356" s="98"/>
      <c r="D356" s="98"/>
      <c r="E356" s="96"/>
      <c r="F356" s="96"/>
      <c r="G356" s="97"/>
      <c r="H356" s="99"/>
      <c r="I356" s="99"/>
      <c r="J356" s="96"/>
      <c r="K356" s="96"/>
      <c r="L356" s="97"/>
      <c r="M356" s="99"/>
      <c r="N356" s="99"/>
      <c r="O356" s="96"/>
      <c r="P356" s="96"/>
    </row>
    <row r="357" spans="3:16" s="94" customFormat="1" ht="12.75" customHeight="1" x14ac:dyDescent="0.2">
      <c r="C357" s="98"/>
      <c r="D357" s="98"/>
      <c r="E357" s="96"/>
      <c r="F357" s="96"/>
      <c r="G357" s="97"/>
      <c r="H357" s="99"/>
      <c r="I357" s="99"/>
      <c r="J357" s="96"/>
      <c r="K357" s="96"/>
      <c r="L357" s="97"/>
      <c r="M357" s="99"/>
      <c r="N357" s="99"/>
      <c r="O357" s="96"/>
      <c r="P357" s="96"/>
    </row>
    <row r="358" spans="3:16" s="94" customFormat="1" ht="12.75" customHeight="1" x14ac:dyDescent="0.2">
      <c r="C358" s="98"/>
      <c r="D358" s="98"/>
      <c r="E358" s="96"/>
      <c r="F358" s="96"/>
      <c r="G358" s="97"/>
      <c r="H358" s="99"/>
      <c r="I358" s="99"/>
      <c r="J358" s="96"/>
      <c r="K358" s="96"/>
      <c r="L358" s="97"/>
      <c r="M358" s="99"/>
      <c r="N358" s="99"/>
      <c r="O358" s="96"/>
      <c r="P358" s="96"/>
    </row>
    <row r="359" spans="3:16" s="94" customFormat="1" ht="12.75" customHeight="1" x14ac:dyDescent="0.2">
      <c r="C359" s="98"/>
      <c r="D359" s="98"/>
      <c r="E359" s="96"/>
      <c r="F359" s="96"/>
      <c r="G359" s="97"/>
      <c r="H359" s="99"/>
      <c r="I359" s="99"/>
      <c r="J359" s="96"/>
      <c r="K359" s="96"/>
      <c r="L359" s="97"/>
      <c r="M359" s="99"/>
      <c r="N359" s="99"/>
      <c r="O359" s="96"/>
      <c r="P359" s="96"/>
    </row>
    <row r="360" spans="3:16" s="94" customFormat="1" ht="12.75" customHeight="1" x14ac:dyDescent="0.2">
      <c r="C360" s="98"/>
      <c r="D360" s="98"/>
      <c r="E360" s="96"/>
      <c r="F360" s="96"/>
      <c r="G360" s="97"/>
      <c r="H360" s="99"/>
      <c r="I360" s="99"/>
      <c r="J360" s="96"/>
      <c r="K360" s="96"/>
      <c r="L360" s="97"/>
      <c r="M360" s="99"/>
      <c r="N360" s="99"/>
      <c r="O360" s="96"/>
      <c r="P360" s="96"/>
    </row>
    <row r="361" spans="3:16" s="94" customFormat="1" ht="12.75" customHeight="1" x14ac:dyDescent="0.2">
      <c r="C361" s="98"/>
      <c r="D361" s="98"/>
      <c r="E361" s="96"/>
      <c r="F361" s="96"/>
      <c r="G361" s="97"/>
      <c r="H361" s="99"/>
      <c r="I361" s="99"/>
      <c r="J361" s="96"/>
      <c r="K361" s="96"/>
      <c r="L361" s="97"/>
      <c r="M361" s="99"/>
      <c r="N361" s="99"/>
      <c r="O361" s="96"/>
      <c r="P361" s="96"/>
    </row>
    <row r="362" spans="3:16" s="94" customFormat="1" ht="12.75" customHeight="1" x14ac:dyDescent="0.2">
      <c r="C362" s="98"/>
      <c r="D362" s="98"/>
      <c r="E362" s="96"/>
      <c r="F362" s="96"/>
      <c r="G362" s="97"/>
      <c r="H362" s="99"/>
      <c r="I362" s="99"/>
      <c r="J362" s="96"/>
      <c r="K362" s="96"/>
      <c r="L362" s="97"/>
      <c r="M362" s="99"/>
      <c r="N362" s="99"/>
      <c r="O362" s="96"/>
      <c r="P362" s="96"/>
    </row>
    <row r="363" spans="3:16" s="94" customFormat="1" ht="12.75" customHeight="1" x14ac:dyDescent="0.2">
      <c r="C363" s="98"/>
      <c r="D363" s="98"/>
      <c r="E363" s="96"/>
      <c r="F363" s="96"/>
      <c r="G363" s="97"/>
      <c r="H363" s="99"/>
      <c r="I363" s="99"/>
      <c r="J363" s="96"/>
      <c r="K363" s="96"/>
      <c r="L363" s="97"/>
      <c r="M363" s="99"/>
      <c r="N363" s="99"/>
      <c r="O363" s="96"/>
      <c r="P363" s="96"/>
    </row>
    <row r="364" spans="3:16" s="94" customFormat="1" ht="12.75" customHeight="1" x14ac:dyDescent="0.2">
      <c r="C364" s="98"/>
      <c r="D364" s="98"/>
      <c r="E364" s="96"/>
      <c r="F364" s="96"/>
      <c r="G364" s="97"/>
      <c r="H364" s="99"/>
      <c r="I364" s="99"/>
      <c r="J364" s="96"/>
      <c r="K364" s="96"/>
      <c r="L364" s="97"/>
      <c r="M364" s="99"/>
      <c r="N364" s="99"/>
      <c r="O364" s="96"/>
      <c r="P364" s="96"/>
    </row>
    <row r="365" spans="3:16" s="94" customFormat="1" ht="12.75" customHeight="1" x14ac:dyDescent="0.2">
      <c r="C365" s="98"/>
      <c r="D365" s="98"/>
      <c r="E365" s="96"/>
      <c r="F365" s="96"/>
      <c r="G365" s="97"/>
      <c r="H365" s="99"/>
      <c r="I365" s="99"/>
      <c r="J365" s="96"/>
      <c r="K365" s="96"/>
      <c r="L365" s="97"/>
      <c r="M365" s="99"/>
      <c r="N365" s="99"/>
      <c r="O365" s="96"/>
      <c r="P365" s="96"/>
    </row>
    <row r="366" spans="3:16" s="94" customFormat="1" ht="12.75" customHeight="1" x14ac:dyDescent="0.2">
      <c r="C366" s="98"/>
      <c r="D366" s="98"/>
      <c r="E366" s="96"/>
      <c r="F366" s="96"/>
      <c r="G366" s="97"/>
      <c r="H366" s="99"/>
      <c r="I366" s="99"/>
      <c r="J366" s="96"/>
      <c r="K366" s="96"/>
      <c r="L366" s="97"/>
      <c r="M366" s="99"/>
      <c r="N366" s="99"/>
      <c r="O366" s="96"/>
      <c r="P366" s="96"/>
    </row>
    <row r="367" spans="3:16" s="94" customFormat="1" ht="12.75" customHeight="1" x14ac:dyDescent="0.2">
      <c r="C367" s="98"/>
      <c r="D367" s="98"/>
      <c r="E367" s="96"/>
      <c r="F367" s="96"/>
      <c r="G367" s="97"/>
      <c r="H367" s="99"/>
      <c r="I367" s="99"/>
      <c r="J367" s="96"/>
      <c r="K367" s="96"/>
      <c r="L367" s="97"/>
      <c r="M367" s="99"/>
      <c r="N367" s="99"/>
      <c r="O367" s="96"/>
      <c r="P367" s="96"/>
    </row>
    <row r="368" spans="3:16" s="94" customFormat="1" ht="12.75" customHeight="1" x14ac:dyDescent="0.2">
      <c r="C368" s="98"/>
      <c r="D368" s="98"/>
      <c r="E368" s="96"/>
      <c r="F368" s="96"/>
      <c r="G368" s="97"/>
      <c r="H368" s="99"/>
      <c r="I368" s="99"/>
      <c r="J368" s="96"/>
      <c r="K368" s="96"/>
      <c r="L368" s="97"/>
      <c r="M368" s="99"/>
      <c r="N368" s="99"/>
      <c r="O368" s="96"/>
      <c r="P368" s="96"/>
    </row>
    <row r="369" spans="3:16" s="94" customFormat="1" ht="12.75" customHeight="1" x14ac:dyDescent="0.2">
      <c r="C369" s="98"/>
      <c r="D369" s="98"/>
      <c r="E369" s="96"/>
      <c r="F369" s="96"/>
      <c r="G369" s="97"/>
      <c r="H369" s="99"/>
      <c r="I369" s="99"/>
      <c r="J369" s="96"/>
      <c r="K369" s="96"/>
      <c r="L369" s="97"/>
      <c r="M369" s="99"/>
      <c r="N369" s="99"/>
      <c r="O369" s="96"/>
      <c r="P369" s="96"/>
    </row>
    <row r="370" spans="3:16" s="94" customFormat="1" ht="12.75" customHeight="1" x14ac:dyDescent="0.2">
      <c r="C370" s="98"/>
      <c r="D370" s="98"/>
      <c r="E370" s="96"/>
      <c r="F370" s="96"/>
      <c r="G370" s="97"/>
      <c r="H370" s="99"/>
      <c r="I370" s="99"/>
      <c r="J370" s="96"/>
      <c r="K370" s="96"/>
      <c r="L370" s="97"/>
      <c r="M370" s="99"/>
      <c r="N370" s="99"/>
      <c r="O370" s="96"/>
      <c r="P370" s="96"/>
    </row>
    <row r="371" spans="3:16" s="94" customFormat="1" ht="12.75" customHeight="1" x14ac:dyDescent="0.2">
      <c r="C371" s="98"/>
      <c r="D371" s="98"/>
      <c r="E371" s="96"/>
      <c r="F371" s="96"/>
      <c r="G371" s="97"/>
      <c r="H371" s="99"/>
      <c r="I371" s="99"/>
      <c r="J371" s="96"/>
      <c r="K371" s="96"/>
      <c r="L371" s="97"/>
      <c r="M371" s="99"/>
      <c r="N371" s="99"/>
      <c r="O371" s="96"/>
      <c r="P371" s="96"/>
    </row>
    <row r="372" spans="3:16" s="94" customFormat="1" ht="12.75" customHeight="1" x14ac:dyDescent="0.2">
      <c r="C372" s="98"/>
      <c r="D372" s="98"/>
      <c r="E372" s="96"/>
      <c r="F372" s="96"/>
      <c r="G372" s="97"/>
      <c r="H372" s="99"/>
      <c r="I372" s="99"/>
      <c r="J372" s="96"/>
      <c r="K372" s="96"/>
      <c r="L372" s="97"/>
      <c r="M372" s="99"/>
      <c r="N372" s="99"/>
      <c r="O372" s="96"/>
      <c r="P372" s="96"/>
    </row>
    <row r="373" spans="3:16" s="94" customFormat="1" ht="12.75" customHeight="1" x14ac:dyDescent="0.2">
      <c r="C373" s="98"/>
      <c r="D373" s="98"/>
      <c r="E373" s="96"/>
      <c r="F373" s="96"/>
      <c r="G373" s="97"/>
      <c r="H373" s="99"/>
      <c r="I373" s="99"/>
      <c r="J373" s="96"/>
      <c r="K373" s="96"/>
      <c r="L373" s="97"/>
      <c r="M373" s="99"/>
      <c r="N373" s="99"/>
      <c r="O373" s="96"/>
      <c r="P373" s="96"/>
    </row>
    <row r="374" spans="3:16" s="94" customFormat="1" ht="12.75" customHeight="1" x14ac:dyDescent="0.2">
      <c r="C374" s="98"/>
      <c r="D374" s="98"/>
      <c r="E374" s="96"/>
      <c r="F374" s="96"/>
      <c r="G374" s="97"/>
      <c r="H374" s="99"/>
      <c r="I374" s="99"/>
      <c r="J374" s="96"/>
      <c r="K374" s="96"/>
      <c r="L374" s="97"/>
      <c r="M374" s="99"/>
      <c r="N374" s="99"/>
      <c r="O374" s="96"/>
      <c r="P374" s="96"/>
    </row>
    <row r="375" spans="3:16" s="94" customFormat="1" ht="12.75" customHeight="1" x14ac:dyDescent="0.2">
      <c r="C375" s="98"/>
      <c r="D375" s="98"/>
      <c r="E375" s="96"/>
      <c r="F375" s="96"/>
      <c r="G375" s="97"/>
      <c r="H375" s="99"/>
      <c r="I375" s="99"/>
      <c r="J375" s="96"/>
      <c r="K375" s="96"/>
      <c r="L375" s="97"/>
      <c r="M375" s="99"/>
      <c r="N375" s="99"/>
      <c r="O375" s="96"/>
      <c r="P375" s="96"/>
    </row>
    <row r="376" spans="3:16" s="94" customFormat="1" ht="12.75" customHeight="1" x14ac:dyDescent="0.2">
      <c r="C376" s="98"/>
      <c r="D376" s="98"/>
      <c r="E376" s="96"/>
      <c r="F376" s="96"/>
      <c r="G376" s="97"/>
      <c r="H376" s="99"/>
      <c r="I376" s="99"/>
      <c r="J376" s="96"/>
      <c r="K376" s="96"/>
      <c r="L376" s="97"/>
      <c r="M376" s="99"/>
      <c r="N376" s="99"/>
      <c r="O376" s="96"/>
      <c r="P376" s="96"/>
    </row>
    <row r="377" spans="3:16" s="94" customFormat="1" ht="12.75" customHeight="1" x14ac:dyDescent="0.2">
      <c r="C377" s="98"/>
      <c r="D377" s="98"/>
      <c r="E377" s="96"/>
      <c r="F377" s="96"/>
      <c r="G377" s="97"/>
      <c r="H377" s="99"/>
      <c r="I377" s="99"/>
      <c r="J377" s="96"/>
      <c r="K377" s="96"/>
      <c r="L377" s="97"/>
      <c r="M377" s="99"/>
      <c r="N377" s="99"/>
      <c r="O377" s="96"/>
      <c r="P377" s="96"/>
    </row>
    <row r="378" spans="3:16" s="94" customFormat="1" ht="12.75" customHeight="1" x14ac:dyDescent="0.2">
      <c r="C378" s="98"/>
      <c r="D378" s="98"/>
      <c r="E378" s="96"/>
      <c r="F378" s="96"/>
      <c r="G378" s="97"/>
      <c r="H378" s="99"/>
      <c r="I378" s="99"/>
      <c r="J378" s="96"/>
      <c r="K378" s="96"/>
      <c r="L378" s="97"/>
      <c r="M378" s="99"/>
      <c r="N378" s="99"/>
      <c r="O378" s="96"/>
      <c r="P378" s="96"/>
    </row>
    <row r="379" spans="3:16" s="94" customFormat="1" ht="12.75" customHeight="1" x14ac:dyDescent="0.2">
      <c r="C379" s="98"/>
      <c r="D379" s="98"/>
      <c r="E379" s="96"/>
      <c r="F379" s="96"/>
      <c r="G379" s="97"/>
      <c r="H379" s="99"/>
      <c r="I379" s="99"/>
      <c r="J379" s="96"/>
      <c r="K379" s="96"/>
      <c r="L379" s="97"/>
      <c r="M379" s="99"/>
      <c r="N379" s="99"/>
      <c r="O379" s="96"/>
      <c r="P379" s="96"/>
    </row>
    <row r="380" spans="3:16" s="94" customFormat="1" ht="12.75" customHeight="1" x14ac:dyDescent="0.2">
      <c r="C380" s="98"/>
      <c r="D380" s="98"/>
      <c r="E380" s="96"/>
      <c r="F380" s="96"/>
      <c r="G380" s="97"/>
      <c r="H380" s="99"/>
      <c r="I380" s="99"/>
      <c r="J380" s="96"/>
      <c r="K380" s="96"/>
      <c r="L380" s="97"/>
      <c r="M380" s="99"/>
      <c r="N380" s="99"/>
      <c r="O380" s="96"/>
      <c r="P380" s="96"/>
    </row>
    <row r="381" spans="3:16" s="94" customFormat="1" ht="12.75" customHeight="1" x14ac:dyDescent="0.2">
      <c r="C381" s="98"/>
      <c r="D381" s="98"/>
      <c r="E381" s="96"/>
      <c r="F381" s="96"/>
      <c r="G381" s="97"/>
      <c r="H381" s="99"/>
      <c r="I381" s="99"/>
      <c r="J381" s="96"/>
      <c r="K381" s="96"/>
      <c r="L381" s="97"/>
      <c r="M381" s="99"/>
      <c r="N381" s="99"/>
      <c r="O381" s="96"/>
      <c r="P381" s="96"/>
    </row>
    <row r="382" spans="3:16" s="94" customFormat="1" ht="12.75" customHeight="1" x14ac:dyDescent="0.2">
      <c r="C382" s="98"/>
      <c r="D382" s="98"/>
      <c r="E382" s="96"/>
      <c r="F382" s="96"/>
      <c r="G382" s="97"/>
      <c r="H382" s="99"/>
      <c r="I382" s="99"/>
      <c r="J382" s="96"/>
      <c r="K382" s="96"/>
      <c r="L382" s="97"/>
      <c r="M382" s="99"/>
      <c r="N382" s="99"/>
      <c r="O382" s="96"/>
      <c r="P382" s="96"/>
    </row>
    <row r="383" spans="3:16" s="94" customFormat="1" ht="12.75" customHeight="1" x14ac:dyDescent="0.2">
      <c r="C383" s="98"/>
      <c r="D383" s="98"/>
      <c r="E383" s="96"/>
      <c r="F383" s="96"/>
      <c r="G383" s="97"/>
      <c r="H383" s="99"/>
      <c r="I383" s="99"/>
      <c r="J383" s="96"/>
      <c r="K383" s="96"/>
      <c r="L383" s="97"/>
      <c r="M383" s="99"/>
      <c r="N383" s="99"/>
      <c r="O383" s="96"/>
      <c r="P383" s="96"/>
    </row>
    <row r="384" spans="3:16" s="94" customFormat="1" ht="12.75" customHeight="1" x14ac:dyDescent="0.2">
      <c r="C384" s="98"/>
      <c r="D384" s="98"/>
      <c r="E384" s="96"/>
      <c r="F384" s="96"/>
      <c r="G384" s="97"/>
      <c r="H384" s="99"/>
      <c r="I384" s="99"/>
      <c r="J384" s="96"/>
      <c r="K384" s="96"/>
      <c r="L384" s="97"/>
      <c r="M384" s="99"/>
      <c r="N384" s="99"/>
      <c r="O384" s="96"/>
      <c r="P384" s="96"/>
    </row>
    <row r="385" spans="3:16" s="94" customFormat="1" ht="12.75" customHeight="1" x14ac:dyDescent="0.2">
      <c r="C385" s="98"/>
      <c r="D385" s="98"/>
      <c r="E385" s="96"/>
      <c r="F385" s="96"/>
      <c r="G385" s="97"/>
      <c r="H385" s="99"/>
      <c r="I385" s="99"/>
      <c r="J385" s="96"/>
      <c r="K385" s="96"/>
      <c r="L385" s="97"/>
      <c r="M385" s="99"/>
      <c r="N385" s="99"/>
      <c r="O385" s="96"/>
      <c r="P385" s="96"/>
    </row>
    <row r="386" spans="3:16" s="94" customFormat="1" ht="12.75" customHeight="1" x14ac:dyDescent="0.2">
      <c r="C386" s="98"/>
      <c r="D386" s="98"/>
      <c r="E386" s="96"/>
      <c r="F386" s="96"/>
      <c r="G386" s="97"/>
      <c r="H386" s="99"/>
      <c r="I386" s="99"/>
      <c r="J386" s="96"/>
      <c r="K386" s="96"/>
      <c r="L386" s="97"/>
      <c r="M386" s="99"/>
      <c r="N386" s="99"/>
      <c r="O386" s="96"/>
      <c r="P386" s="96"/>
    </row>
    <row r="387" spans="3:16" s="94" customFormat="1" ht="12.75" customHeight="1" x14ac:dyDescent="0.2">
      <c r="C387" s="98"/>
      <c r="D387" s="98"/>
      <c r="E387" s="96"/>
      <c r="F387" s="96"/>
      <c r="G387" s="97"/>
      <c r="H387" s="99"/>
      <c r="I387" s="99"/>
      <c r="J387" s="96"/>
      <c r="K387" s="96"/>
      <c r="L387" s="97"/>
      <c r="M387" s="99"/>
      <c r="N387" s="99"/>
      <c r="O387" s="96"/>
      <c r="P387" s="96"/>
    </row>
    <row r="388" spans="3:16" s="94" customFormat="1" ht="12.75" customHeight="1" x14ac:dyDescent="0.2">
      <c r="C388" s="98"/>
      <c r="D388" s="98"/>
      <c r="E388" s="96"/>
      <c r="F388" s="96"/>
      <c r="G388" s="97"/>
      <c r="H388" s="99"/>
      <c r="I388" s="99"/>
      <c r="J388" s="96"/>
      <c r="K388" s="96"/>
      <c r="L388" s="97"/>
      <c r="M388" s="99"/>
      <c r="N388" s="99"/>
      <c r="O388" s="96"/>
      <c r="P388" s="96"/>
    </row>
    <row r="389" spans="3:16" s="94" customFormat="1" ht="12.75" customHeight="1" x14ac:dyDescent="0.2">
      <c r="C389" s="98"/>
      <c r="D389" s="98"/>
      <c r="E389" s="96"/>
      <c r="F389" s="96"/>
      <c r="G389" s="97"/>
      <c r="H389" s="99"/>
      <c r="I389" s="99"/>
      <c r="J389" s="96"/>
      <c r="K389" s="96"/>
      <c r="L389" s="97"/>
      <c r="M389" s="99"/>
      <c r="N389" s="99"/>
      <c r="O389" s="96"/>
      <c r="P389" s="96"/>
    </row>
    <row r="390" spans="3:16" s="94" customFormat="1" ht="12.75" customHeight="1" x14ac:dyDescent="0.2">
      <c r="C390" s="98"/>
      <c r="D390" s="98"/>
      <c r="E390" s="96"/>
      <c r="F390" s="96"/>
      <c r="G390" s="97"/>
      <c r="H390" s="99"/>
      <c r="I390" s="99"/>
      <c r="J390" s="96"/>
      <c r="K390" s="96"/>
      <c r="L390" s="97"/>
      <c r="M390" s="99"/>
      <c r="N390" s="99"/>
      <c r="O390" s="96"/>
      <c r="P390" s="96"/>
    </row>
    <row r="391" spans="3:16" s="94" customFormat="1" ht="12.75" customHeight="1" x14ac:dyDescent="0.2">
      <c r="C391" s="98"/>
      <c r="D391" s="98"/>
      <c r="E391" s="96"/>
      <c r="F391" s="96"/>
      <c r="G391" s="97"/>
      <c r="H391" s="99"/>
      <c r="I391" s="99"/>
      <c r="J391" s="96"/>
      <c r="K391" s="96"/>
      <c r="L391" s="97"/>
      <c r="M391" s="99"/>
      <c r="N391" s="99"/>
      <c r="O391" s="96"/>
      <c r="P391" s="96"/>
    </row>
    <row r="392" spans="3:16" s="94" customFormat="1" ht="12.75" customHeight="1" x14ac:dyDescent="0.2">
      <c r="C392" s="98"/>
      <c r="D392" s="98"/>
      <c r="E392" s="96"/>
      <c r="F392" s="96"/>
      <c r="G392" s="97"/>
      <c r="H392" s="99"/>
      <c r="I392" s="99"/>
      <c r="J392" s="96"/>
      <c r="K392" s="96"/>
      <c r="L392" s="97"/>
      <c r="M392" s="99"/>
      <c r="N392" s="99"/>
      <c r="O392" s="96"/>
      <c r="P392" s="96"/>
    </row>
    <row r="393" spans="3:16" s="94" customFormat="1" ht="12.75" customHeight="1" x14ac:dyDescent="0.2">
      <c r="C393" s="98"/>
      <c r="D393" s="98"/>
      <c r="E393" s="96"/>
      <c r="F393" s="96"/>
      <c r="G393" s="97"/>
      <c r="H393" s="99"/>
      <c r="I393" s="99"/>
      <c r="J393" s="96"/>
      <c r="K393" s="96"/>
      <c r="L393" s="97"/>
      <c r="M393" s="99"/>
      <c r="N393" s="99"/>
      <c r="O393" s="96"/>
      <c r="P393" s="96"/>
    </row>
    <row r="394" spans="3:16" s="94" customFormat="1" ht="12.75" customHeight="1" x14ac:dyDescent="0.2">
      <c r="C394" s="98"/>
      <c r="D394" s="98"/>
      <c r="E394" s="96"/>
      <c r="F394" s="96"/>
      <c r="G394" s="97"/>
      <c r="H394" s="99"/>
      <c r="I394" s="99"/>
      <c r="J394" s="96"/>
      <c r="K394" s="96"/>
      <c r="L394" s="97"/>
      <c r="M394" s="99"/>
      <c r="N394" s="99"/>
      <c r="O394" s="96"/>
      <c r="P394" s="96"/>
    </row>
    <row r="395" spans="3:16" s="94" customFormat="1" ht="12.75" customHeight="1" x14ac:dyDescent="0.2">
      <c r="C395" s="98"/>
      <c r="D395" s="98"/>
      <c r="E395" s="96"/>
      <c r="F395" s="96"/>
      <c r="G395" s="97"/>
      <c r="H395" s="99"/>
      <c r="I395" s="99"/>
      <c r="J395" s="96"/>
      <c r="K395" s="96"/>
      <c r="L395" s="97"/>
      <c r="M395" s="99"/>
      <c r="N395" s="99"/>
      <c r="O395" s="96"/>
      <c r="P395" s="96"/>
    </row>
    <row r="396" spans="3:16" s="94" customFormat="1" ht="12.75" customHeight="1" x14ac:dyDescent="0.2">
      <c r="C396" s="98"/>
      <c r="D396" s="98"/>
      <c r="E396" s="96"/>
      <c r="F396" s="96"/>
      <c r="G396" s="97"/>
      <c r="H396" s="99"/>
      <c r="I396" s="99"/>
      <c r="J396" s="96"/>
      <c r="K396" s="96"/>
      <c r="L396" s="97"/>
      <c r="M396" s="99"/>
      <c r="N396" s="99"/>
      <c r="O396" s="96"/>
      <c r="P396" s="96"/>
    </row>
    <row r="397" spans="3:16" s="94" customFormat="1" ht="12.75" customHeight="1" x14ac:dyDescent="0.2">
      <c r="C397" s="98"/>
      <c r="D397" s="98"/>
      <c r="E397" s="96"/>
      <c r="F397" s="96"/>
      <c r="G397" s="97"/>
      <c r="H397" s="99"/>
      <c r="I397" s="99"/>
      <c r="J397" s="96"/>
      <c r="K397" s="96"/>
      <c r="L397" s="97"/>
      <c r="M397" s="99"/>
      <c r="N397" s="99"/>
      <c r="O397" s="96"/>
      <c r="P397" s="96"/>
    </row>
    <row r="398" spans="3:16" s="94" customFormat="1" ht="12.75" customHeight="1" x14ac:dyDescent="0.2">
      <c r="C398" s="98"/>
      <c r="D398" s="98"/>
      <c r="E398" s="96"/>
      <c r="F398" s="96"/>
      <c r="G398" s="97"/>
      <c r="H398" s="99"/>
      <c r="I398" s="99"/>
      <c r="J398" s="96"/>
      <c r="K398" s="96"/>
      <c r="L398" s="97"/>
      <c r="M398" s="99"/>
      <c r="N398" s="99"/>
      <c r="O398" s="96"/>
      <c r="P398" s="96"/>
    </row>
    <row r="399" spans="3:16" s="94" customFormat="1" ht="12.75" customHeight="1" x14ac:dyDescent="0.2">
      <c r="C399" s="98"/>
      <c r="D399" s="98"/>
      <c r="E399" s="96"/>
      <c r="F399" s="96"/>
      <c r="G399" s="97"/>
      <c r="H399" s="99"/>
      <c r="I399" s="99"/>
      <c r="J399" s="96"/>
      <c r="K399" s="96"/>
      <c r="L399" s="97"/>
      <c r="M399" s="99"/>
      <c r="N399" s="99"/>
      <c r="O399" s="96"/>
      <c r="P399" s="96"/>
    </row>
    <row r="400" spans="3:16" s="94" customFormat="1" ht="12.75" customHeight="1" x14ac:dyDescent="0.2">
      <c r="C400" s="98"/>
      <c r="D400" s="98"/>
      <c r="E400" s="96"/>
      <c r="F400" s="96"/>
      <c r="G400" s="97"/>
      <c r="H400" s="99"/>
      <c r="I400" s="99"/>
      <c r="J400" s="96"/>
      <c r="K400" s="96"/>
      <c r="L400" s="97"/>
      <c r="M400" s="99"/>
      <c r="N400" s="99"/>
      <c r="O400" s="96"/>
      <c r="P400" s="96"/>
    </row>
    <row r="401" spans="3:16" s="94" customFormat="1" ht="12.75" customHeight="1" x14ac:dyDescent="0.2">
      <c r="C401" s="98"/>
      <c r="D401" s="98"/>
      <c r="E401" s="96"/>
      <c r="F401" s="96"/>
      <c r="G401" s="97"/>
      <c r="H401" s="99"/>
      <c r="I401" s="99"/>
      <c r="J401" s="96"/>
      <c r="K401" s="96"/>
      <c r="L401" s="97"/>
      <c r="M401" s="99"/>
      <c r="N401" s="99"/>
      <c r="O401" s="96"/>
      <c r="P401" s="96"/>
    </row>
    <row r="402" spans="3:16" s="94" customFormat="1" ht="12.75" customHeight="1" x14ac:dyDescent="0.2">
      <c r="C402" s="98"/>
      <c r="D402" s="98"/>
      <c r="E402" s="96"/>
      <c r="F402" s="96"/>
      <c r="G402" s="97"/>
      <c r="H402" s="99"/>
      <c r="I402" s="99"/>
      <c r="J402" s="96"/>
      <c r="K402" s="96"/>
      <c r="L402" s="97"/>
      <c r="M402" s="99"/>
      <c r="N402" s="99"/>
      <c r="O402" s="96"/>
      <c r="P402" s="96"/>
    </row>
    <row r="403" spans="3:16" s="94" customFormat="1" ht="12.75" customHeight="1" x14ac:dyDescent="0.2">
      <c r="C403" s="98"/>
      <c r="D403" s="98"/>
      <c r="E403" s="96"/>
      <c r="F403" s="96"/>
      <c r="G403" s="97"/>
      <c r="H403" s="99"/>
      <c r="I403" s="99"/>
      <c r="J403" s="96"/>
      <c r="K403" s="96"/>
      <c r="L403" s="97"/>
      <c r="M403" s="99"/>
      <c r="N403" s="99"/>
      <c r="O403" s="96"/>
      <c r="P403" s="96"/>
    </row>
    <row r="404" spans="3:16" s="94" customFormat="1" ht="12.75" customHeight="1" x14ac:dyDescent="0.2">
      <c r="C404" s="98"/>
      <c r="D404" s="98"/>
      <c r="E404" s="96"/>
      <c r="F404" s="96"/>
      <c r="G404" s="97"/>
      <c r="H404" s="99"/>
      <c r="I404" s="99"/>
      <c r="J404" s="96"/>
      <c r="K404" s="96"/>
      <c r="L404" s="97"/>
      <c r="M404" s="99"/>
      <c r="N404" s="99"/>
      <c r="O404" s="96"/>
      <c r="P404" s="96"/>
    </row>
    <row r="405" spans="3:16" s="94" customFormat="1" ht="12.75" customHeight="1" x14ac:dyDescent="0.2">
      <c r="C405" s="98"/>
      <c r="D405" s="98"/>
      <c r="E405" s="96"/>
      <c r="F405" s="96"/>
      <c r="G405" s="97"/>
      <c r="H405" s="99"/>
      <c r="I405" s="99"/>
      <c r="J405" s="96"/>
      <c r="K405" s="96"/>
      <c r="L405" s="97"/>
      <c r="M405" s="99"/>
      <c r="N405" s="99"/>
      <c r="O405" s="96"/>
      <c r="P405" s="96"/>
    </row>
    <row r="406" spans="3:16" s="94" customFormat="1" ht="12.75" customHeight="1" x14ac:dyDescent="0.2">
      <c r="C406" s="98"/>
      <c r="D406" s="98"/>
      <c r="E406" s="96"/>
      <c r="F406" s="96"/>
      <c r="G406" s="97"/>
      <c r="H406" s="99"/>
      <c r="I406" s="99"/>
      <c r="J406" s="96"/>
      <c r="K406" s="96"/>
      <c r="L406" s="97"/>
      <c r="M406" s="99"/>
      <c r="N406" s="99"/>
      <c r="O406" s="96"/>
      <c r="P406" s="96"/>
    </row>
    <row r="407" spans="3:16" s="94" customFormat="1" ht="12.75" customHeight="1" x14ac:dyDescent="0.2">
      <c r="C407" s="98"/>
      <c r="D407" s="98"/>
      <c r="E407" s="96"/>
      <c r="F407" s="96"/>
      <c r="G407" s="97"/>
      <c r="H407" s="99"/>
      <c r="I407" s="99"/>
      <c r="J407" s="96"/>
      <c r="K407" s="96"/>
      <c r="L407" s="97"/>
      <c r="M407" s="99"/>
      <c r="N407" s="99"/>
      <c r="O407" s="96"/>
      <c r="P407" s="96"/>
    </row>
    <row r="408" spans="3:16" s="94" customFormat="1" ht="12.75" customHeight="1" x14ac:dyDescent="0.2">
      <c r="C408" s="98"/>
      <c r="D408" s="98"/>
      <c r="E408" s="96"/>
      <c r="F408" s="96"/>
      <c r="G408" s="97"/>
      <c r="H408" s="99"/>
      <c r="I408" s="99"/>
      <c r="J408" s="96"/>
      <c r="K408" s="96"/>
      <c r="L408" s="97"/>
      <c r="M408" s="99"/>
      <c r="N408" s="99"/>
      <c r="O408" s="96"/>
      <c r="P408" s="96"/>
    </row>
    <row r="409" spans="3:16" s="94" customFormat="1" ht="12.75" customHeight="1" x14ac:dyDescent="0.2">
      <c r="C409" s="98"/>
      <c r="D409" s="98"/>
      <c r="E409" s="96"/>
      <c r="F409" s="96"/>
      <c r="G409" s="97"/>
      <c r="H409" s="99"/>
      <c r="I409" s="99"/>
      <c r="J409" s="96"/>
      <c r="K409" s="96"/>
      <c r="L409" s="97"/>
      <c r="M409" s="99"/>
      <c r="N409" s="99"/>
      <c r="O409" s="96"/>
      <c r="P409" s="96"/>
    </row>
    <row r="410" spans="3:16" s="94" customFormat="1" ht="12.75" customHeight="1" x14ac:dyDescent="0.2">
      <c r="C410" s="98"/>
      <c r="D410" s="98"/>
      <c r="E410" s="96"/>
      <c r="F410" s="96"/>
      <c r="G410" s="97"/>
      <c r="H410" s="99"/>
      <c r="I410" s="99"/>
      <c r="J410" s="96"/>
      <c r="K410" s="96"/>
      <c r="L410" s="97"/>
      <c r="M410" s="99"/>
      <c r="N410" s="99"/>
      <c r="O410" s="96"/>
      <c r="P410" s="96"/>
    </row>
    <row r="411" spans="3:16" s="94" customFormat="1" ht="12.75" customHeight="1" x14ac:dyDescent="0.2">
      <c r="C411" s="98"/>
      <c r="D411" s="98"/>
      <c r="E411" s="96"/>
      <c r="F411" s="96"/>
      <c r="G411" s="97"/>
      <c r="H411" s="99"/>
      <c r="I411" s="99"/>
      <c r="J411" s="96"/>
      <c r="K411" s="96"/>
      <c r="L411" s="97"/>
      <c r="M411" s="99"/>
      <c r="N411" s="99"/>
      <c r="O411" s="96"/>
      <c r="P411" s="96"/>
    </row>
    <row r="412" spans="3:16" s="94" customFormat="1" ht="12.75" customHeight="1" x14ac:dyDescent="0.2">
      <c r="C412" s="98"/>
      <c r="D412" s="98"/>
      <c r="E412" s="96"/>
      <c r="F412" s="96"/>
      <c r="G412" s="97"/>
      <c r="H412" s="99"/>
      <c r="I412" s="99"/>
      <c r="J412" s="96"/>
      <c r="K412" s="96"/>
      <c r="L412" s="97"/>
      <c r="M412" s="99"/>
      <c r="N412" s="99"/>
      <c r="O412" s="96"/>
      <c r="P412" s="96"/>
    </row>
    <row r="413" spans="3:16" s="94" customFormat="1" ht="12.75" customHeight="1" x14ac:dyDescent="0.2">
      <c r="C413" s="98"/>
      <c r="D413" s="98"/>
      <c r="E413" s="96"/>
      <c r="F413" s="96"/>
      <c r="G413" s="97"/>
      <c r="H413" s="99"/>
      <c r="I413" s="99"/>
      <c r="J413" s="96"/>
      <c r="K413" s="96"/>
      <c r="L413" s="97"/>
      <c r="M413" s="99"/>
      <c r="N413" s="99"/>
      <c r="O413" s="96"/>
      <c r="P413" s="96"/>
    </row>
    <row r="414" spans="3:16" s="94" customFormat="1" ht="12.75" customHeight="1" x14ac:dyDescent="0.2">
      <c r="C414" s="98"/>
      <c r="D414" s="98"/>
      <c r="E414" s="96"/>
      <c r="F414" s="96"/>
      <c r="G414" s="97"/>
      <c r="H414" s="99"/>
      <c r="I414" s="99"/>
      <c r="J414" s="96"/>
      <c r="K414" s="96"/>
      <c r="L414" s="97"/>
      <c r="M414" s="99"/>
      <c r="N414" s="99"/>
      <c r="O414" s="96"/>
      <c r="P414" s="96"/>
    </row>
    <row r="415" spans="3:16" s="94" customFormat="1" ht="12.75" customHeight="1" x14ac:dyDescent="0.2">
      <c r="C415" s="98"/>
      <c r="D415" s="98"/>
      <c r="E415" s="96"/>
      <c r="F415" s="96"/>
      <c r="G415" s="97"/>
      <c r="H415" s="99"/>
      <c r="I415" s="99"/>
      <c r="J415" s="96"/>
      <c r="K415" s="96"/>
      <c r="L415" s="97"/>
      <c r="M415" s="99"/>
      <c r="N415" s="99"/>
      <c r="O415" s="96"/>
      <c r="P415" s="96"/>
    </row>
    <row r="416" spans="3:16" s="94" customFormat="1" ht="12.75" customHeight="1" x14ac:dyDescent="0.2">
      <c r="C416" s="98"/>
      <c r="D416" s="98"/>
      <c r="E416" s="96"/>
      <c r="F416" s="96"/>
      <c r="G416" s="97"/>
      <c r="H416" s="99"/>
      <c r="I416" s="99"/>
      <c r="J416" s="96"/>
      <c r="K416" s="96"/>
      <c r="L416" s="97"/>
      <c r="M416" s="99"/>
      <c r="N416" s="99"/>
      <c r="O416" s="96"/>
      <c r="P416" s="96"/>
    </row>
    <row r="417" spans="3:16" s="94" customFormat="1" ht="12.75" customHeight="1" x14ac:dyDescent="0.2">
      <c r="C417" s="98"/>
      <c r="D417" s="98"/>
      <c r="E417" s="96"/>
      <c r="F417" s="96"/>
      <c r="G417" s="97"/>
      <c r="H417" s="99"/>
      <c r="I417" s="99"/>
      <c r="J417" s="96"/>
      <c r="K417" s="96"/>
      <c r="L417" s="97"/>
      <c r="M417" s="99"/>
      <c r="N417" s="99"/>
      <c r="O417" s="96"/>
      <c r="P417" s="96"/>
    </row>
    <row r="418" spans="3:16" s="94" customFormat="1" ht="12.75" customHeight="1" x14ac:dyDescent="0.2">
      <c r="C418" s="98"/>
      <c r="D418" s="98"/>
      <c r="E418" s="96"/>
      <c r="F418" s="96"/>
      <c r="G418" s="97"/>
      <c r="H418" s="99"/>
      <c r="I418" s="99"/>
      <c r="J418" s="96"/>
      <c r="K418" s="96"/>
      <c r="L418" s="97"/>
      <c r="M418" s="99"/>
      <c r="N418" s="99"/>
      <c r="O418" s="96"/>
      <c r="P418" s="96"/>
    </row>
    <row r="419" spans="3:16" s="94" customFormat="1" ht="12.75" customHeight="1" x14ac:dyDescent="0.2">
      <c r="C419" s="98"/>
      <c r="D419" s="98"/>
      <c r="E419" s="96"/>
      <c r="F419" s="96"/>
      <c r="G419" s="97"/>
      <c r="H419" s="99"/>
      <c r="I419" s="99"/>
      <c r="J419" s="96"/>
      <c r="K419" s="96"/>
      <c r="L419" s="97"/>
      <c r="M419" s="99"/>
      <c r="N419" s="99"/>
      <c r="O419" s="96"/>
      <c r="P419" s="96"/>
    </row>
    <row r="420" spans="3:16" s="94" customFormat="1" ht="12.75" customHeight="1" x14ac:dyDescent="0.2">
      <c r="C420" s="98"/>
      <c r="D420" s="98"/>
      <c r="E420" s="96"/>
      <c r="F420" s="96"/>
      <c r="G420" s="97"/>
      <c r="H420" s="99"/>
      <c r="I420" s="99"/>
      <c r="J420" s="96"/>
      <c r="K420" s="96"/>
      <c r="L420" s="97"/>
      <c r="M420" s="99"/>
      <c r="N420" s="99"/>
      <c r="O420" s="96"/>
      <c r="P420" s="96"/>
    </row>
    <row r="421" spans="3:16" s="94" customFormat="1" ht="12.75" customHeight="1" x14ac:dyDescent="0.2">
      <c r="C421" s="98"/>
      <c r="D421" s="98"/>
      <c r="E421" s="96"/>
      <c r="F421" s="96"/>
      <c r="G421" s="97"/>
      <c r="H421" s="99"/>
      <c r="I421" s="99"/>
      <c r="J421" s="96"/>
      <c r="K421" s="96"/>
      <c r="L421" s="97"/>
      <c r="M421" s="99"/>
      <c r="N421" s="99"/>
      <c r="O421" s="96"/>
      <c r="P421" s="96"/>
    </row>
    <row r="422" spans="3:16" s="94" customFormat="1" ht="12.75" customHeight="1" x14ac:dyDescent="0.2">
      <c r="C422" s="98"/>
      <c r="D422" s="98"/>
      <c r="E422" s="96"/>
      <c r="F422" s="96"/>
      <c r="G422" s="97"/>
      <c r="H422" s="99"/>
      <c r="I422" s="99"/>
      <c r="J422" s="96"/>
      <c r="K422" s="96"/>
      <c r="L422" s="97"/>
      <c r="M422" s="99"/>
      <c r="N422" s="99"/>
      <c r="O422" s="96"/>
      <c r="P422" s="96"/>
    </row>
    <row r="423" spans="3:16" s="94" customFormat="1" ht="12.75" customHeight="1" x14ac:dyDescent="0.2">
      <c r="C423" s="98"/>
      <c r="D423" s="98"/>
      <c r="E423" s="96"/>
      <c r="F423" s="96"/>
      <c r="G423" s="97"/>
      <c r="H423" s="99"/>
      <c r="I423" s="99"/>
      <c r="J423" s="96"/>
      <c r="K423" s="96"/>
      <c r="L423" s="97"/>
      <c r="M423" s="99"/>
      <c r="N423" s="99"/>
      <c r="O423" s="96"/>
      <c r="P423" s="96"/>
    </row>
    <row r="424" spans="3:16" s="94" customFormat="1" ht="12.75" customHeight="1" x14ac:dyDescent="0.2">
      <c r="C424" s="98"/>
      <c r="D424" s="98"/>
      <c r="E424" s="96"/>
      <c r="F424" s="96"/>
      <c r="G424" s="97"/>
      <c r="H424" s="99"/>
      <c r="I424" s="99"/>
      <c r="J424" s="96"/>
      <c r="K424" s="96"/>
      <c r="L424" s="97"/>
      <c r="M424" s="99"/>
      <c r="N424" s="99"/>
      <c r="O424" s="96"/>
      <c r="P424" s="96"/>
    </row>
    <row r="425" spans="3:16" s="94" customFormat="1" ht="12.75" customHeight="1" x14ac:dyDescent="0.2">
      <c r="C425" s="98"/>
      <c r="D425" s="98"/>
      <c r="E425" s="96"/>
      <c r="F425" s="96"/>
      <c r="G425" s="97"/>
      <c r="H425" s="99"/>
      <c r="I425" s="99"/>
      <c r="J425" s="96"/>
      <c r="K425" s="96"/>
      <c r="L425" s="97"/>
      <c r="M425" s="99"/>
      <c r="N425" s="99"/>
      <c r="O425" s="96"/>
      <c r="P425" s="96"/>
    </row>
    <row r="426" spans="3:16" s="94" customFormat="1" ht="12.75" customHeight="1" x14ac:dyDescent="0.2">
      <c r="C426" s="98"/>
      <c r="D426" s="98"/>
      <c r="E426" s="96"/>
      <c r="F426" s="96"/>
      <c r="G426" s="97"/>
      <c r="H426" s="99"/>
      <c r="I426" s="99"/>
      <c r="J426" s="96"/>
      <c r="K426" s="96"/>
      <c r="L426" s="97"/>
      <c r="M426" s="99"/>
      <c r="N426" s="99"/>
      <c r="O426" s="96"/>
      <c r="P426" s="96"/>
    </row>
    <row r="427" spans="3:16" s="94" customFormat="1" ht="12.75" customHeight="1" x14ac:dyDescent="0.2">
      <c r="C427" s="98"/>
      <c r="D427" s="98"/>
      <c r="E427" s="96"/>
      <c r="F427" s="96"/>
      <c r="G427" s="97"/>
      <c r="H427" s="99"/>
      <c r="I427" s="99"/>
      <c r="J427" s="96"/>
      <c r="K427" s="96"/>
      <c r="L427" s="97"/>
      <c r="M427" s="99"/>
      <c r="N427" s="99"/>
      <c r="O427" s="96"/>
      <c r="P427" s="96"/>
    </row>
    <row r="428" spans="3:16" s="94" customFormat="1" ht="12.75" customHeight="1" x14ac:dyDescent="0.2">
      <c r="C428" s="98"/>
      <c r="D428" s="98"/>
      <c r="E428" s="96"/>
      <c r="F428" s="96"/>
      <c r="G428" s="97"/>
      <c r="H428" s="99"/>
      <c r="I428" s="99"/>
      <c r="J428" s="96"/>
      <c r="K428" s="96"/>
      <c r="L428" s="97"/>
      <c r="M428" s="99"/>
      <c r="N428" s="99"/>
      <c r="O428" s="96"/>
      <c r="P428" s="96"/>
    </row>
    <row r="429" spans="3:16" s="94" customFormat="1" ht="12.75" customHeight="1" x14ac:dyDescent="0.2">
      <c r="C429" s="98"/>
      <c r="D429" s="98"/>
      <c r="E429" s="96"/>
      <c r="F429" s="96"/>
      <c r="G429" s="97"/>
      <c r="H429" s="99"/>
      <c r="I429" s="99"/>
      <c r="J429" s="96"/>
      <c r="K429" s="96"/>
      <c r="L429" s="97"/>
      <c r="M429" s="99"/>
      <c r="N429" s="99"/>
      <c r="O429" s="96"/>
      <c r="P429" s="96"/>
    </row>
    <row r="430" spans="3:16" s="94" customFormat="1" ht="12.75" customHeight="1" x14ac:dyDescent="0.2">
      <c r="C430" s="98"/>
      <c r="D430" s="98"/>
      <c r="E430" s="96"/>
      <c r="F430" s="96"/>
      <c r="G430" s="97"/>
      <c r="H430" s="99"/>
      <c r="I430" s="99"/>
      <c r="J430" s="96"/>
      <c r="K430" s="96"/>
      <c r="L430" s="97"/>
      <c r="M430" s="99"/>
      <c r="N430" s="99"/>
      <c r="O430" s="96"/>
      <c r="P430" s="96"/>
    </row>
    <row r="431" spans="3:16" s="94" customFormat="1" ht="12.75" customHeight="1" x14ac:dyDescent="0.2">
      <c r="C431" s="98"/>
      <c r="D431" s="98"/>
      <c r="E431" s="96"/>
      <c r="F431" s="96"/>
      <c r="G431" s="97"/>
      <c r="H431" s="99"/>
      <c r="I431" s="99"/>
      <c r="J431" s="96"/>
      <c r="K431" s="96"/>
      <c r="L431" s="97"/>
      <c r="M431" s="99"/>
      <c r="N431" s="99"/>
      <c r="O431" s="96"/>
      <c r="P431" s="96"/>
    </row>
    <row r="432" spans="3:16" s="94" customFormat="1" ht="12.75" customHeight="1" x14ac:dyDescent="0.2">
      <c r="C432" s="98"/>
      <c r="D432" s="98"/>
      <c r="E432" s="96"/>
      <c r="F432" s="96"/>
      <c r="G432" s="97"/>
      <c r="H432" s="99"/>
      <c r="I432" s="99"/>
      <c r="J432" s="96"/>
      <c r="K432" s="96"/>
      <c r="L432" s="97"/>
      <c r="M432" s="99"/>
      <c r="N432" s="99"/>
      <c r="O432" s="96"/>
      <c r="P432" s="96"/>
    </row>
    <row r="433" spans="3:16" s="94" customFormat="1" ht="12.75" customHeight="1" x14ac:dyDescent="0.2">
      <c r="C433" s="98"/>
      <c r="D433" s="98"/>
      <c r="E433" s="96"/>
      <c r="F433" s="96"/>
      <c r="G433" s="97"/>
      <c r="H433" s="99"/>
      <c r="I433" s="99"/>
      <c r="J433" s="96"/>
      <c r="K433" s="96"/>
      <c r="L433" s="97"/>
      <c r="M433" s="99"/>
      <c r="N433" s="99"/>
      <c r="O433" s="96"/>
      <c r="P433" s="96"/>
    </row>
    <row r="434" spans="3:16" s="94" customFormat="1" ht="12.75" customHeight="1" x14ac:dyDescent="0.2">
      <c r="C434" s="98"/>
      <c r="D434" s="98"/>
      <c r="E434" s="96"/>
      <c r="F434" s="96"/>
      <c r="G434" s="97"/>
      <c r="H434" s="99"/>
      <c r="I434" s="99"/>
      <c r="J434" s="96"/>
      <c r="K434" s="96"/>
      <c r="L434" s="97"/>
      <c r="M434" s="99"/>
      <c r="N434" s="99"/>
      <c r="O434" s="96"/>
      <c r="P434" s="96"/>
    </row>
    <row r="435" spans="3:16" s="94" customFormat="1" ht="12.75" customHeight="1" x14ac:dyDescent="0.2">
      <c r="C435" s="98"/>
      <c r="D435" s="98"/>
      <c r="E435" s="96"/>
      <c r="F435" s="96"/>
      <c r="G435" s="97"/>
      <c r="H435" s="99"/>
      <c r="I435" s="99"/>
      <c r="J435" s="96"/>
      <c r="K435" s="96"/>
      <c r="L435" s="97"/>
      <c r="M435" s="99"/>
      <c r="N435" s="99"/>
      <c r="O435" s="96"/>
      <c r="P435" s="96"/>
    </row>
    <row r="436" spans="3:16" s="94" customFormat="1" ht="12.75" customHeight="1" x14ac:dyDescent="0.2">
      <c r="C436" s="98"/>
      <c r="D436" s="98"/>
      <c r="E436" s="96"/>
      <c r="F436" s="96"/>
      <c r="G436" s="97"/>
      <c r="H436" s="99"/>
      <c r="I436" s="99"/>
      <c r="J436" s="96"/>
      <c r="K436" s="96"/>
      <c r="L436" s="97"/>
      <c r="M436" s="99"/>
      <c r="N436" s="99"/>
      <c r="O436" s="96"/>
      <c r="P436" s="96"/>
    </row>
    <row r="437" spans="3:16" s="94" customFormat="1" ht="12.75" customHeight="1" x14ac:dyDescent="0.2">
      <c r="C437" s="98"/>
      <c r="D437" s="98"/>
      <c r="E437" s="96"/>
      <c r="F437" s="96"/>
      <c r="G437" s="97"/>
      <c r="H437" s="99"/>
      <c r="I437" s="99"/>
      <c r="J437" s="96"/>
      <c r="K437" s="96"/>
      <c r="L437" s="97"/>
      <c r="M437" s="99"/>
      <c r="N437" s="99"/>
      <c r="O437" s="96"/>
      <c r="P437" s="96"/>
    </row>
    <row r="438" spans="3:16" s="94" customFormat="1" ht="12.75" customHeight="1" x14ac:dyDescent="0.2">
      <c r="C438" s="98"/>
      <c r="D438" s="98"/>
      <c r="E438" s="96"/>
      <c r="F438" s="96"/>
      <c r="G438" s="97"/>
      <c r="H438" s="99"/>
      <c r="I438" s="99"/>
      <c r="J438" s="96"/>
      <c r="K438" s="96"/>
      <c r="L438" s="97"/>
      <c r="M438" s="99"/>
      <c r="N438" s="99"/>
      <c r="O438" s="96"/>
      <c r="P438" s="96"/>
    </row>
    <row r="439" spans="3:16" s="94" customFormat="1" ht="12.75" customHeight="1" x14ac:dyDescent="0.2">
      <c r="C439" s="98"/>
      <c r="D439" s="98"/>
      <c r="E439" s="96"/>
      <c r="F439" s="96"/>
      <c r="G439" s="97"/>
      <c r="H439" s="99"/>
      <c r="I439" s="99"/>
      <c r="J439" s="96"/>
      <c r="K439" s="96"/>
      <c r="L439" s="97"/>
      <c r="M439" s="99"/>
      <c r="N439" s="99"/>
      <c r="O439" s="96"/>
      <c r="P439" s="96"/>
    </row>
    <row r="440" spans="3:16" s="94" customFormat="1" ht="12.75" customHeight="1" x14ac:dyDescent="0.2">
      <c r="C440" s="98"/>
      <c r="D440" s="98"/>
      <c r="E440" s="96"/>
      <c r="F440" s="96"/>
      <c r="G440" s="97"/>
      <c r="H440" s="99"/>
      <c r="I440" s="99"/>
      <c r="J440" s="96"/>
      <c r="K440" s="96"/>
      <c r="L440" s="97"/>
      <c r="M440" s="99"/>
      <c r="N440" s="99"/>
      <c r="O440" s="96"/>
      <c r="P440" s="96"/>
    </row>
    <row r="441" spans="3:16" s="94" customFormat="1" ht="12.75" customHeight="1" x14ac:dyDescent="0.2">
      <c r="C441" s="98"/>
      <c r="D441" s="98"/>
      <c r="E441" s="96"/>
      <c r="F441" s="96"/>
      <c r="G441" s="97"/>
      <c r="H441" s="99"/>
      <c r="I441" s="99"/>
      <c r="J441" s="96"/>
      <c r="K441" s="96"/>
      <c r="L441" s="97"/>
      <c r="M441" s="99"/>
      <c r="N441" s="99"/>
      <c r="O441" s="96"/>
      <c r="P441" s="96"/>
    </row>
    <row r="442" spans="3:16" s="94" customFormat="1" ht="12.75" customHeight="1" x14ac:dyDescent="0.2">
      <c r="C442" s="98"/>
      <c r="D442" s="98"/>
      <c r="E442" s="96"/>
      <c r="F442" s="96"/>
      <c r="G442" s="97"/>
      <c r="H442" s="99"/>
      <c r="I442" s="99"/>
      <c r="J442" s="96"/>
      <c r="K442" s="96"/>
      <c r="L442" s="97"/>
      <c r="M442" s="99"/>
      <c r="N442" s="99"/>
      <c r="O442" s="96"/>
      <c r="P442" s="96"/>
    </row>
    <row r="443" spans="3:16" s="94" customFormat="1" ht="12.75" customHeight="1" x14ac:dyDescent="0.2">
      <c r="C443" s="98"/>
      <c r="D443" s="98"/>
      <c r="E443" s="96"/>
      <c r="F443" s="96"/>
      <c r="G443" s="97"/>
      <c r="H443" s="99"/>
      <c r="I443" s="99"/>
      <c r="J443" s="96"/>
      <c r="K443" s="96"/>
      <c r="L443" s="97"/>
      <c r="M443" s="99"/>
      <c r="N443" s="99"/>
      <c r="O443" s="96"/>
      <c r="P443" s="96"/>
    </row>
    <row r="444" spans="3:16" s="94" customFormat="1" ht="12.75" customHeight="1" x14ac:dyDescent="0.2">
      <c r="C444" s="98"/>
      <c r="D444" s="98"/>
      <c r="E444" s="96"/>
      <c r="F444" s="96"/>
      <c r="G444" s="97"/>
      <c r="H444" s="99"/>
      <c r="I444" s="99"/>
      <c r="J444" s="96"/>
      <c r="K444" s="96"/>
      <c r="L444" s="97"/>
      <c r="M444" s="99"/>
      <c r="N444" s="99"/>
      <c r="O444" s="96"/>
      <c r="P444" s="96"/>
    </row>
    <row r="445" spans="3:16" s="94" customFormat="1" ht="12.75" customHeight="1" x14ac:dyDescent="0.2">
      <c r="C445" s="98"/>
      <c r="D445" s="98"/>
      <c r="E445" s="96"/>
      <c r="F445" s="96"/>
      <c r="G445" s="97"/>
      <c r="H445" s="99"/>
      <c r="I445" s="99"/>
      <c r="J445" s="96"/>
      <c r="K445" s="96"/>
      <c r="L445" s="97"/>
      <c r="M445" s="99"/>
      <c r="N445" s="99"/>
      <c r="O445" s="96"/>
      <c r="P445" s="96"/>
    </row>
    <row r="446" spans="3:16" s="94" customFormat="1" ht="12.75" customHeight="1" x14ac:dyDescent="0.2">
      <c r="C446" s="98"/>
      <c r="D446" s="98"/>
      <c r="E446" s="96"/>
      <c r="F446" s="96"/>
      <c r="G446" s="97"/>
      <c r="H446" s="99"/>
      <c r="I446" s="99"/>
      <c r="J446" s="96"/>
      <c r="K446" s="96"/>
      <c r="L446" s="97"/>
      <c r="M446" s="99"/>
      <c r="N446" s="99"/>
      <c r="O446" s="96"/>
      <c r="P446" s="96"/>
    </row>
    <row r="447" spans="3:16" s="94" customFormat="1" ht="12.75" customHeight="1" x14ac:dyDescent="0.2">
      <c r="C447" s="98"/>
      <c r="D447" s="98"/>
      <c r="E447" s="96"/>
      <c r="F447" s="96"/>
      <c r="G447" s="97"/>
      <c r="H447" s="99"/>
      <c r="I447" s="99"/>
      <c r="J447" s="96"/>
      <c r="K447" s="96"/>
      <c r="L447" s="97"/>
      <c r="M447" s="99"/>
      <c r="N447" s="99"/>
      <c r="O447" s="96"/>
      <c r="P447" s="96"/>
    </row>
    <row r="448" spans="3:16" s="94" customFormat="1" ht="12.75" customHeight="1" x14ac:dyDescent="0.2">
      <c r="C448" s="98"/>
      <c r="D448" s="98"/>
      <c r="E448" s="96"/>
      <c r="F448" s="96"/>
      <c r="G448" s="97"/>
      <c r="H448" s="99"/>
      <c r="I448" s="99"/>
      <c r="J448" s="96"/>
      <c r="K448" s="96"/>
      <c r="L448" s="97"/>
      <c r="M448" s="99"/>
      <c r="N448" s="99"/>
      <c r="O448" s="96"/>
      <c r="P448" s="96"/>
    </row>
    <row r="449" spans="3:16" s="94" customFormat="1" ht="12.75" customHeight="1" x14ac:dyDescent="0.2">
      <c r="C449" s="98"/>
      <c r="D449" s="98"/>
      <c r="E449" s="96"/>
      <c r="F449" s="96"/>
      <c r="G449" s="97"/>
      <c r="H449" s="99"/>
      <c r="I449" s="99"/>
      <c r="J449" s="96"/>
      <c r="K449" s="96"/>
      <c r="L449" s="97"/>
      <c r="M449" s="99"/>
      <c r="N449" s="99"/>
      <c r="O449" s="96"/>
      <c r="P449" s="96"/>
    </row>
    <row r="450" spans="3:16" s="94" customFormat="1" ht="12.75" customHeight="1" x14ac:dyDescent="0.2">
      <c r="C450" s="98"/>
      <c r="D450" s="98"/>
      <c r="E450" s="96"/>
      <c r="F450" s="96"/>
      <c r="G450" s="97"/>
      <c r="H450" s="99"/>
      <c r="I450" s="99"/>
      <c r="J450" s="96"/>
      <c r="K450" s="96"/>
      <c r="L450" s="97"/>
      <c r="M450" s="99"/>
      <c r="N450" s="99"/>
      <c r="O450" s="96"/>
      <c r="P450" s="96"/>
    </row>
    <row r="451" spans="3:16" s="94" customFormat="1" ht="12.75" customHeight="1" x14ac:dyDescent="0.2">
      <c r="C451" s="98"/>
      <c r="D451" s="98"/>
      <c r="E451" s="96"/>
      <c r="F451" s="96"/>
      <c r="G451" s="97"/>
      <c r="H451" s="99"/>
      <c r="I451" s="99"/>
      <c r="J451" s="96"/>
      <c r="K451" s="96"/>
      <c r="L451" s="97"/>
      <c r="M451" s="99"/>
      <c r="N451" s="99"/>
      <c r="O451" s="96"/>
      <c r="P451" s="96"/>
    </row>
    <row r="452" spans="3:16" s="94" customFormat="1" ht="12.75" customHeight="1" x14ac:dyDescent="0.2">
      <c r="C452" s="98"/>
      <c r="D452" s="98"/>
      <c r="E452" s="96"/>
      <c r="F452" s="96"/>
      <c r="G452" s="97"/>
      <c r="H452" s="99"/>
      <c r="I452" s="99"/>
      <c r="J452" s="96"/>
      <c r="K452" s="96"/>
      <c r="L452" s="97"/>
      <c r="M452" s="99"/>
      <c r="N452" s="99"/>
      <c r="O452" s="96"/>
      <c r="P452" s="96"/>
    </row>
    <row r="453" spans="3:16" s="94" customFormat="1" ht="12.75" customHeight="1" x14ac:dyDescent="0.2">
      <c r="C453" s="98"/>
      <c r="D453" s="98"/>
      <c r="E453" s="96"/>
      <c r="F453" s="96"/>
      <c r="G453" s="97"/>
      <c r="H453" s="99"/>
      <c r="I453" s="99"/>
      <c r="J453" s="96"/>
      <c r="K453" s="96"/>
      <c r="L453" s="97"/>
      <c r="M453" s="99"/>
      <c r="N453" s="99"/>
      <c r="O453" s="96"/>
      <c r="P453" s="96"/>
    </row>
    <row r="454" spans="3:16" s="94" customFormat="1" ht="12.75" customHeight="1" x14ac:dyDescent="0.2">
      <c r="C454" s="98"/>
      <c r="D454" s="98"/>
      <c r="E454" s="96"/>
      <c r="F454" s="96"/>
      <c r="G454" s="97"/>
      <c r="H454" s="99"/>
      <c r="I454" s="99"/>
      <c r="J454" s="96"/>
      <c r="K454" s="96"/>
      <c r="L454" s="97"/>
      <c r="M454" s="99"/>
      <c r="N454" s="99"/>
      <c r="O454" s="96"/>
      <c r="P454" s="96"/>
    </row>
    <row r="455" spans="3:16" s="94" customFormat="1" ht="12.75" customHeight="1" x14ac:dyDescent="0.2">
      <c r="C455" s="98"/>
      <c r="D455" s="98"/>
      <c r="E455" s="96"/>
      <c r="F455" s="96"/>
      <c r="G455" s="97"/>
      <c r="H455" s="99"/>
      <c r="I455" s="99"/>
      <c r="J455" s="96"/>
      <c r="K455" s="96"/>
      <c r="L455" s="97"/>
      <c r="M455" s="99"/>
      <c r="N455" s="99"/>
      <c r="O455" s="96"/>
      <c r="P455" s="96"/>
    </row>
    <row r="456" spans="3:16" s="94" customFormat="1" ht="12.75" customHeight="1" x14ac:dyDescent="0.2">
      <c r="C456" s="98"/>
      <c r="D456" s="98"/>
      <c r="E456" s="96"/>
      <c r="F456" s="96"/>
      <c r="G456" s="97"/>
      <c r="H456" s="99"/>
      <c r="I456" s="99"/>
      <c r="J456" s="96"/>
      <c r="K456" s="96"/>
      <c r="L456" s="97"/>
      <c r="M456" s="99"/>
      <c r="N456" s="99"/>
      <c r="O456" s="96"/>
      <c r="P456" s="96"/>
    </row>
    <row r="457" spans="3:16" s="94" customFormat="1" ht="12.75" customHeight="1" x14ac:dyDescent="0.2">
      <c r="C457" s="98"/>
      <c r="D457" s="98"/>
      <c r="E457" s="96"/>
      <c r="F457" s="96"/>
      <c r="G457" s="97"/>
      <c r="H457" s="99"/>
      <c r="I457" s="99"/>
      <c r="J457" s="96"/>
      <c r="K457" s="96"/>
      <c r="L457" s="97"/>
      <c r="M457" s="99"/>
      <c r="N457" s="99"/>
      <c r="O457" s="96"/>
      <c r="P457" s="96"/>
    </row>
    <row r="458" spans="3:16" s="94" customFormat="1" ht="12.75" customHeight="1" x14ac:dyDescent="0.2">
      <c r="C458" s="98"/>
      <c r="D458" s="98"/>
      <c r="E458" s="96"/>
      <c r="F458" s="96"/>
      <c r="G458" s="97"/>
      <c r="H458" s="99"/>
      <c r="I458" s="99"/>
      <c r="J458" s="96"/>
      <c r="K458" s="96"/>
      <c r="L458" s="97"/>
      <c r="M458" s="99"/>
      <c r="N458" s="99"/>
      <c r="O458" s="96"/>
      <c r="P458" s="96"/>
    </row>
    <row r="459" spans="3:16" s="94" customFormat="1" ht="12.75" customHeight="1" x14ac:dyDescent="0.2">
      <c r="C459" s="98"/>
      <c r="D459" s="98"/>
      <c r="E459" s="96"/>
      <c r="F459" s="96"/>
      <c r="G459" s="97"/>
      <c r="H459" s="99"/>
      <c r="I459" s="99"/>
      <c r="J459" s="96"/>
      <c r="K459" s="96"/>
      <c r="L459" s="97"/>
      <c r="M459" s="99"/>
      <c r="N459" s="99"/>
      <c r="O459" s="96"/>
      <c r="P459" s="96"/>
    </row>
    <row r="460" spans="3:16" s="94" customFormat="1" ht="12.75" customHeight="1" x14ac:dyDescent="0.2">
      <c r="C460" s="98"/>
      <c r="D460" s="98"/>
      <c r="E460" s="96"/>
      <c r="F460" s="96"/>
      <c r="G460" s="97"/>
      <c r="H460" s="99"/>
      <c r="I460" s="99"/>
      <c r="J460" s="96"/>
      <c r="K460" s="96"/>
      <c r="L460" s="97"/>
      <c r="M460" s="99"/>
      <c r="N460" s="99"/>
      <c r="O460" s="96"/>
      <c r="P460" s="96"/>
    </row>
    <row r="461" spans="3:16" s="94" customFormat="1" ht="12.75" customHeight="1" x14ac:dyDescent="0.2">
      <c r="C461" s="98"/>
      <c r="D461" s="98"/>
      <c r="E461" s="96"/>
      <c r="F461" s="96"/>
      <c r="G461" s="97"/>
      <c r="H461" s="99"/>
      <c r="I461" s="99"/>
      <c r="J461" s="96"/>
      <c r="K461" s="96"/>
      <c r="L461" s="97"/>
      <c r="M461" s="99"/>
      <c r="N461" s="99"/>
      <c r="O461" s="96"/>
      <c r="P461" s="96"/>
    </row>
    <row r="462" spans="3:16" s="94" customFormat="1" ht="12.75" customHeight="1" x14ac:dyDescent="0.2">
      <c r="C462" s="98"/>
      <c r="D462" s="98"/>
      <c r="E462" s="96"/>
      <c r="F462" s="96"/>
      <c r="G462" s="97"/>
      <c r="H462" s="99"/>
      <c r="I462" s="99"/>
      <c r="J462" s="96"/>
      <c r="K462" s="96"/>
      <c r="L462" s="97"/>
      <c r="M462" s="99"/>
      <c r="N462" s="99"/>
      <c r="O462" s="96"/>
      <c r="P462" s="96"/>
    </row>
    <row r="463" spans="3:16" s="94" customFormat="1" ht="12.75" customHeight="1" x14ac:dyDescent="0.2">
      <c r="C463" s="98"/>
      <c r="D463" s="98"/>
      <c r="E463" s="96"/>
      <c r="F463" s="96"/>
      <c r="G463" s="97"/>
      <c r="H463" s="99"/>
      <c r="I463" s="99"/>
      <c r="J463" s="96"/>
      <c r="K463" s="96"/>
      <c r="L463" s="97"/>
      <c r="M463" s="99"/>
      <c r="N463" s="99"/>
      <c r="O463" s="96"/>
      <c r="P463" s="96"/>
    </row>
    <row r="464" spans="3:16" s="94" customFormat="1" ht="12.75" customHeight="1" x14ac:dyDescent="0.2">
      <c r="C464" s="98"/>
      <c r="D464" s="98"/>
      <c r="E464" s="96"/>
      <c r="F464" s="96"/>
      <c r="G464" s="97"/>
      <c r="H464" s="99"/>
      <c r="I464" s="99"/>
      <c r="J464" s="96"/>
      <c r="K464" s="96"/>
      <c r="L464" s="97"/>
      <c r="M464" s="99"/>
      <c r="N464" s="99"/>
      <c r="O464" s="96"/>
      <c r="P464" s="96"/>
    </row>
    <row r="465" spans="3:16" s="94" customFormat="1" ht="12.75" customHeight="1" x14ac:dyDescent="0.2">
      <c r="C465" s="98"/>
      <c r="D465" s="98"/>
      <c r="E465" s="96"/>
      <c r="F465" s="96"/>
      <c r="G465" s="97"/>
      <c r="H465" s="99"/>
      <c r="I465" s="99"/>
      <c r="J465" s="96"/>
      <c r="K465" s="96"/>
      <c r="L465" s="97"/>
      <c r="M465" s="99"/>
      <c r="N465" s="99"/>
      <c r="O465" s="96"/>
      <c r="P465" s="96"/>
    </row>
    <row r="466" spans="3:16" s="94" customFormat="1" ht="12.75" customHeight="1" x14ac:dyDescent="0.2">
      <c r="C466" s="98"/>
      <c r="D466" s="98"/>
      <c r="E466" s="96"/>
      <c r="F466" s="96"/>
      <c r="G466" s="97"/>
      <c r="H466" s="99"/>
      <c r="I466" s="99"/>
      <c r="J466" s="96"/>
      <c r="K466" s="96"/>
      <c r="L466" s="97"/>
      <c r="M466" s="99"/>
      <c r="N466" s="99"/>
      <c r="O466" s="96"/>
      <c r="P466" s="96"/>
    </row>
    <row r="467" spans="3:16" s="94" customFormat="1" ht="12.75" customHeight="1" x14ac:dyDescent="0.2">
      <c r="C467" s="98"/>
      <c r="D467" s="98"/>
      <c r="E467" s="96"/>
      <c r="F467" s="96"/>
      <c r="G467" s="97"/>
      <c r="H467" s="99"/>
      <c r="I467" s="99"/>
      <c r="J467" s="96"/>
      <c r="K467" s="96"/>
      <c r="L467" s="97"/>
      <c r="M467" s="99"/>
      <c r="N467" s="99"/>
      <c r="O467" s="96"/>
      <c r="P467" s="96"/>
    </row>
    <row r="468" spans="3:16" s="94" customFormat="1" ht="12.75" customHeight="1" x14ac:dyDescent="0.2">
      <c r="C468" s="98"/>
      <c r="D468" s="98"/>
      <c r="E468" s="96"/>
      <c r="F468" s="96"/>
      <c r="G468" s="97"/>
      <c r="H468" s="99"/>
      <c r="I468" s="99"/>
      <c r="J468" s="96"/>
      <c r="K468" s="96"/>
      <c r="L468" s="97"/>
      <c r="M468" s="99"/>
      <c r="N468" s="99"/>
      <c r="O468" s="96"/>
      <c r="P468" s="96"/>
    </row>
    <row r="469" spans="3:16" s="94" customFormat="1" ht="12.75" customHeight="1" x14ac:dyDescent="0.2">
      <c r="C469" s="98"/>
      <c r="D469" s="98"/>
      <c r="E469" s="96"/>
      <c r="F469" s="96"/>
      <c r="G469" s="97"/>
      <c r="H469" s="99"/>
      <c r="I469" s="99"/>
      <c r="J469" s="96"/>
      <c r="K469" s="96"/>
      <c r="L469" s="97"/>
      <c r="M469" s="99"/>
      <c r="N469" s="99"/>
      <c r="O469" s="96"/>
      <c r="P469" s="96"/>
    </row>
    <row r="470" spans="3:16" s="94" customFormat="1" ht="12.75" customHeight="1" x14ac:dyDescent="0.2">
      <c r="C470" s="98"/>
      <c r="D470" s="98"/>
      <c r="E470" s="96"/>
      <c r="F470" s="96"/>
      <c r="G470" s="97"/>
      <c r="H470" s="99"/>
      <c r="I470" s="99"/>
      <c r="J470" s="96"/>
      <c r="K470" s="96"/>
      <c r="L470" s="97"/>
      <c r="M470" s="99"/>
      <c r="N470" s="99"/>
      <c r="O470" s="96"/>
      <c r="P470" s="96"/>
    </row>
    <row r="471" spans="3:16" s="94" customFormat="1" ht="12.75" customHeight="1" x14ac:dyDescent="0.2">
      <c r="C471" s="98"/>
      <c r="D471" s="98"/>
      <c r="E471" s="96"/>
      <c r="F471" s="96"/>
      <c r="G471" s="97"/>
      <c r="H471" s="99"/>
      <c r="I471" s="99"/>
      <c r="J471" s="96"/>
      <c r="K471" s="96"/>
      <c r="L471" s="97"/>
      <c r="M471" s="99"/>
      <c r="N471" s="99"/>
      <c r="O471" s="96"/>
      <c r="P471" s="96"/>
    </row>
    <row r="472" spans="3:16" s="94" customFormat="1" ht="12.75" customHeight="1" x14ac:dyDescent="0.2">
      <c r="C472" s="98"/>
      <c r="D472" s="98"/>
      <c r="E472" s="96"/>
      <c r="F472" s="96"/>
      <c r="G472" s="97"/>
      <c r="H472" s="99"/>
      <c r="I472" s="99"/>
      <c r="J472" s="96"/>
      <c r="K472" s="96"/>
      <c r="L472" s="97"/>
      <c r="M472" s="99"/>
      <c r="N472" s="99"/>
      <c r="O472" s="96"/>
      <c r="P472" s="96"/>
    </row>
    <row r="473" spans="3:16" s="94" customFormat="1" ht="12.75" customHeight="1" x14ac:dyDescent="0.2">
      <c r="C473" s="98"/>
      <c r="D473" s="98"/>
      <c r="E473" s="96"/>
      <c r="F473" s="96"/>
      <c r="G473" s="97"/>
      <c r="H473" s="99"/>
      <c r="I473" s="99"/>
      <c r="J473" s="96"/>
      <c r="K473" s="96"/>
      <c r="L473" s="97"/>
      <c r="M473" s="99"/>
      <c r="N473" s="99"/>
      <c r="O473" s="96"/>
      <c r="P473" s="96"/>
    </row>
    <row r="474" spans="3:16" s="94" customFormat="1" ht="12.75" customHeight="1" x14ac:dyDescent="0.2">
      <c r="C474" s="98"/>
      <c r="D474" s="98"/>
      <c r="E474" s="96"/>
      <c r="F474" s="96"/>
      <c r="G474" s="97"/>
      <c r="H474" s="99"/>
      <c r="I474" s="99"/>
      <c r="J474" s="96"/>
      <c r="K474" s="96"/>
      <c r="L474" s="97"/>
      <c r="M474" s="99"/>
      <c r="N474" s="99"/>
      <c r="O474" s="96"/>
      <c r="P474" s="96"/>
    </row>
    <row r="475" spans="3:16" s="94" customFormat="1" ht="12.75" customHeight="1" x14ac:dyDescent="0.2">
      <c r="C475" s="98"/>
      <c r="D475" s="98"/>
      <c r="E475" s="96"/>
      <c r="F475" s="96"/>
      <c r="G475" s="97"/>
      <c r="H475" s="99"/>
      <c r="I475" s="99"/>
      <c r="J475" s="96"/>
      <c r="K475" s="96"/>
      <c r="L475" s="97"/>
      <c r="M475" s="99"/>
      <c r="N475" s="99"/>
      <c r="O475" s="96"/>
      <c r="P475" s="96"/>
    </row>
    <row r="476" spans="3:16" s="94" customFormat="1" ht="12.75" customHeight="1" x14ac:dyDescent="0.2">
      <c r="C476" s="98"/>
      <c r="D476" s="98"/>
      <c r="E476" s="96"/>
      <c r="F476" s="96"/>
      <c r="G476" s="97"/>
      <c r="H476" s="99"/>
      <c r="I476" s="99"/>
      <c r="J476" s="96"/>
      <c r="K476" s="96"/>
      <c r="L476" s="97"/>
      <c r="M476" s="99"/>
      <c r="N476" s="99"/>
      <c r="O476" s="96"/>
      <c r="P476" s="96"/>
    </row>
    <row r="477" spans="3:16" s="94" customFormat="1" ht="12.75" customHeight="1" x14ac:dyDescent="0.2">
      <c r="C477" s="98"/>
      <c r="D477" s="98"/>
      <c r="E477" s="96"/>
      <c r="F477" s="96"/>
      <c r="G477" s="97"/>
      <c r="H477" s="99"/>
      <c r="I477" s="99"/>
      <c r="J477" s="96"/>
      <c r="K477" s="96"/>
      <c r="L477" s="97"/>
      <c r="M477" s="99"/>
      <c r="N477" s="99"/>
      <c r="O477" s="96"/>
      <c r="P477" s="96"/>
    </row>
    <row r="478" spans="3:16" s="94" customFormat="1" ht="12.75" customHeight="1" x14ac:dyDescent="0.2">
      <c r="C478" s="98"/>
      <c r="D478" s="98"/>
      <c r="E478" s="96"/>
      <c r="F478" s="96"/>
      <c r="G478" s="97"/>
      <c r="H478" s="99"/>
      <c r="I478" s="99"/>
      <c r="J478" s="96"/>
      <c r="K478" s="96"/>
      <c r="L478" s="97"/>
      <c r="M478" s="99"/>
      <c r="N478" s="99"/>
      <c r="O478" s="96"/>
      <c r="P478" s="96"/>
    </row>
    <row r="479" spans="3:16" s="94" customFormat="1" ht="12.75" customHeight="1" x14ac:dyDescent="0.2">
      <c r="C479" s="98"/>
      <c r="D479" s="98"/>
      <c r="E479" s="96"/>
      <c r="F479" s="96"/>
      <c r="G479" s="97"/>
      <c r="H479" s="99"/>
      <c r="I479" s="99"/>
      <c r="J479" s="96"/>
      <c r="K479" s="96"/>
      <c r="L479" s="97"/>
      <c r="M479" s="99"/>
      <c r="N479" s="99"/>
      <c r="O479" s="96"/>
      <c r="P479" s="96"/>
    </row>
    <row r="480" spans="3:16" s="94" customFormat="1" ht="12.75" customHeight="1" x14ac:dyDescent="0.2">
      <c r="C480" s="98"/>
      <c r="D480" s="98"/>
      <c r="E480" s="96"/>
      <c r="F480" s="96"/>
      <c r="G480" s="97"/>
      <c r="H480" s="99"/>
      <c r="I480" s="99"/>
      <c r="J480" s="96"/>
      <c r="K480" s="96"/>
      <c r="L480" s="97"/>
      <c r="M480" s="99"/>
      <c r="N480" s="99"/>
      <c r="O480" s="96"/>
      <c r="P480" s="96"/>
    </row>
    <row r="481" spans="3:16" s="94" customFormat="1" ht="12.75" customHeight="1" x14ac:dyDescent="0.2">
      <c r="C481" s="98"/>
      <c r="D481" s="98"/>
      <c r="E481" s="96"/>
      <c r="F481" s="96"/>
      <c r="G481" s="97"/>
      <c r="H481" s="99"/>
      <c r="I481" s="99"/>
      <c r="J481" s="96"/>
      <c r="K481" s="96"/>
      <c r="L481" s="97"/>
      <c r="M481" s="99"/>
      <c r="N481" s="99"/>
      <c r="O481" s="96"/>
      <c r="P481" s="96"/>
    </row>
    <row r="482" spans="3:16" s="94" customFormat="1" ht="12.75" customHeight="1" x14ac:dyDescent="0.2">
      <c r="C482" s="98"/>
      <c r="D482" s="98"/>
      <c r="E482" s="96"/>
      <c r="F482" s="96"/>
      <c r="G482" s="97"/>
      <c r="H482" s="99"/>
      <c r="I482" s="99"/>
      <c r="J482" s="96"/>
      <c r="K482" s="96"/>
      <c r="L482" s="97"/>
      <c r="M482" s="99"/>
      <c r="N482" s="99"/>
      <c r="O482" s="96"/>
      <c r="P482" s="96"/>
    </row>
    <row r="483" spans="3:16" s="94" customFormat="1" ht="12.75" customHeight="1" x14ac:dyDescent="0.2">
      <c r="C483" s="98"/>
      <c r="D483" s="98"/>
      <c r="E483" s="96"/>
      <c r="F483" s="96"/>
      <c r="G483" s="97"/>
      <c r="H483" s="99"/>
      <c r="I483" s="99"/>
      <c r="J483" s="96"/>
      <c r="K483" s="96"/>
      <c r="L483" s="97"/>
      <c r="M483" s="99"/>
      <c r="N483" s="99"/>
      <c r="O483" s="96"/>
      <c r="P483" s="96"/>
    </row>
    <row r="484" spans="3:16" s="94" customFormat="1" ht="12.75" customHeight="1" x14ac:dyDescent="0.2">
      <c r="C484" s="98"/>
      <c r="D484" s="98"/>
      <c r="E484" s="96"/>
      <c r="F484" s="96"/>
      <c r="G484" s="97"/>
      <c r="H484" s="99"/>
      <c r="I484" s="99"/>
      <c r="J484" s="96"/>
      <c r="K484" s="96"/>
      <c r="L484" s="97"/>
      <c r="M484" s="99"/>
      <c r="N484" s="99"/>
      <c r="O484" s="96"/>
      <c r="P484" s="96"/>
    </row>
    <row r="485" spans="3:16" s="94" customFormat="1" ht="12.75" customHeight="1" x14ac:dyDescent="0.2">
      <c r="C485" s="98"/>
      <c r="D485" s="98"/>
      <c r="E485" s="96"/>
      <c r="F485" s="96"/>
      <c r="G485" s="97"/>
      <c r="H485" s="99"/>
      <c r="I485" s="99"/>
      <c r="J485" s="96"/>
      <c r="K485" s="96"/>
      <c r="L485" s="97"/>
      <c r="M485" s="99"/>
      <c r="N485" s="99"/>
      <c r="O485" s="96"/>
      <c r="P485" s="96"/>
    </row>
    <row r="486" spans="3:16" s="94" customFormat="1" ht="12.75" customHeight="1" x14ac:dyDescent="0.2">
      <c r="C486" s="98"/>
      <c r="D486" s="98"/>
      <c r="E486" s="96"/>
      <c r="F486" s="96"/>
      <c r="G486" s="97"/>
      <c r="H486" s="99"/>
      <c r="I486" s="99"/>
      <c r="J486" s="96"/>
      <c r="K486" s="96"/>
      <c r="L486" s="97"/>
      <c r="M486" s="99"/>
      <c r="N486" s="99"/>
      <c r="O486" s="96"/>
      <c r="P486" s="96"/>
    </row>
    <row r="487" spans="3:16" s="94" customFormat="1" ht="12.75" customHeight="1" x14ac:dyDescent="0.2">
      <c r="C487" s="98"/>
      <c r="D487" s="98"/>
      <c r="E487" s="96"/>
      <c r="F487" s="96"/>
      <c r="G487" s="97"/>
      <c r="H487" s="99"/>
      <c r="I487" s="99"/>
      <c r="J487" s="96"/>
      <c r="K487" s="96"/>
      <c r="L487" s="97"/>
      <c r="M487" s="99"/>
      <c r="N487" s="99"/>
      <c r="O487" s="96"/>
      <c r="P487" s="96"/>
    </row>
    <row r="488" spans="3:16" s="94" customFormat="1" ht="12.75" customHeight="1" x14ac:dyDescent="0.2">
      <c r="C488" s="98"/>
      <c r="D488" s="98"/>
      <c r="E488" s="96"/>
      <c r="F488" s="96"/>
      <c r="G488" s="97"/>
      <c r="H488" s="99"/>
      <c r="I488" s="99"/>
      <c r="J488" s="96"/>
      <c r="K488" s="96"/>
      <c r="L488" s="97"/>
      <c r="M488" s="99"/>
      <c r="N488" s="99"/>
      <c r="O488" s="96"/>
      <c r="P488" s="96"/>
    </row>
    <row r="489" spans="3:16" s="94" customFormat="1" ht="12.75" customHeight="1" x14ac:dyDescent="0.2">
      <c r="C489" s="98"/>
      <c r="D489" s="98"/>
      <c r="E489" s="96"/>
      <c r="F489" s="96"/>
      <c r="G489" s="97"/>
      <c r="H489" s="99"/>
      <c r="I489" s="99"/>
      <c r="J489" s="96"/>
      <c r="K489" s="96"/>
      <c r="L489" s="97"/>
      <c r="M489" s="99"/>
      <c r="N489" s="99"/>
      <c r="O489" s="96"/>
      <c r="P489" s="96"/>
    </row>
    <row r="490" spans="3:16" s="94" customFormat="1" ht="12.75" customHeight="1" x14ac:dyDescent="0.2">
      <c r="C490" s="98"/>
      <c r="D490" s="98"/>
      <c r="E490" s="96"/>
      <c r="F490" s="96"/>
      <c r="G490" s="97"/>
      <c r="H490" s="99"/>
      <c r="I490" s="99"/>
      <c r="J490" s="96"/>
      <c r="K490" s="96"/>
      <c r="L490" s="97"/>
      <c r="M490" s="99"/>
      <c r="N490" s="99"/>
      <c r="O490" s="96"/>
      <c r="P490" s="96"/>
    </row>
    <row r="491" spans="3:16" s="94" customFormat="1" ht="12.75" customHeight="1" x14ac:dyDescent="0.2">
      <c r="C491" s="98"/>
      <c r="D491" s="98"/>
      <c r="E491" s="96"/>
      <c r="F491" s="96"/>
      <c r="G491" s="97"/>
      <c r="H491" s="99"/>
      <c r="I491" s="99"/>
      <c r="J491" s="96"/>
      <c r="K491" s="96"/>
      <c r="L491" s="97"/>
      <c r="M491" s="99"/>
      <c r="N491" s="99"/>
      <c r="O491" s="96"/>
      <c r="P491" s="96"/>
    </row>
    <row r="492" spans="3:16" s="94" customFormat="1" ht="12.75" customHeight="1" x14ac:dyDescent="0.2">
      <c r="C492" s="98"/>
      <c r="D492" s="98"/>
      <c r="E492" s="96"/>
      <c r="F492" s="96"/>
      <c r="G492" s="97"/>
      <c r="H492" s="99"/>
      <c r="I492" s="99"/>
      <c r="J492" s="96"/>
      <c r="K492" s="96"/>
      <c r="L492" s="97"/>
      <c r="M492" s="99"/>
      <c r="N492" s="99"/>
      <c r="O492" s="96"/>
      <c r="P492" s="96"/>
    </row>
    <row r="493" spans="3:16" s="94" customFormat="1" ht="12.75" customHeight="1" x14ac:dyDescent="0.2">
      <c r="C493" s="98"/>
      <c r="D493" s="98"/>
      <c r="E493" s="96"/>
      <c r="F493" s="96"/>
      <c r="G493" s="97"/>
      <c r="H493" s="99"/>
      <c r="I493" s="99"/>
      <c r="J493" s="96"/>
      <c r="K493" s="96"/>
      <c r="L493" s="97"/>
      <c r="M493" s="99"/>
      <c r="N493" s="99"/>
      <c r="O493" s="96"/>
      <c r="P493" s="96"/>
    </row>
    <row r="494" spans="3:16" s="94" customFormat="1" ht="12.75" customHeight="1" x14ac:dyDescent="0.2">
      <c r="C494" s="98"/>
      <c r="D494" s="98"/>
      <c r="E494" s="96"/>
      <c r="F494" s="96"/>
      <c r="G494" s="97"/>
      <c r="H494" s="99"/>
      <c r="I494" s="99"/>
      <c r="J494" s="96"/>
      <c r="K494" s="96"/>
      <c r="L494" s="97"/>
      <c r="M494" s="99"/>
      <c r="N494" s="99"/>
      <c r="O494" s="96"/>
      <c r="P494" s="96"/>
    </row>
    <row r="495" spans="3:16" s="94" customFormat="1" ht="12.75" customHeight="1" x14ac:dyDescent="0.2">
      <c r="C495" s="98"/>
      <c r="D495" s="98"/>
      <c r="E495" s="96"/>
      <c r="F495" s="96"/>
      <c r="G495" s="97"/>
      <c r="H495" s="99"/>
      <c r="I495" s="99"/>
      <c r="J495" s="96"/>
      <c r="K495" s="96"/>
      <c r="L495" s="97"/>
      <c r="M495" s="99"/>
      <c r="N495" s="99"/>
      <c r="O495" s="96"/>
      <c r="P495" s="96"/>
    </row>
    <row r="496" spans="3:16" s="94" customFormat="1" ht="12.75" customHeight="1" x14ac:dyDescent="0.2">
      <c r="C496" s="98"/>
      <c r="D496" s="98"/>
      <c r="E496" s="96"/>
      <c r="F496" s="96"/>
      <c r="G496" s="97"/>
      <c r="H496" s="99"/>
      <c r="I496" s="99"/>
      <c r="J496" s="96"/>
      <c r="K496" s="96"/>
      <c r="L496" s="97"/>
      <c r="M496" s="99"/>
      <c r="N496" s="99"/>
      <c r="O496" s="96"/>
      <c r="P496" s="96"/>
    </row>
    <row r="497" spans="3:16" s="94" customFormat="1" ht="12.75" customHeight="1" x14ac:dyDescent="0.2">
      <c r="C497" s="98"/>
      <c r="D497" s="98"/>
      <c r="E497" s="96"/>
      <c r="F497" s="96"/>
      <c r="G497" s="97"/>
      <c r="H497" s="99"/>
      <c r="I497" s="99"/>
      <c r="J497" s="96"/>
      <c r="K497" s="96"/>
      <c r="L497" s="97"/>
      <c r="M497" s="99"/>
      <c r="N497" s="99"/>
      <c r="O497" s="96"/>
      <c r="P497" s="96"/>
    </row>
    <row r="498" spans="3:16" s="94" customFormat="1" ht="12.75" customHeight="1" x14ac:dyDescent="0.2">
      <c r="C498" s="98"/>
      <c r="D498" s="98"/>
      <c r="E498" s="96"/>
      <c r="F498" s="96"/>
      <c r="G498" s="97"/>
      <c r="H498" s="99"/>
      <c r="I498" s="99"/>
      <c r="J498" s="96"/>
      <c r="K498" s="96"/>
      <c r="L498" s="97"/>
      <c r="M498" s="99"/>
      <c r="N498" s="99"/>
      <c r="O498" s="96"/>
      <c r="P498" s="96"/>
    </row>
    <row r="499" spans="3:16" s="94" customFormat="1" ht="12.75" customHeight="1" x14ac:dyDescent="0.2">
      <c r="C499" s="98"/>
      <c r="D499" s="98"/>
      <c r="E499" s="96"/>
      <c r="F499" s="96"/>
      <c r="G499" s="97"/>
      <c r="H499" s="99"/>
      <c r="I499" s="99"/>
      <c r="J499" s="96"/>
      <c r="K499" s="96"/>
      <c r="L499" s="97"/>
      <c r="M499" s="99"/>
      <c r="N499" s="99"/>
      <c r="O499" s="96"/>
      <c r="P499" s="96"/>
    </row>
    <row r="500" spans="3:16" s="94" customFormat="1" ht="12.75" customHeight="1" x14ac:dyDescent="0.2">
      <c r="C500" s="98"/>
      <c r="D500" s="98"/>
      <c r="E500" s="96"/>
      <c r="F500" s="96"/>
      <c r="G500" s="97"/>
      <c r="H500" s="99"/>
      <c r="I500" s="99"/>
      <c r="J500" s="96"/>
      <c r="K500" s="96"/>
      <c r="L500" s="97"/>
      <c r="M500" s="99"/>
      <c r="N500" s="99"/>
      <c r="O500" s="96"/>
      <c r="P500" s="96"/>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9" orientation="landscape" useFirstPageNumber="1" horizontalDpi="1200" verticalDpi="1200"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501"/>
  <sheetViews>
    <sheetView workbookViewId="0"/>
  </sheetViews>
  <sheetFormatPr defaultRowHeight="12.75" x14ac:dyDescent="0.2"/>
  <cols>
    <col min="1" max="1" width="30.7109375" style="54" customWidth="1"/>
    <col min="2" max="2" width="22.7109375" style="54" customWidth="1"/>
    <col min="3" max="3" width="9.7109375" style="98" customWidth="1"/>
    <col min="4" max="5" width="11.7109375" style="98" customWidth="1"/>
    <col min="6" max="6" width="12.7109375" style="96" customWidth="1"/>
    <col min="7" max="7" width="2.5703125" style="97" customWidth="1"/>
    <col min="8" max="8" width="9.7109375" style="98" customWidth="1"/>
    <col min="9" max="10" width="11.7109375" style="98" customWidth="1"/>
    <col min="11" max="11" width="12.7109375" style="96" customWidth="1"/>
    <col min="12" max="193" width="9.140625" style="54"/>
    <col min="194" max="194" width="27.7109375" style="54" customWidth="1"/>
    <col min="195" max="195" width="20.7109375" style="54" customWidth="1"/>
    <col min="196" max="196" width="8.7109375" style="54" customWidth="1"/>
    <col min="197" max="199" width="10.7109375" style="54" customWidth="1"/>
    <col min="200" max="200" width="2.5703125" style="54" customWidth="1"/>
    <col min="201" max="201" width="8.7109375" style="54" customWidth="1"/>
    <col min="202" max="204" width="10.7109375" style="54" customWidth="1"/>
    <col min="205" max="449" width="9.140625" style="54"/>
    <col min="450" max="450" width="27.7109375" style="54" customWidth="1"/>
    <col min="451" max="451" width="20.7109375" style="54" customWidth="1"/>
    <col min="452" max="452" width="8.7109375" style="54" customWidth="1"/>
    <col min="453" max="455" width="10.7109375" style="54" customWidth="1"/>
    <col min="456" max="456" width="2.5703125" style="54" customWidth="1"/>
    <col min="457" max="457" width="8.7109375" style="54" customWidth="1"/>
    <col min="458" max="460" width="10.7109375" style="54" customWidth="1"/>
    <col min="461" max="705" width="9.140625" style="54"/>
    <col min="706" max="706" width="27.7109375" style="54" customWidth="1"/>
    <col min="707" max="707" width="20.7109375" style="54" customWidth="1"/>
    <col min="708" max="708" width="8.7109375" style="54" customWidth="1"/>
    <col min="709" max="711" width="10.7109375" style="54" customWidth="1"/>
    <col min="712" max="712" width="2.5703125" style="54" customWidth="1"/>
    <col min="713" max="713" width="8.7109375" style="54" customWidth="1"/>
    <col min="714" max="716" width="10.7109375" style="54" customWidth="1"/>
    <col min="717" max="961" width="9.140625" style="54"/>
    <col min="962" max="962" width="27.7109375" style="54" customWidth="1"/>
    <col min="963" max="963" width="20.7109375" style="54" customWidth="1"/>
    <col min="964" max="964" width="8.7109375" style="54" customWidth="1"/>
    <col min="965" max="967" width="10.7109375" style="54" customWidth="1"/>
    <col min="968" max="968" width="2.5703125" style="54" customWidth="1"/>
    <col min="969" max="969" width="8.7109375" style="54" customWidth="1"/>
    <col min="970" max="972" width="10.7109375" style="54" customWidth="1"/>
    <col min="973" max="1217" width="9.140625" style="54"/>
    <col min="1218" max="1218" width="27.7109375" style="54" customWidth="1"/>
    <col min="1219" max="1219" width="20.7109375" style="54" customWidth="1"/>
    <col min="1220" max="1220" width="8.7109375" style="54" customWidth="1"/>
    <col min="1221" max="1223" width="10.7109375" style="54" customWidth="1"/>
    <col min="1224" max="1224" width="2.5703125" style="54" customWidth="1"/>
    <col min="1225" max="1225" width="8.7109375" style="54" customWidth="1"/>
    <col min="1226" max="1228" width="10.7109375" style="54" customWidth="1"/>
    <col min="1229" max="1473" width="9.140625" style="54"/>
    <col min="1474" max="1474" width="27.7109375" style="54" customWidth="1"/>
    <col min="1475" max="1475" width="20.7109375" style="54" customWidth="1"/>
    <col min="1476" max="1476" width="8.7109375" style="54" customWidth="1"/>
    <col min="1477" max="1479" width="10.7109375" style="54" customWidth="1"/>
    <col min="1480" max="1480" width="2.5703125" style="54" customWidth="1"/>
    <col min="1481" max="1481" width="8.7109375" style="54" customWidth="1"/>
    <col min="1482" max="1484" width="10.7109375" style="54" customWidth="1"/>
    <col min="1485" max="1729" width="9.140625" style="54"/>
    <col min="1730" max="1730" width="27.7109375" style="54" customWidth="1"/>
    <col min="1731" max="1731" width="20.7109375" style="54" customWidth="1"/>
    <col min="1732" max="1732" width="8.7109375" style="54" customWidth="1"/>
    <col min="1733" max="1735" width="10.7109375" style="54" customWidth="1"/>
    <col min="1736" max="1736" width="2.5703125" style="54" customWidth="1"/>
    <col min="1737" max="1737" width="8.7109375" style="54" customWidth="1"/>
    <col min="1738" max="1740" width="10.7109375" style="54" customWidth="1"/>
    <col min="1741" max="1985" width="9.140625" style="54"/>
    <col min="1986" max="1986" width="27.7109375" style="54" customWidth="1"/>
    <col min="1987" max="1987" width="20.7109375" style="54" customWidth="1"/>
    <col min="1988" max="1988" width="8.7109375" style="54" customWidth="1"/>
    <col min="1989" max="1991" width="10.7109375" style="54" customWidth="1"/>
    <col min="1992" max="1992" width="2.5703125" style="54" customWidth="1"/>
    <col min="1993" max="1993" width="8.7109375" style="54" customWidth="1"/>
    <col min="1994" max="1996" width="10.7109375" style="54" customWidth="1"/>
    <col min="1997" max="2241" width="9.140625" style="54"/>
    <col min="2242" max="2242" width="27.7109375" style="54" customWidth="1"/>
    <col min="2243" max="2243" width="20.7109375" style="54" customWidth="1"/>
    <col min="2244" max="2244" width="8.7109375" style="54" customWidth="1"/>
    <col min="2245" max="2247" width="10.7109375" style="54" customWidth="1"/>
    <col min="2248" max="2248" width="2.5703125" style="54" customWidth="1"/>
    <col min="2249" max="2249" width="8.7109375" style="54" customWidth="1"/>
    <col min="2250" max="2252" width="10.7109375" style="54" customWidth="1"/>
    <col min="2253" max="2497" width="9.140625" style="54"/>
    <col min="2498" max="2498" width="27.7109375" style="54" customWidth="1"/>
    <col min="2499" max="2499" width="20.7109375" style="54" customWidth="1"/>
    <col min="2500" max="2500" width="8.7109375" style="54" customWidth="1"/>
    <col min="2501" max="2503" width="10.7109375" style="54" customWidth="1"/>
    <col min="2504" max="2504" width="2.5703125" style="54" customWidth="1"/>
    <col min="2505" max="2505" width="8.7109375" style="54" customWidth="1"/>
    <col min="2506" max="2508" width="10.7109375" style="54" customWidth="1"/>
    <col min="2509" max="2753" width="9.140625" style="54"/>
    <col min="2754" max="2754" width="27.7109375" style="54" customWidth="1"/>
    <col min="2755" max="2755" width="20.7109375" style="54" customWidth="1"/>
    <col min="2756" max="2756" width="8.7109375" style="54" customWidth="1"/>
    <col min="2757" max="2759" width="10.7109375" style="54" customWidth="1"/>
    <col min="2760" max="2760" width="2.5703125" style="54" customWidth="1"/>
    <col min="2761" max="2761" width="8.7109375" style="54" customWidth="1"/>
    <col min="2762" max="2764" width="10.7109375" style="54" customWidth="1"/>
    <col min="2765" max="3009" width="9.140625" style="54"/>
    <col min="3010" max="3010" width="27.7109375" style="54" customWidth="1"/>
    <col min="3011" max="3011" width="20.7109375" style="54" customWidth="1"/>
    <col min="3012" max="3012" width="8.7109375" style="54" customWidth="1"/>
    <col min="3013" max="3015" width="10.7109375" style="54" customWidth="1"/>
    <col min="3016" max="3016" width="2.5703125" style="54" customWidth="1"/>
    <col min="3017" max="3017" width="8.7109375" style="54" customWidth="1"/>
    <col min="3018" max="3020" width="10.7109375" style="54" customWidth="1"/>
    <col min="3021" max="3265" width="9.140625" style="54"/>
    <col min="3266" max="3266" width="27.7109375" style="54" customWidth="1"/>
    <col min="3267" max="3267" width="20.7109375" style="54" customWidth="1"/>
    <col min="3268" max="3268" width="8.7109375" style="54" customWidth="1"/>
    <col min="3269" max="3271" width="10.7109375" style="54" customWidth="1"/>
    <col min="3272" max="3272" width="2.5703125" style="54" customWidth="1"/>
    <col min="3273" max="3273" width="8.7109375" style="54" customWidth="1"/>
    <col min="3274" max="3276" width="10.7109375" style="54" customWidth="1"/>
    <col min="3277" max="3521" width="9.140625" style="54"/>
    <col min="3522" max="3522" width="27.7109375" style="54" customWidth="1"/>
    <col min="3523" max="3523" width="20.7109375" style="54" customWidth="1"/>
    <col min="3524" max="3524" width="8.7109375" style="54" customWidth="1"/>
    <col min="3525" max="3527" width="10.7109375" style="54" customWidth="1"/>
    <col min="3528" max="3528" width="2.5703125" style="54" customWidth="1"/>
    <col min="3529" max="3529" width="8.7109375" style="54" customWidth="1"/>
    <col min="3530" max="3532" width="10.7109375" style="54" customWidth="1"/>
    <col min="3533" max="3777" width="9.140625" style="54"/>
    <col min="3778" max="3778" width="27.7109375" style="54" customWidth="1"/>
    <col min="3779" max="3779" width="20.7109375" style="54" customWidth="1"/>
    <col min="3780" max="3780" width="8.7109375" style="54" customWidth="1"/>
    <col min="3781" max="3783" width="10.7109375" style="54" customWidth="1"/>
    <col min="3784" max="3784" width="2.5703125" style="54" customWidth="1"/>
    <col min="3785" max="3785" width="8.7109375" style="54" customWidth="1"/>
    <col min="3786" max="3788" width="10.7109375" style="54" customWidth="1"/>
    <col min="3789" max="4033" width="9.140625" style="54"/>
    <col min="4034" max="4034" width="27.7109375" style="54" customWidth="1"/>
    <col min="4035" max="4035" width="20.7109375" style="54" customWidth="1"/>
    <col min="4036" max="4036" width="8.7109375" style="54" customWidth="1"/>
    <col min="4037" max="4039" width="10.7109375" style="54" customWidth="1"/>
    <col min="4040" max="4040" width="2.5703125" style="54" customWidth="1"/>
    <col min="4041" max="4041" width="8.7109375" style="54" customWidth="1"/>
    <col min="4042" max="4044" width="10.7109375" style="54" customWidth="1"/>
    <col min="4045" max="4289" width="9.140625" style="54"/>
    <col min="4290" max="4290" width="27.7109375" style="54" customWidth="1"/>
    <col min="4291" max="4291" width="20.7109375" style="54" customWidth="1"/>
    <col min="4292" max="4292" width="8.7109375" style="54" customWidth="1"/>
    <col min="4293" max="4295" width="10.7109375" style="54" customWidth="1"/>
    <col min="4296" max="4296" width="2.5703125" style="54" customWidth="1"/>
    <col min="4297" max="4297" width="8.7109375" style="54" customWidth="1"/>
    <col min="4298" max="4300" width="10.7109375" style="54" customWidth="1"/>
    <col min="4301" max="4545" width="9.140625" style="54"/>
    <col min="4546" max="4546" width="27.7109375" style="54" customWidth="1"/>
    <col min="4547" max="4547" width="20.7109375" style="54" customWidth="1"/>
    <col min="4548" max="4548" width="8.7109375" style="54" customWidth="1"/>
    <col min="4549" max="4551" width="10.7109375" style="54" customWidth="1"/>
    <col min="4552" max="4552" width="2.5703125" style="54" customWidth="1"/>
    <col min="4553" max="4553" width="8.7109375" style="54" customWidth="1"/>
    <col min="4554" max="4556" width="10.7109375" style="54" customWidth="1"/>
    <col min="4557" max="4801" width="9.140625" style="54"/>
    <col min="4802" max="4802" width="27.7109375" style="54" customWidth="1"/>
    <col min="4803" max="4803" width="20.7109375" style="54" customWidth="1"/>
    <col min="4804" max="4804" width="8.7109375" style="54" customWidth="1"/>
    <col min="4805" max="4807" width="10.7109375" style="54" customWidth="1"/>
    <col min="4808" max="4808" width="2.5703125" style="54" customWidth="1"/>
    <col min="4809" max="4809" width="8.7109375" style="54" customWidth="1"/>
    <col min="4810" max="4812" width="10.7109375" style="54" customWidth="1"/>
    <col min="4813" max="5057" width="9.140625" style="54"/>
    <col min="5058" max="5058" width="27.7109375" style="54" customWidth="1"/>
    <col min="5059" max="5059" width="20.7109375" style="54" customWidth="1"/>
    <col min="5060" max="5060" width="8.7109375" style="54" customWidth="1"/>
    <col min="5061" max="5063" width="10.7109375" style="54" customWidth="1"/>
    <col min="5064" max="5064" width="2.5703125" style="54" customWidth="1"/>
    <col min="5065" max="5065" width="8.7109375" style="54" customWidth="1"/>
    <col min="5066" max="5068" width="10.7109375" style="54" customWidth="1"/>
    <col min="5069" max="5313" width="9.140625" style="54"/>
    <col min="5314" max="5314" width="27.7109375" style="54" customWidth="1"/>
    <col min="5315" max="5315" width="20.7109375" style="54" customWidth="1"/>
    <col min="5316" max="5316" width="8.7109375" style="54" customWidth="1"/>
    <col min="5317" max="5319" width="10.7109375" style="54" customWidth="1"/>
    <col min="5320" max="5320" width="2.5703125" style="54" customWidth="1"/>
    <col min="5321" max="5321" width="8.7109375" style="54" customWidth="1"/>
    <col min="5322" max="5324" width="10.7109375" style="54" customWidth="1"/>
    <col min="5325" max="5569" width="9.140625" style="54"/>
    <col min="5570" max="5570" width="27.7109375" style="54" customWidth="1"/>
    <col min="5571" max="5571" width="20.7109375" style="54" customWidth="1"/>
    <col min="5572" max="5572" width="8.7109375" style="54" customWidth="1"/>
    <col min="5573" max="5575" width="10.7109375" style="54" customWidth="1"/>
    <col min="5576" max="5576" width="2.5703125" style="54" customWidth="1"/>
    <col min="5577" max="5577" width="8.7109375" style="54" customWidth="1"/>
    <col min="5578" max="5580" width="10.7109375" style="54" customWidth="1"/>
    <col min="5581" max="5825" width="9.140625" style="54"/>
    <col min="5826" max="5826" width="27.7109375" style="54" customWidth="1"/>
    <col min="5827" max="5827" width="20.7109375" style="54" customWidth="1"/>
    <col min="5828" max="5828" width="8.7109375" style="54" customWidth="1"/>
    <col min="5829" max="5831" width="10.7109375" style="54" customWidth="1"/>
    <col min="5832" max="5832" width="2.5703125" style="54" customWidth="1"/>
    <col min="5833" max="5833" width="8.7109375" style="54" customWidth="1"/>
    <col min="5834" max="5836" width="10.7109375" style="54" customWidth="1"/>
    <col min="5837" max="6081" width="9.140625" style="54"/>
    <col min="6082" max="6082" width="27.7109375" style="54" customWidth="1"/>
    <col min="6083" max="6083" width="20.7109375" style="54" customWidth="1"/>
    <col min="6084" max="6084" width="8.7109375" style="54" customWidth="1"/>
    <col min="6085" max="6087" width="10.7109375" style="54" customWidth="1"/>
    <col min="6088" max="6088" width="2.5703125" style="54" customWidth="1"/>
    <col min="6089" max="6089" width="8.7109375" style="54" customWidth="1"/>
    <col min="6090" max="6092" width="10.7109375" style="54" customWidth="1"/>
    <col min="6093" max="6337" width="9.140625" style="54"/>
    <col min="6338" max="6338" width="27.7109375" style="54" customWidth="1"/>
    <col min="6339" max="6339" width="20.7109375" style="54" customWidth="1"/>
    <col min="6340" max="6340" width="8.7109375" style="54" customWidth="1"/>
    <col min="6341" max="6343" width="10.7109375" style="54" customWidth="1"/>
    <col min="6344" max="6344" width="2.5703125" style="54" customWidth="1"/>
    <col min="6345" max="6345" width="8.7109375" style="54" customWidth="1"/>
    <col min="6346" max="6348" width="10.7109375" style="54" customWidth="1"/>
    <col min="6349" max="6593" width="9.140625" style="54"/>
    <col min="6594" max="6594" width="27.7109375" style="54" customWidth="1"/>
    <col min="6595" max="6595" width="20.7109375" style="54" customWidth="1"/>
    <col min="6596" max="6596" width="8.7109375" style="54" customWidth="1"/>
    <col min="6597" max="6599" width="10.7109375" style="54" customWidth="1"/>
    <col min="6600" max="6600" width="2.5703125" style="54" customWidth="1"/>
    <col min="6601" max="6601" width="8.7109375" style="54" customWidth="1"/>
    <col min="6602" max="6604" width="10.7109375" style="54" customWidth="1"/>
    <col min="6605" max="6849" width="9.140625" style="54"/>
    <col min="6850" max="6850" width="27.7109375" style="54" customWidth="1"/>
    <col min="6851" max="6851" width="20.7109375" style="54" customWidth="1"/>
    <col min="6852" max="6852" width="8.7109375" style="54" customWidth="1"/>
    <col min="6853" max="6855" width="10.7109375" style="54" customWidth="1"/>
    <col min="6856" max="6856" width="2.5703125" style="54" customWidth="1"/>
    <col min="6857" max="6857" width="8.7109375" style="54" customWidth="1"/>
    <col min="6858" max="6860" width="10.7109375" style="54" customWidth="1"/>
    <col min="6861" max="7105" width="9.140625" style="54"/>
    <col min="7106" max="7106" width="27.7109375" style="54" customWidth="1"/>
    <col min="7107" max="7107" width="20.7109375" style="54" customWidth="1"/>
    <col min="7108" max="7108" width="8.7109375" style="54" customWidth="1"/>
    <col min="7109" max="7111" width="10.7109375" style="54" customWidth="1"/>
    <col min="7112" max="7112" width="2.5703125" style="54" customWidth="1"/>
    <col min="7113" max="7113" width="8.7109375" style="54" customWidth="1"/>
    <col min="7114" max="7116" width="10.7109375" style="54" customWidth="1"/>
    <col min="7117" max="7361" width="9.140625" style="54"/>
    <col min="7362" max="7362" width="27.7109375" style="54" customWidth="1"/>
    <col min="7363" max="7363" width="20.7109375" style="54" customWidth="1"/>
    <col min="7364" max="7364" width="8.7109375" style="54" customWidth="1"/>
    <col min="7365" max="7367" width="10.7109375" style="54" customWidth="1"/>
    <col min="7368" max="7368" width="2.5703125" style="54" customWidth="1"/>
    <col min="7369" max="7369" width="8.7109375" style="54" customWidth="1"/>
    <col min="7370" max="7372" width="10.7109375" style="54" customWidth="1"/>
    <col min="7373" max="7617" width="9.140625" style="54"/>
    <col min="7618" max="7618" width="27.7109375" style="54" customWidth="1"/>
    <col min="7619" max="7619" width="20.7109375" style="54" customWidth="1"/>
    <col min="7620" max="7620" width="8.7109375" style="54" customWidth="1"/>
    <col min="7621" max="7623" width="10.7109375" style="54" customWidth="1"/>
    <col min="7624" max="7624" width="2.5703125" style="54" customWidth="1"/>
    <col min="7625" max="7625" width="8.7109375" style="54" customWidth="1"/>
    <col min="7626" max="7628" width="10.7109375" style="54" customWidth="1"/>
    <col min="7629" max="7873" width="9.140625" style="54"/>
    <col min="7874" max="7874" width="27.7109375" style="54" customWidth="1"/>
    <col min="7875" max="7875" width="20.7109375" style="54" customWidth="1"/>
    <col min="7876" max="7876" width="8.7109375" style="54" customWidth="1"/>
    <col min="7877" max="7879" width="10.7109375" style="54" customWidth="1"/>
    <col min="7880" max="7880" width="2.5703125" style="54" customWidth="1"/>
    <col min="7881" max="7881" width="8.7109375" style="54" customWidth="1"/>
    <col min="7882" max="7884" width="10.7109375" style="54" customWidth="1"/>
    <col min="7885" max="8129" width="9.140625" style="54"/>
    <col min="8130" max="8130" width="27.7109375" style="54" customWidth="1"/>
    <col min="8131" max="8131" width="20.7109375" style="54" customWidth="1"/>
    <col min="8132" max="8132" width="8.7109375" style="54" customWidth="1"/>
    <col min="8133" max="8135" width="10.7109375" style="54" customWidth="1"/>
    <col min="8136" max="8136" width="2.5703125" style="54" customWidth="1"/>
    <col min="8137" max="8137" width="8.7109375" style="54" customWidth="1"/>
    <col min="8138" max="8140" width="10.7109375" style="54" customWidth="1"/>
    <col min="8141" max="8385" width="9.140625" style="54"/>
    <col min="8386" max="8386" width="27.7109375" style="54" customWidth="1"/>
    <col min="8387" max="8387" width="20.7109375" style="54" customWidth="1"/>
    <col min="8388" max="8388" width="8.7109375" style="54" customWidth="1"/>
    <col min="8389" max="8391" width="10.7109375" style="54" customWidth="1"/>
    <col min="8392" max="8392" width="2.5703125" style="54" customWidth="1"/>
    <col min="8393" max="8393" width="8.7109375" style="54" customWidth="1"/>
    <col min="8394" max="8396" width="10.7109375" style="54" customWidth="1"/>
    <col min="8397" max="8641" width="9.140625" style="54"/>
    <col min="8642" max="8642" width="27.7109375" style="54" customWidth="1"/>
    <col min="8643" max="8643" width="20.7109375" style="54" customWidth="1"/>
    <col min="8644" max="8644" width="8.7109375" style="54" customWidth="1"/>
    <col min="8645" max="8647" width="10.7109375" style="54" customWidth="1"/>
    <col min="8648" max="8648" width="2.5703125" style="54" customWidth="1"/>
    <col min="8649" max="8649" width="8.7109375" style="54" customWidth="1"/>
    <col min="8650" max="8652" width="10.7109375" style="54" customWidth="1"/>
    <col min="8653" max="8897" width="9.140625" style="54"/>
    <col min="8898" max="8898" width="27.7109375" style="54" customWidth="1"/>
    <col min="8899" max="8899" width="20.7109375" style="54" customWidth="1"/>
    <col min="8900" max="8900" width="8.7109375" style="54" customWidth="1"/>
    <col min="8901" max="8903" width="10.7109375" style="54" customWidth="1"/>
    <col min="8904" max="8904" width="2.5703125" style="54" customWidth="1"/>
    <col min="8905" max="8905" width="8.7109375" style="54" customWidth="1"/>
    <col min="8906" max="8908" width="10.7109375" style="54" customWidth="1"/>
    <col min="8909" max="9153" width="9.140625" style="54"/>
    <col min="9154" max="9154" width="27.7109375" style="54" customWidth="1"/>
    <col min="9155" max="9155" width="20.7109375" style="54" customWidth="1"/>
    <col min="9156" max="9156" width="8.7109375" style="54" customWidth="1"/>
    <col min="9157" max="9159" width="10.7109375" style="54" customWidth="1"/>
    <col min="9160" max="9160" width="2.5703125" style="54" customWidth="1"/>
    <col min="9161" max="9161" width="8.7109375" style="54" customWidth="1"/>
    <col min="9162" max="9164" width="10.7109375" style="54" customWidth="1"/>
    <col min="9165" max="9409" width="9.140625" style="54"/>
    <col min="9410" max="9410" width="27.7109375" style="54" customWidth="1"/>
    <col min="9411" max="9411" width="20.7109375" style="54" customWidth="1"/>
    <col min="9412" max="9412" width="8.7109375" style="54" customWidth="1"/>
    <col min="9413" max="9415" width="10.7109375" style="54" customWidth="1"/>
    <col min="9416" max="9416" width="2.5703125" style="54" customWidth="1"/>
    <col min="9417" max="9417" width="8.7109375" style="54" customWidth="1"/>
    <col min="9418" max="9420" width="10.7109375" style="54" customWidth="1"/>
    <col min="9421" max="9665" width="9.140625" style="54"/>
    <col min="9666" max="9666" width="27.7109375" style="54" customWidth="1"/>
    <col min="9667" max="9667" width="20.7109375" style="54" customWidth="1"/>
    <col min="9668" max="9668" width="8.7109375" style="54" customWidth="1"/>
    <col min="9669" max="9671" width="10.7109375" style="54" customWidth="1"/>
    <col min="9672" max="9672" width="2.5703125" style="54" customWidth="1"/>
    <col min="9673" max="9673" width="8.7109375" style="54" customWidth="1"/>
    <col min="9674" max="9676" width="10.7109375" style="54" customWidth="1"/>
    <col min="9677" max="9921" width="9.140625" style="54"/>
    <col min="9922" max="9922" width="27.7109375" style="54" customWidth="1"/>
    <col min="9923" max="9923" width="20.7109375" style="54" customWidth="1"/>
    <col min="9924" max="9924" width="8.7109375" style="54" customWidth="1"/>
    <col min="9925" max="9927" width="10.7109375" style="54" customWidth="1"/>
    <col min="9928" max="9928" width="2.5703125" style="54" customWidth="1"/>
    <col min="9929" max="9929" width="8.7109375" style="54" customWidth="1"/>
    <col min="9930" max="9932" width="10.7109375" style="54" customWidth="1"/>
    <col min="9933" max="10177" width="9.140625" style="54"/>
    <col min="10178" max="10178" width="27.7109375" style="54" customWidth="1"/>
    <col min="10179" max="10179" width="20.7109375" style="54" customWidth="1"/>
    <col min="10180" max="10180" width="8.7109375" style="54" customWidth="1"/>
    <col min="10181" max="10183" width="10.7109375" style="54" customWidth="1"/>
    <col min="10184" max="10184" width="2.5703125" style="54" customWidth="1"/>
    <col min="10185" max="10185" width="8.7109375" style="54" customWidth="1"/>
    <col min="10186" max="10188" width="10.7109375" style="54" customWidth="1"/>
    <col min="10189" max="10433" width="9.140625" style="54"/>
    <col min="10434" max="10434" width="27.7109375" style="54" customWidth="1"/>
    <col min="10435" max="10435" width="20.7109375" style="54" customWidth="1"/>
    <col min="10436" max="10436" width="8.7109375" style="54" customWidth="1"/>
    <col min="10437" max="10439" width="10.7109375" style="54" customWidth="1"/>
    <col min="10440" max="10440" width="2.5703125" style="54" customWidth="1"/>
    <col min="10441" max="10441" width="8.7109375" style="54" customWidth="1"/>
    <col min="10442" max="10444" width="10.7109375" style="54" customWidth="1"/>
    <col min="10445" max="10689" width="9.140625" style="54"/>
    <col min="10690" max="10690" width="27.7109375" style="54" customWidth="1"/>
    <col min="10691" max="10691" width="20.7109375" style="54" customWidth="1"/>
    <col min="10692" max="10692" width="8.7109375" style="54" customWidth="1"/>
    <col min="10693" max="10695" width="10.7109375" style="54" customWidth="1"/>
    <col min="10696" max="10696" width="2.5703125" style="54" customWidth="1"/>
    <col min="10697" max="10697" width="8.7109375" style="54" customWidth="1"/>
    <col min="10698" max="10700" width="10.7109375" style="54" customWidth="1"/>
    <col min="10701" max="10945" width="9.140625" style="54"/>
    <col min="10946" max="10946" width="27.7109375" style="54" customWidth="1"/>
    <col min="10947" max="10947" width="20.7109375" style="54" customWidth="1"/>
    <col min="10948" max="10948" width="8.7109375" style="54" customWidth="1"/>
    <col min="10949" max="10951" width="10.7109375" style="54" customWidth="1"/>
    <col min="10952" max="10952" width="2.5703125" style="54" customWidth="1"/>
    <col min="10953" max="10953" width="8.7109375" style="54" customWidth="1"/>
    <col min="10954" max="10956" width="10.7109375" style="54" customWidth="1"/>
    <col min="10957" max="11201" width="9.140625" style="54"/>
    <col min="11202" max="11202" width="27.7109375" style="54" customWidth="1"/>
    <col min="11203" max="11203" width="20.7109375" style="54" customWidth="1"/>
    <col min="11204" max="11204" width="8.7109375" style="54" customWidth="1"/>
    <col min="11205" max="11207" width="10.7109375" style="54" customWidth="1"/>
    <col min="11208" max="11208" width="2.5703125" style="54" customWidth="1"/>
    <col min="11209" max="11209" width="8.7109375" style="54" customWidth="1"/>
    <col min="11210" max="11212" width="10.7109375" style="54" customWidth="1"/>
    <col min="11213" max="11457" width="9.140625" style="54"/>
    <col min="11458" max="11458" width="27.7109375" style="54" customWidth="1"/>
    <col min="11459" max="11459" width="20.7109375" style="54" customWidth="1"/>
    <col min="11460" max="11460" width="8.7109375" style="54" customWidth="1"/>
    <col min="11461" max="11463" width="10.7109375" style="54" customWidth="1"/>
    <col min="11464" max="11464" width="2.5703125" style="54" customWidth="1"/>
    <col min="11465" max="11465" width="8.7109375" style="54" customWidth="1"/>
    <col min="11466" max="11468" width="10.7109375" style="54" customWidth="1"/>
    <col min="11469" max="11713" width="9.140625" style="54"/>
    <col min="11714" max="11714" width="27.7109375" style="54" customWidth="1"/>
    <col min="11715" max="11715" width="20.7109375" style="54" customWidth="1"/>
    <col min="11716" max="11716" width="8.7109375" style="54" customWidth="1"/>
    <col min="11717" max="11719" width="10.7109375" style="54" customWidth="1"/>
    <col min="11720" max="11720" width="2.5703125" style="54" customWidth="1"/>
    <col min="11721" max="11721" width="8.7109375" style="54" customWidth="1"/>
    <col min="11722" max="11724" width="10.7109375" style="54" customWidth="1"/>
    <col min="11725" max="11969" width="9.140625" style="54"/>
    <col min="11970" max="11970" width="27.7109375" style="54" customWidth="1"/>
    <col min="11971" max="11971" width="20.7109375" style="54" customWidth="1"/>
    <col min="11972" max="11972" width="8.7109375" style="54" customWidth="1"/>
    <col min="11973" max="11975" width="10.7109375" style="54" customWidth="1"/>
    <col min="11976" max="11976" width="2.5703125" style="54" customWidth="1"/>
    <col min="11977" max="11977" width="8.7109375" style="54" customWidth="1"/>
    <col min="11978" max="11980" width="10.7109375" style="54" customWidth="1"/>
    <col min="11981" max="12225" width="9.140625" style="54"/>
    <col min="12226" max="12226" width="27.7109375" style="54" customWidth="1"/>
    <col min="12227" max="12227" width="20.7109375" style="54" customWidth="1"/>
    <col min="12228" max="12228" width="8.7109375" style="54" customWidth="1"/>
    <col min="12229" max="12231" width="10.7109375" style="54" customWidth="1"/>
    <col min="12232" max="12232" width="2.5703125" style="54" customWidth="1"/>
    <col min="12233" max="12233" width="8.7109375" style="54" customWidth="1"/>
    <col min="12234" max="12236" width="10.7109375" style="54" customWidth="1"/>
    <col min="12237" max="12481" width="9.140625" style="54"/>
    <col min="12482" max="12482" width="27.7109375" style="54" customWidth="1"/>
    <col min="12483" max="12483" width="20.7109375" style="54" customWidth="1"/>
    <col min="12484" max="12484" width="8.7109375" style="54" customWidth="1"/>
    <col min="12485" max="12487" width="10.7109375" style="54" customWidth="1"/>
    <col min="12488" max="12488" width="2.5703125" style="54" customWidth="1"/>
    <col min="12489" max="12489" width="8.7109375" style="54" customWidth="1"/>
    <col min="12490" max="12492" width="10.7109375" style="54" customWidth="1"/>
    <col min="12493" max="12737" width="9.140625" style="54"/>
    <col min="12738" max="12738" width="27.7109375" style="54" customWidth="1"/>
    <col min="12739" max="12739" width="20.7109375" style="54" customWidth="1"/>
    <col min="12740" max="12740" width="8.7109375" style="54" customWidth="1"/>
    <col min="12741" max="12743" width="10.7109375" style="54" customWidth="1"/>
    <col min="12744" max="12744" width="2.5703125" style="54" customWidth="1"/>
    <col min="12745" max="12745" width="8.7109375" style="54" customWidth="1"/>
    <col min="12746" max="12748" width="10.7109375" style="54" customWidth="1"/>
    <col min="12749" max="12993" width="9.140625" style="54"/>
    <col min="12994" max="12994" width="27.7109375" style="54" customWidth="1"/>
    <col min="12995" max="12995" width="20.7109375" style="54" customWidth="1"/>
    <col min="12996" max="12996" width="8.7109375" style="54" customWidth="1"/>
    <col min="12997" max="12999" width="10.7109375" style="54" customWidth="1"/>
    <col min="13000" max="13000" width="2.5703125" style="54" customWidth="1"/>
    <col min="13001" max="13001" width="8.7109375" style="54" customWidth="1"/>
    <col min="13002" max="13004" width="10.7109375" style="54" customWidth="1"/>
    <col min="13005" max="13249" width="9.140625" style="54"/>
    <col min="13250" max="13250" width="27.7109375" style="54" customWidth="1"/>
    <col min="13251" max="13251" width="20.7109375" style="54" customWidth="1"/>
    <col min="13252" max="13252" width="8.7109375" style="54" customWidth="1"/>
    <col min="13253" max="13255" width="10.7109375" style="54" customWidth="1"/>
    <col min="13256" max="13256" width="2.5703125" style="54" customWidth="1"/>
    <col min="13257" max="13257" width="8.7109375" style="54" customWidth="1"/>
    <col min="13258" max="13260" width="10.7109375" style="54" customWidth="1"/>
    <col min="13261" max="13505" width="9.140625" style="54"/>
    <col min="13506" max="13506" width="27.7109375" style="54" customWidth="1"/>
    <col min="13507" max="13507" width="20.7109375" style="54" customWidth="1"/>
    <col min="13508" max="13508" width="8.7109375" style="54" customWidth="1"/>
    <col min="13509" max="13511" width="10.7109375" style="54" customWidth="1"/>
    <col min="13512" max="13512" width="2.5703125" style="54" customWidth="1"/>
    <col min="13513" max="13513" width="8.7109375" style="54" customWidth="1"/>
    <col min="13514" max="13516" width="10.7109375" style="54" customWidth="1"/>
    <col min="13517" max="13761" width="9.140625" style="54"/>
    <col min="13762" max="13762" width="27.7109375" style="54" customWidth="1"/>
    <col min="13763" max="13763" width="20.7109375" style="54" customWidth="1"/>
    <col min="13764" max="13764" width="8.7109375" style="54" customWidth="1"/>
    <col min="13765" max="13767" width="10.7109375" style="54" customWidth="1"/>
    <col min="13768" max="13768" width="2.5703125" style="54" customWidth="1"/>
    <col min="13769" max="13769" width="8.7109375" style="54" customWidth="1"/>
    <col min="13770" max="13772" width="10.7109375" style="54" customWidth="1"/>
    <col min="13773" max="14017" width="9.140625" style="54"/>
    <col min="14018" max="14018" width="27.7109375" style="54" customWidth="1"/>
    <col min="14019" max="14019" width="20.7109375" style="54" customWidth="1"/>
    <col min="14020" max="14020" width="8.7109375" style="54" customWidth="1"/>
    <col min="14021" max="14023" width="10.7109375" style="54" customWidth="1"/>
    <col min="14024" max="14024" width="2.5703125" style="54" customWidth="1"/>
    <col min="14025" max="14025" width="8.7109375" style="54" customWidth="1"/>
    <col min="14026" max="14028" width="10.7109375" style="54" customWidth="1"/>
    <col min="14029" max="14273" width="9.140625" style="54"/>
    <col min="14274" max="14274" width="27.7109375" style="54" customWidth="1"/>
    <col min="14275" max="14275" width="20.7109375" style="54" customWidth="1"/>
    <col min="14276" max="14276" width="8.7109375" style="54" customWidth="1"/>
    <col min="14277" max="14279" width="10.7109375" style="54" customWidth="1"/>
    <col min="14280" max="14280" width="2.5703125" style="54" customWidth="1"/>
    <col min="14281" max="14281" width="8.7109375" style="54" customWidth="1"/>
    <col min="14282" max="14284" width="10.7109375" style="54" customWidth="1"/>
    <col min="14285" max="14529" width="9.140625" style="54"/>
    <col min="14530" max="14530" width="27.7109375" style="54" customWidth="1"/>
    <col min="14531" max="14531" width="20.7109375" style="54" customWidth="1"/>
    <col min="14532" max="14532" width="8.7109375" style="54" customWidth="1"/>
    <col min="14533" max="14535" width="10.7109375" style="54" customWidth="1"/>
    <col min="14536" max="14536" width="2.5703125" style="54" customWidth="1"/>
    <col min="14537" max="14537" width="8.7109375" style="54" customWidth="1"/>
    <col min="14538" max="14540" width="10.7109375" style="54" customWidth="1"/>
    <col min="14541" max="14785" width="9.140625" style="54"/>
    <col min="14786" max="14786" width="27.7109375" style="54" customWidth="1"/>
    <col min="14787" max="14787" width="20.7109375" style="54" customWidth="1"/>
    <col min="14788" max="14788" width="8.7109375" style="54" customWidth="1"/>
    <col min="14789" max="14791" width="10.7109375" style="54" customWidth="1"/>
    <col min="14792" max="14792" width="2.5703125" style="54" customWidth="1"/>
    <col min="14793" max="14793" width="8.7109375" style="54" customWidth="1"/>
    <col min="14794" max="14796" width="10.7109375" style="54" customWidth="1"/>
    <col min="14797" max="15041" width="9.140625" style="54"/>
    <col min="15042" max="15042" width="27.7109375" style="54" customWidth="1"/>
    <col min="15043" max="15043" width="20.7109375" style="54" customWidth="1"/>
    <col min="15044" max="15044" width="8.7109375" style="54" customWidth="1"/>
    <col min="15045" max="15047" width="10.7109375" style="54" customWidth="1"/>
    <col min="15048" max="15048" width="2.5703125" style="54" customWidth="1"/>
    <col min="15049" max="15049" width="8.7109375" style="54" customWidth="1"/>
    <col min="15050" max="15052" width="10.7109375" style="54" customWidth="1"/>
    <col min="15053" max="15297" width="9.140625" style="54"/>
    <col min="15298" max="15298" width="27.7109375" style="54" customWidth="1"/>
    <col min="15299" max="15299" width="20.7109375" style="54" customWidth="1"/>
    <col min="15300" max="15300" width="8.7109375" style="54" customWidth="1"/>
    <col min="15301" max="15303" width="10.7109375" style="54" customWidth="1"/>
    <col min="15304" max="15304" width="2.5703125" style="54" customWidth="1"/>
    <col min="15305" max="15305" width="8.7109375" style="54" customWidth="1"/>
    <col min="15306" max="15308" width="10.7109375" style="54" customWidth="1"/>
    <col min="15309" max="15553" width="9.140625" style="54"/>
    <col min="15554" max="15554" width="27.7109375" style="54" customWidth="1"/>
    <col min="15555" max="15555" width="20.7109375" style="54" customWidth="1"/>
    <col min="15556" max="15556" width="8.7109375" style="54" customWidth="1"/>
    <col min="15557" max="15559" width="10.7109375" style="54" customWidth="1"/>
    <col min="15560" max="15560" width="2.5703125" style="54" customWidth="1"/>
    <col min="15561" max="15561" width="8.7109375" style="54" customWidth="1"/>
    <col min="15562" max="15564" width="10.7109375" style="54" customWidth="1"/>
    <col min="15565" max="15809" width="9.140625" style="54"/>
    <col min="15810" max="15810" width="27.7109375" style="54" customWidth="1"/>
    <col min="15811" max="15811" width="20.7109375" style="54" customWidth="1"/>
    <col min="15812" max="15812" width="8.7109375" style="54" customWidth="1"/>
    <col min="15813" max="15815" width="10.7109375" style="54" customWidth="1"/>
    <col min="15816" max="15816" width="2.5703125" style="54" customWidth="1"/>
    <col min="15817" max="15817" width="8.7109375" style="54" customWidth="1"/>
    <col min="15818" max="15820" width="10.7109375" style="54" customWidth="1"/>
    <col min="15821" max="16065" width="9.140625" style="54"/>
    <col min="16066" max="16066" width="27.7109375" style="54" customWidth="1"/>
    <col min="16067" max="16067" width="20.7109375" style="54" customWidth="1"/>
    <col min="16068" max="16068" width="8.7109375" style="54" customWidth="1"/>
    <col min="16069" max="16071" width="10.7109375" style="54" customWidth="1"/>
    <col min="16072" max="16072" width="2.5703125" style="54" customWidth="1"/>
    <col min="16073" max="16073" width="8.7109375" style="54" customWidth="1"/>
    <col min="16074" max="16076" width="10.7109375" style="54" customWidth="1"/>
    <col min="16077" max="16384" width="9.140625" style="54"/>
  </cols>
  <sheetData>
    <row r="1" spans="1:16" ht="22.5" customHeight="1" thickBot="1" x14ac:dyDescent="0.25">
      <c r="A1" s="30" t="s">
        <v>468</v>
      </c>
      <c r="B1" s="143"/>
      <c r="C1" s="144"/>
      <c r="D1" s="144"/>
      <c r="E1" s="144"/>
      <c r="F1" s="145"/>
      <c r="G1" s="146"/>
      <c r="H1" s="144"/>
      <c r="I1" s="144"/>
      <c r="J1" s="144"/>
      <c r="K1" s="145"/>
    </row>
    <row r="2" spans="1:16" s="104" customFormat="1" ht="15" customHeight="1" x14ac:dyDescent="0.2">
      <c r="A2" s="129"/>
      <c r="B2" s="129"/>
      <c r="C2" s="130" t="s">
        <v>6</v>
      </c>
      <c r="D2" s="130"/>
      <c r="E2" s="130"/>
      <c r="F2" s="131"/>
      <c r="G2" s="132"/>
      <c r="H2" s="130" t="s">
        <v>7</v>
      </c>
      <c r="I2" s="130"/>
      <c r="J2" s="130"/>
      <c r="K2" s="131"/>
    </row>
    <row r="3" spans="1:16" s="104" customFormat="1" ht="15" customHeight="1" x14ac:dyDescent="0.2">
      <c r="A3" s="104" t="s">
        <v>71</v>
      </c>
      <c r="B3" s="104" t="s">
        <v>72</v>
      </c>
      <c r="C3" s="133" t="s">
        <v>73</v>
      </c>
      <c r="D3" s="133" t="s">
        <v>74</v>
      </c>
      <c r="E3" s="133" t="s">
        <v>75</v>
      </c>
      <c r="F3" s="134" t="s">
        <v>76</v>
      </c>
      <c r="G3" s="121"/>
      <c r="H3" s="133" t="s">
        <v>73</v>
      </c>
      <c r="I3" s="133" t="s">
        <v>74</v>
      </c>
      <c r="J3" s="133" t="s">
        <v>75</v>
      </c>
      <c r="K3" s="134" t="s">
        <v>76</v>
      </c>
      <c r="M3" s="54"/>
      <c r="N3" s="54"/>
      <c r="O3" s="54"/>
      <c r="P3" s="54"/>
    </row>
    <row r="4" spans="1:16" s="104" customFormat="1" ht="15" customHeight="1" thickBot="1" x14ac:dyDescent="0.25">
      <c r="A4" s="70"/>
      <c r="B4" s="70"/>
      <c r="C4" s="125" t="s">
        <v>77</v>
      </c>
      <c r="D4" s="125" t="s">
        <v>78</v>
      </c>
      <c r="E4" s="125" t="s">
        <v>79</v>
      </c>
      <c r="F4" s="138" t="s">
        <v>80</v>
      </c>
      <c r="G4" s="71"/>
      <c r="H4" s="125" t="s">
        <v>77</v>
      </c>
      <c r="I4" s="125" t="s">
        <v>78</v>
      </c>
      <c r="J4" s="125" t="s">
        <v>79</v>
      </c>
      <c r="K4" s="138" t="s">
        <v>80</v>
      </c>
      <c r="M4" s="54"/>
      <c r="N4" s="54"/>
      <c r="O4" s="54"/>
      <c r="P4" s="54"/>
    </row>
    <row r="5" spans="1:16" s="104" customFormat="1" ht="6" customHeight="1" x14ac:dyDescent="0.2">
      <c r="A5" s="73"/>
      <c r="B5" s="73"/>
      <c r="C5" s="147"/>
      <c r="D5" s="147"/>
      <c r="E5" s="147"/>
      <c r="F5" s="148"/>
      <c r="G5" s="149"/>
      <c r="H5" s="147"/>
      <c r="I5" s="147"/>
      <c r="J5" s="147"/>
      <c r="K5" s="148"/>
      <c r="M5" s="54"/>
      <c r="N5" s="54"/>
      <c r="O5" s="54"/>
      <c r="P5" s="54"/>
    </row>
    <row r="6" spans="1:16" x14ac:dyDescent="0.2">
      <c r="A6" s="54" t="s">
        <v>357</v>
      </c>
      <c r="B6" s="54" t="s">
        <v>81</v>
      </c>
      <c r="C6" s="98">
        <v>437</v>
      </c>
      <c r="D6" s="98">
        <v>63154</v>
      </c>
      <c r="E6" s="98">
        <v>79493</v>
      </c>
      <c r="F6" s="96">
        <v>79.445988955002321</v>
      </c>
      <c r="H6" s="98">
        <v>438</v>
      </c>
      <c r="I6" s="98">
        <v>63939</v>
      </c>
      <c r="J6" s="98">
        <v>79562</v>
      </c>
      <c r="K6" s="96">
        <v>80.363741484628335</v>
      </c>
    </row>
    <row r="7" spans="1:16" x14ac:dyDescent="0.2">
      <c r="A7" s="54" t="s">
        <v>82</v>
      </c>
      <c r="B7" s="54" t="s">
        <v>83</v>
      </c>
      <c r="C7" s="98">
        <v>840</v>
      </c>
      <c r="D7" s="98">
        <v>185697</v>
      </c>
      <c r="E7" s="98">
        <v>235528</v>
      </c>
      <c r="F7" s="96">
        <v>78.842855201929282</v>
      </c>
      <c r="H7" s="98">
        <v>838</v>
      </c>
      <c r="I7" s="98">
        <v>189727</v>
      </c>
      <c r="J7" s="98">
        <v>235786</v>
      </c>
      <c r="K7" s="96">
        <v>80.465761325948108</v>
      </c>
      <c r="M7" s="94"/>
      <c r="N7" s="94"/>
      <c r="O7" s="94"/>
      <c r="P7" s="94"/>
    </row>
    <row r="8" spans="1:16" x14ac:dyDescent="0.2">
      <c r="A8" s="54" t="s">
        <v>84</v>
      </c>
      <c r="B8" s="54" t="s">
        <v>85</v>
      </c>
      <c r="C8" s="98">
        <v>1161</v>
      </c>
      <c r="D8" s="98">
        <v>248657</v>
      </c>
      <c r="E8" s="98">
        <v>319862</v>
      </c>
      <c r="F8" s="96">
        <v>77.738837373617372</v>
      </c>
      <c r="H8" s="98">
        <v>1161</v>
      </c>
      <c r="I8" s="98">
        <v>246055</v>
      </c>
      <c r="J8" s="98">
        <v>319862</v>
      </c>
      <c r="K8" s="96">
        <v>76.925361562173691</v>
      </c>
      <c r="M8" s="94"/>
      <c r="N8" s="94"/>
      <c r="O8" s="94"/>
      <c r="P8" s="94"/>
    </row>
    <row r="9" spans="1:16" x14ac:dyDescent="0.2">
      <c r="A9" s="54" t="s">
        <v>341</v>
      </c>
      <c r="B9" s="54" t="s">
        <v>227</v>
      </c>
      <c r="C9" s="98">
        <v>405</v>
      </c>
      <c r="D9" s="98">
        <v>89866</v>
      </c>
      <c r="E9" s="98">
        <v>103680</v>
      </c>
      <c r="F9" s="96">
        <v>86.676311728395063</v>
      </c>
      <c r="H9" s="98">
        <v>405</v>
      </c>
      <c r="I9" s="98">
        <v>80069</v>
      </c>
      <c r="J9" s="98">
        <v>103680</v>
      </c>
      <c r="K9" s="96">
        <v>77.227044753086417</v>
      </c>
      <c r="M9" s="94"/>
      <c r="N9" s="94"/>
      <c r="O9" s="94"/>
      <c r="P9" s="94"/>
    </row>
    <row r="10" spans="1:16" s="94" customFormat="1" ht="12.75" customHeight="1" x14ac:dyDescent="0.2">
      <c r="A10" s="94" t="s">
        <v>333</v>
      </c>
      <c r="B10" s="94" t="s">
        <v>45</v>
      </c>
      <c r="C10" s="98">
        <v>136</v>
      </c>
      <c r="D10" s="98">
        <v>31097</v>
      </c>
      <c r="E10" s="98">
        <v>38096</v>
      </c>
      <c r="F10" s="96">
        <v>81.627992440151203</v>
      </c>
      <c r="G10" s="97"/>
      <c r="H10" s="98">
        <v>136</v>
      </c>
      <c r="I10" s="98">
        <v>30012</v>
      </c>
      <c r="J10" s="98">
        <v>38096</v>
      </c>
      <c r="K10" s="96">
        <v>78.779924401511963</v>
      </c>
    </row>
    <row r="11" spans="1:16" s="94" customFormat="1" ht="12.75" customHeight="1" x14ac:dyDescent="0.2">
      <c r="A11" s="94" t="s">
        <v>86</v>
      </c>
      <c r="B11" s="94" t="s">
        <v>231</v>
      </c>
      <c r="C11" s="98">
        <v>52</v>
      </c>
      <c r="D11" s="98">
        <v>11607</v>
      </c>
      <c r="E11" s="98">
        <v>15622</v>
      </c>
      <c r="F11" s="96">
        <v>74.299065420560751</v>
      </c>
      <c r="G11" s="97"/>
      <c r="H11" s="98">
        <v>52</v>
      </c>
      <c r="I11" s="98">
        <v>13522</v>
      </c>
      <c r="J11" s="98">
        <v>15619</v>
      </c>
      <c r="K11" s="96">
        <v>86.574044433062298</v>
      </c>
    </row>
    <row r="12" spans="1:16" s="94" customFormat="1" ht="12.75" customHeight="1" x14ac:dyDescent="0.2">
      <c r="B12" s="94" t="s">
        <v>87</v>
      </c>
      <c r="C12" s="98">
        <v>7802</v>
      </c>
      <c r="D12" s="98">
        <v>1368317</v>
      </c>
      <c r="E12" s="98">
        <v>1686719</v>
      </c>
      <c r="F12" s="96">
        <v>81.122996776582227</v>
      </c>
      <c r="G12" s="97"/>
      <c r="H12" s="98">
        <v>7786</v>
      </c>
      <c r="I12" s="98">
        <v>1356365</v>
      </c>
      <c r="J12" s="98">
        <v>1688199</v>
      </c>
      <c r="K12" s="96">
        <v>80.343904954332984</v>
      </c>
    </row>
    <row r="13" spans="1:16" s="94" customFormat="1" ht="12.75" customHeight="1" x14ac:dyDescent="0.2">
      <c r="A13" s="94" t="s">
        <v>86</v>
      </c>
      <c r="B13" s="94" t="s">
        <v>95</v>
      </c>
      <c r="C13" s="98">
        <v>7854</v>
      </c>
      <c r="D13" s="98">
        <v>1379924</v>
      </c>
      <c r="E13" s="98">
        <v>1702341</v>
      </c>
      <c r="F13" s="96">
        <v>81.060375095236509</v>
      </c>
      <c r="G13" s="97"/>
      <c r="H13" s="98">
        <v>7838</v>
      </c>
      <c r="I13" s="98">
        <v>1369887</v>
      </c>
      <c r="J13" s="98">
        <v>1703818</v>
      </c>
      <c r="K13" s="96">
        <v>80.40101701003276</v>
      </c>
    </row>
    <row r="14" spans="1:16" s="94" customFormat="1" ht="12.75" customHeight="1" x14ac:dyDescent="0.2">
      <c r="A14" s="94" t="s">
        <v>323</v>
      </c>
      <c r="B14" s="94" t="s">
        <v>88</v>
      </c>
      <c r="C14" s="98">
        <v>1088</v>
      </c>
      <c r="D14" s="98">
        <v>83280</v>
      </c>
      <c r="E14" s="98">
        <v>155629</v>
      </c>
      <c r="F14" s="96">
        <v>53.511877606358716</v>
      </c>
      <c r="G14" s="97"/>
      <c r="H14" s="98">
        <v>1091</v>
      </c>
      <c r="I14" s="98">
        <v>84245</v>
      </c>
      <c r="J14" s="98">
        <v>157370</v>
      </c>
      <c r="K14" s="96">
        <v>53.533074918980752</v>
      </c>
    </row>
    <row r="15" spans="1:16" s="94" customFormat="1" ht="12.75" customHeight="1" x14ac:dyDescent="0.2">
      <c r="A15" s="94" t="s">
        <v>319</v>
      </c>
      <c r="B15" s="94" t="s">
        <v>91</v>
      </c>
      <c r="C15" s="109">
        <v>496</v>
      </c>
      <c r="D15" s="109">
        <v>58695</v>
      </c>
      <c r="E15" s="109">
        <v>84320</v>
      </c>
      <c r="F15" s="108">
        <v>69.609819734345351</v>
      </c>
      <c r="G15" s="110"/>
      <c r="H15" s="109">
        <v>495</v>
      </c>
      <c r="I15" s="109">
        <v>57358</v>
      </c>
      <c r="J15" s="109">
        <v>84150</v>
      </c>
      <c r="K15" s="108">
        <v>68.161616161616152</v>
      </c>
    </row>
    <row r="16" spans="1:16" s="94" customFormat="1" ht="12.75" customHeight="1" x14ac:dyDescent="0.2">
      <c r="A16" s="94" t="s">
        <v>284</v>
      </c>
      <c r="B16" s="94" t="s">
        <v>94</v>
      </c>
      <c r="C16" s="109">
        <v>2188</v>
      </c>
      <c r="D16" s="109">
        <v>655102</v>
      </c>
      <c r="E16" s="109">
        <v>824876</v>
      </c>
      <c r="F16" s="108">
        <v>79.418239832411174</v>
      </c>
      <c r="G16" s="110"/>
      <c r="H16" s="109">
        <v>2189</v>
      </c>
      <c r="I16" s="109">
        <v>616057</v>
      </c>
      <c r="J16" s="109">
        <v>825253</v>
      </c>
      <c r="K16" s="108">
        <v>74.650682881492102</v>
      </c>
    </row>
    <row r="17" spans="1:11" s="94" customFormat="1" ht="12.75" customHeight="1" x14ac:dyDescent="0.2">
      <c r="B17" s="94" t="s">
        <v>87</v>
      </c>
      <c r="C17" s="109">
        <v>365</v>
      </c>
      <c r="D17" s="109">
        <v>102903</v>
      </c>
      <c r="E17" s="109">
        <v>137605</v>
      </c>
      <c r="F17" s="108">
        <v>74.781439627920491</v>
      </c>
      <c r="G17" s="110"/>
      <c r="H17" s="109">
        <v>365</v>
      </c>
      <c r="I17" s="109">
        <v>114803</v>
      </c>
      <c r="J17" s="109">
        <v>137605</v>
      </c>
      <c r="K17" s="108">
        <v>83.429381199811047</v>
      </c>
    </row>
    <row r="18" spans="1:11" s="94" customFormat="1" ht="12.75" customHeight="1" x14ac:dyDescent="0.2">
      <c r="A18" s="94" t="s">
        <v>284</v>
      </c>
      <c r="B18" s="94" t="s">
        <v>95</v>
      </c>
      <c r="C18" s="109">
        <v>2553</v>
      </c>
      <c r="D18" s="109">
        <v>758005</v>
      </c>
      <c r="E18" s="109">
        <v>962481</v>
      </c>
      <c r="F18" s="108">
        <v>78.75532088425642</v>
      </c>
      <c r="G18" s="110"/>
      <c r="H18" s="109">
        <v>2554</v>
      </c>
      <c r="I18" s="109">
        <v>730860</v>
      </c>
      <c r="J18" s="109">
        <v>962858</v>
      </c>
      <c r="K18" s="108">
        <v>75.905273674830553</v>
      </c>
    </row>
    <row r="19" spans="1:11" s="94" customFormat="1" ht="12.75" customHeight="1" x14ac:dyDescent="0.2">
      <c r="A19" s="94" t="s">
        <v>358</v>
      </c>
      <c r="B19" s="94" t="s">
        <v>93</v>
      </c>
      <c r="C19" s="109">
        <v>365</v>
      </c>
      <c r="D19" s="109">
        <v>68147</v>
      </c>
      <c r="E19" s="109">
        <v>88884</v>
      </c>
      <c r="F19" s="108">
        <v>76.669591827550519</v>
      </c>
      <c r="G19" s="110"/>
      <c r="H19" s="109">
        <v>365</v>
      </c>
      <c r="I19" s="109">
        <v>69870</v>
      </c>
      <c r="J19" s="109">
        <v>88884</v>
      </c>
      <c r="K19" s="108">
        <v>78.60807344403942</v>
      </c>
    </row>
    <row r="20" spans="1:11" s="94" customFormat="1" ht="12.75" customHeight="1" x14ac:dyDescent="0.2">
      <c r="A20" s="94" t="s">
        <v>359</v>
      </c>
      <c r="B20" s="94" t="s">
        <v>107</v>
      </c>
      <c r="C20" s="109">
        <v>365</v>
      </c>
      <c r="D20" s="109">
        <v>89316</v>
      </c>
      <c r="E20" s="109">
        <v>103660</v>
      </c>
      <c r="F20" s="108">
        <v>86.162454177117496</v>
      </c>
      <c r="G20" s="110"/>
      <c r="H20" s="109">
        <v>363</v>
      </c>
      <c r="I20" s="109">
        <v>89972</v>
      </c>
      <c r="J20" s="109">
        <v>103092</v>
      </c>
      <c r="K20" s="108">
        <v>87.273503278624915</v>
      </c>
    </row>
    <row r="21" spans="1:11" s="94" customFormat="1" ht="12.75" customHeight="1" x14ac:dyDescent="0.2">
      <c r="A21" s="94" t="s">
        <v>270</v>
      </c>
      <c r="B21" s="94" t="s">
        <v>92</v>
      </c>
      <c r="C21" s="109">
        <v>364</v>
      </c>
      <c r="D21" s="109">
        <v>95088</v>
      </c>
      <c r="E21" s="109">
        <v>127836</v>
      </c>
      <c r="F21" s="108">
        <v>74.382802966300574</v>
      </c>
      <c r="G21" s="110"/>
      <c r="H21" s="109">
        <v>364</v>
      </c>
      <c r="I21" s="109">
        <v>96858</v>
      </c>
      <c r="J21" s="109">
        <v>127836</v>
      </c>
      <c r="K21" s="108">
        <v>75.767389467755564</v>
      </c>
    </row>
    <row r="22" spans="1:11" s="94" customFormat="1" ht="12.75" customHeight="1" x14ac:dyDescent="0.2">
      <c r="A22" s="94" t="s">
        <v>383</v>
      </c>
      <c r="B22" s="94" t="s">
        <v>90</v>
      </c>
      <c r="C22" s="109">
        <v>633</v>
      </c>
      <c r="D22" s="109">
        <v>66898</v>
      </c>
      <c r="E22" s="109">
        <v>113940</v>
      </c>
      <c r="F22" s="108">
        <v>58.713357907670705</v>
      </c>
      <c r="G22" s="110"/>
      <c r="H22" s="109">
        <v>632</v>
      </c>
      <c r="I22" s="109">
        <v>59404</v>
      </c>
      <c r="J22" s="109">
        <v>113760</v>
      </c>
      <c r="K22" s="108">
        <v>52.218706047819971</v>
      </c>
    </row>
    <row r="23" spans="1:11" s="94" customFormat="1" ht="12.75" customHeight="1" x14ac:dyDescent="0.2">
      <c r="A23" s="94" t="s">
        <v>373</v>
      </c>
      <c r="B23" s="94" t="s">
        <v>85</v>
      </c>
      <c r="C23" s="109">
        <v>252</v>
      </c>
      <c r="D23" s="109">
        <v>43620</v>
      </c>
      <c r="E23" s="109">
        <v>55944</v>
      </c>
      <c r="F23" s="108">
        <v>77.970827970827969</v>
      </c>
      <c r="G23" s="110"/>
      <c r="H23" s="109">
        <v>253</v>
      </c>
      <c r="I23" s="109">
        <v>44344</v>
      </c>
      <c r="J23" s="109">
        <v>56166</v>
      </c>
      <c r="K23" s="108">
        <v>78.951678951678943</v>
      </c>
    </row>
    <row r="24" spans="1:11" s="94" customFormat="1" ht="12.75" customHeight="1" x14ac:dyDescent="0.2">
      <c r="A24" s="94" t="s">
        <v>96</v>
      </c>
      <c r="B24" s="94" t="s">
        <v>97</v>
      </c>
      <c r="C24" s="109">
        <v>364</v>
      </c>
      <c r="D24" s="109">
        <v>89140</v>
      </c>
      <c r="E24" s="109">
        <v>108108</v>
      </c>
      <c r="F24" s="108">
        <v>82.454582454582464</v>
      </c>
      <c r="G24" s="110"/>
      <c r="H24" s="109">
        <v>364</v>
      </c>
      <c r="I24" s="109">
        <v>89457</v>
      </c>
      <c r="J24" s="109">
        <v>108108</v>
      </c>
      <c r="K24" s="108">
        <v>82.747807747807741</v>
      </c>
    </row>
    <row r="25" spans="1:11" s="94" customFormat="1" ht="12.75" customHeight="1" x14ac:dyDescent="0.2">
      <c r="A25" s="94" t="s">
        <v>98</v>
      </c>
      <c r="B25" s="94" t="s">
        <v>301</v>
      </c>
      <c r="C25" s="109">
        <v>3896</v>
      </c>
      <c r="D25" s="109">
        <v>925183</v>
      </c>
      <c r="E25" s="109">
        <v>1116524</v>
      </c>
      <c r="F25" s="108">
        <v>82.862795604931023</v>
      </c>
      <c r="G25" s="110"/>
      <c r="H25" s="109">
        <v>3888</v>
      </c>
      <c r="I25" s="109">
        <v>911954</v>
      </c>
      <c r="J25" s="109">
        <v>1114471</v>
      </c>
      <c r="K25" s="108">
        <v>81.828419043653895</v>
      </c>
    </row>
    <row r="26" spans="1:11" s="94" customFormat="1" ht="12.75" customHeight="1" x14ac:dyDescent="0.2">
      <c r="A26" s="94" t="s">
        <v>350</v>
      </c>
      <c r="B26" s="94" t="s">
        <v>106</v>
      </c>
      <c r="C26" s="109">
        <v>324</v>
      </c>
      <c r="D26" s="109">
        <v>106335</v>
      </c>
      <c r="E26" s="109">
        <v>141264</v>
      </c>
      <c r="F26" s="108">
        <v>75.273955147808351</v>
      </c>
      <c r="G26" s="110"/>
      <c r="H26" s="109">
        <v>322</v>
      </c>
      <c r="I26" s="109">
        <v>96173</v>
      </c>
      <c r="J26" s="109">
        <v>140392</v>
      </c>
      <c r="K26" s="108">
        <v>68.503191065017958</v>
      </c>
    </row>
    <row r="27" spans="1:11" s="94" customFormat="1" ht="12.75" customHeight="1" x14ac:dyDescent="0.2">
      <c r="A27" s="94" t="s">
        <v>99</v>
      </c>
      <c r="B27" s="94" t="s">
        <v>87</v>
      </c>
      <c r="C27" s="109">
        <v>374</v>
      </c>
      <c r="D27" s="109">
        <v>90472</v>
      </c>
      <c r="E27" s="109">
        <v>116023</v>
      </c>
      <c r="F27" s="108">
        <v>77.977642364014031</v>
      </c>
      <c r="G27" s="110"/>
      <c r="H27" s="109">
        <v>374</v>
      </c>
      <c r="I27" s="109">
        <v>95988</v>
      </c>
      <c r="J27" s="109">
        <v>116023</v>
      </c>
      <c r="K27" s="108">
        <v>82.731872128802053</v>
      </c>
    </row>
    <row r="28" spans="1:11" s="94" customFormat="1" ht="12.75" customHeight="1" x14ac:dyDescent="0.2">
      <c r="B28" s="94" t="s">
        <v>100</v>
      </c>
      <c r="C28" s="109">
        <v>1033</v>
      </c>
      <c r="D28" s="109">
        <v>226274</v>
      </c>
      <c r="E28" s="109">
        <v>318338</v>
      </c>
      <c r="F28" s="108">
        <v>71.079795688859022</v>
      </c>
      <c r="G28" s="110"/>
      <c r="H28" s="109">
        <v>1032</v>
      </c>
      <c r="I28" s="109">
        <v>250604</v>
      </c>
      <c r="J28" s="109">
        <v>318032</v>
      </c>
      <c r="K28" s="108">
        <v>78.798359913467834</v>
      </c>
    </row>
    <row r="29" spans="1:11" s="94" customFormat="1" ht="12.75" customHeight="1" x14ac:dyDescent="0.2">
      <c r="A29" s="94" t="s">
        <v>99</v>
      </c>
      <c r="B29" s="94" t="s">
        <v>95</v>
      </c>
      <c r="C29" s="109">
        <v>1407</v>
      </c>
      <c r="D29" s="109">
        <v>316746</v>
      </c>
      <c r="E29" s="109">
        <v>434361</v>
      </c>
      <c r="F29" s="108">
        <v>72.922292747277041</v>
      </c>
      <c r="G29" s="110"/>
      <c r="H29" s="109">
        <v>1406</v>
      </c>
      <c r="I29" s="109">
        <v>346592</v>
      </c>
      <c r="J29" s="109">
        <v>434055</v>
      </c>
      <c r="K29" s="108">
        <v>79.849788621257673</v>
      </c>
    </row>
    <row r="30" spans="1:11" s="94" customFormat="1" ht="12.75" customHeight="1" x14ac:dyDescent="0.2">
      <c r="A30" s="94" t="s">
        <v>101</v>
      </c>
      <c r="B30" s="94" t="s">
        <v>85</v>
      </c>
      <c r="C30" s="109">
        <v>1991</v>
      </c>
      <c r="D30" s="109">
        <v>379806</v>
      </c>
      <c r="E30" s="109">
        <v>481710</v>
      </c>
      <c r="F30" s="108">
        <v>78.845363392912745</v>
      </c>
      <c r="G30" s="110"/>
      <c r="H30" s="109">
        <v>1992</v>
      </c>
      <c r="I30" s="109">
        <v>375004</v>
      </c>
      <c r="J30" s="109">
        <v>481938</v>
      </c>
      <c r="K30" s="108">
        <v>77.811668720872802</v>
      </c>
    </row>
    <row r="31" spans="1:11" s="94" customFormat="1" ht="12.75" customHeight="1" x14ac:dyDescent="0.2">
      <c r="A31" s="94" t="s">
        <v>102</v>
      </c>
      <c r="B31" s="94" t="s">
        <v>85</v>
      </c>
      <c r="C31" s="109">
        <v>2735</v>
      </c>
      <c r="D31" s="109">
        <v>661175</v>
      </c>
      <c r="E31" s="109">
        <v>776825</v>
      </c>
      <c r="F31" s="108">
        <v>85.112477070125195</v>
      </c>
      <c r="G31" s="110"/>
      <c r="H31" s="109">
        <v>2734</v>
      </c>
      <c r="I31" s="109">
        <v>652628</v>
      </c>
      <c r="J31" s="109">
        <v>776554</v>
      </c>
      <c r="K31" s="108">
        <v>84.041547657986442</v>
      </c>
    </row>
    <row r="32" spans="1:11" s="94" customFormat="1" ht="12.75" customHeight="1" x14ac:dyDescent="0.2">
      <c r="A32" s="94" t="s">
        <v>312</v>
      </c>
      <c r="B32" s="94" t="s">
        <v>107</v>
      </c>
      <c r="C32" s="109">
        <v>359</v>
      </c>
      <c r="D32" s="109">
        <v>87275</v>
      </c>
      <c r="E32" s="109">
        <v>104469</v>
      </c>
      <c r="F32" s="108">
        <v>83.541529066038734</v>
      </c>
      <c r="G32" s="110"/>
      <c r="H32" s="109">
        <v>356</v>
      </c>
      <c r="I32" s="109">
        <v>85872</v>
      </c>
      <c r="J32" s="109">
        <v>103596</v>
      </c>
      <c r="K32" s="108">
        <v>82.891231321672649</v>
      </c>
    </row>
    <row r="33" spans="1:11" s="94" customFormat="1" ht="12.75" customHeight="1" x14ac:dyDescent="0.2">
      <c r="A33" s="94" t="s">
        <v>438</v>
      </c>
      <c r="B33" s="94" t="s">
        <v>85</v>
      </c>
      <c r="C33" s="109">
        <v>62</v>
      </c>
      <c r="D33" s="109">
        <v>2365</v>
      </c>
      <c r="E33" s="109">
        <v>6456</v>
      </c>
      <c r="F33" s="108">
        <v>36.632589838909539</v>
      </c>
      <c r="G33" s="110"/>
      <c r="H33" s="109">
        <v>62</v>
      </c>
      <c r="I33" s="109">
        <v>2380</v>
      </c>
      <c r="J33" s="109">
        <v>6696</v>
      </c>
      <c r="K33" s="108">
        <v>35.543608124253282</v>
      </c>
    </row>
    <row r="34" spans="1:11" s="94" customFormat="1" ht="12.75" customHeight="1" x14ac:dyDescent="0.2">
      <c r="A34" s="94" t="s">
        <v>103</v>
      </c>
      <c r="B34" s="94" t="s">
        <v>87</v>
      </c>
      <c r="C34" s="109">
        <v>529</v>
      </c>
      <c r="D34" s="109">
        <v>198831</v>
      </c>
      <c r="E34" s="109">
        <v>264073</v>
      </c>
      <c r="F34" s="108">
        <v>75.293952808503704</v>
      </c>
      <c r="G34" s="110"/>
      <c r="H34" s="109">
        <v>531</v>
      </c>
      <c r="I34" s="109">
        <v>199269</v>
      </c>
      <c r="J34" s="109">
        <v>265103</v>
      </c>
      <c r="K34" s="108">
        <v>75.166633346284272</v>
      </c>
    </row>
    <row r="35" spans="1:11" s="94" customFormat="1" ht="12.75" customHeight="1" x14ac:dyDescent="0.2">
      <c r="B35" s="94" t="s">
        <v>104</v>
      </c>
      <c r="C35" s="109">
        <v>4772</v>
      </c>
      <c r="D35" s="109">
        <v>1537118</v>
      </c>
      <c r="E35" s="109">
        <v>2014732</v>
      </c>
      <c r="F35" s="108">
        <v>76.293918992699773</v>
      </c>
      <c r="G35" s="110"/>
      <c r="H35" s="109">
        <v>4766</v>
      </c>
      <c r="I35" s="109">
        <v>1474420</v>
      </c>
      <c r="J35" s="109">
        <v>2012208</v>
      </c>
      <c r="K35" s="108">
        <v>73.273737108688564</v>
      </c>
    </row>
    <row r="36" spans="1:11" s="94" customFormat="1" ht="12.75" customHeight="1" x14ac:dyDescent="0.2">
      <c r="A36" s="94" t="s">
        <v>103</v>
      </c>
      <c r="B36" s="94" t="s">
        <v>95</v>
      </c>
      <c r="C36" s="109">
        <v>5301</v>
      </c>
      <c r="D36" s="109">
        <v>1735949</v>
      </c>
      <c r="E36" s="109">
        <v>2278805</v>
      </c>
      <c r="F36" s="108">
        <v>76.178040683603911</v>
      </c>
      <c r="G36" s="110"/>
      <c r="H36" s="109">
        <v>5297</v>
      </c>
      <c r="I36" s="109">
        <v>1673689</v>
      </c>
      <c r="J36" s="109">
        <v>2277311</v>
      </c>
      <c r="K36" s="108">
        <v>73.494090179163052</v>
      </c>
    </row>
    <row r="37" spans="1:11" s="94" customFormat="1" ht="12.75" customHeight="1" x14ac:dyDescent="0.2">
      <c r="A37" s="94" t="s">
        <v>285</v>
      </c>
      <c r="B37" s="94" t="s">
        <v>104</v>
      </c>
      <c r="C37" s="109">
        <v>2099</v>
      </c>
      <c r="D37" s="109">
        <v>579677</v>
      </c>
      <c r="E37" s="109">
        <v>764106</v>
      </c>
      <c r="F37" s="108">
        <v>75.863427325528136</v>
      </c>
      <c r="G37" s="110"/>
      <c r="H37" s="109">
        <v>2099</v>
      </c>
      <c r="I37" s="109">
        <v>611920</v>
      </c>
      <c r="J37" s="109">
        <v>764106</v>
      </c>
      <c r="K37" s="108">
        <v>80.083129827537007</v>
      </c>
    </row>
    <row r="38" spans="1:11" s="94" customFormat="1" ht="12.75" customHeight="1" x14ac:dyDescent="0.2">
      <c r="A38" s="94" t="s">
        <v>105</v>
      </c>
      <c r="B38" s="94" t="s">
        <v>100</v>
      </c>
      <c r="C38" s="109">
        <v>219</v>
      </c>
      <c r="D38" s="109">
        <v>46842</v>
      </c>
      <c r="E38" s="109">
        <v>56442</v>
      </c>
      <c r="F38" s="108">
        <v>82.991389390879135</v>
      </c>
      <c r="G38" s="110"/>
      <c r="H38" s="109">
        <v>219</v>
      </c>
      <c r="I38" s="109">
        <v>47589</v>
      </c>
      <c r="J38" s="109">
        <v>56442</v>
      </c>
      <c r="K38" s="108">
        <v>84.314871903901349</v>
      </c>
    </row>
    <row r="39" spans="1:11" s="94" customFormat="1" ht="12.75" customHeight="1" x14ac:dyDescent="0.2">
      <c r="A39" s="94" t="s">
        <v>130</v>
      </c>
      <c r="B39" s="94" t="s">
        <v>85</v>
      </c>
      <c r="C39" s="109" t="s">
        <v>70</v>
      </c>
      <c r="D39" s="109" t="s">
        <v>69</v>
      </c>
      <c r="E39" s="109" t="s">
        <v>69</v>
      </c>
      <c r="F39" s="108" t="s">
        <v>69</v>
      </c>
      <c r="G39" s="110"/>
      <c r="H39" s="109">
        <v>323</v>
      </c>
      <c r="I39" s="109" t="s">
        <v>69</v>
      </c>
      <c r="J39" s="109" t="s">
        <v>69</v>
      </c>
      <c r="K39" s="108" t="s">
        <v>69</v>
      </c>
    </row>
    <row r="40" spans="1:11" s="94" customFormat="1" ht="12.75" customHeight="1" x14ac:dyDescent="0.2">
      <c r="B40" s="94" t="s">
        <v>13</v>
      </c>
      <c r="C40" s="109">
        <v>28</v>
      </c>
      <c r="D40" s="109" t="s">
        <v>69</v>
      </c>
      <c r="E40" s="109" t="s">
        <v>69</v>
      </c>
      <c r="F40" s="108" t="s">
        <v>69</v>
      </c>
      <c r="G40" s="110"/>
      <c r="H40" s="109">
        <v>28</v>
      </c>
      <c r="I40" s="109" t="s">
        <v>69</v>
      </c>
      <c r="J40" s="109" t="s">
        <v>69</v>
      </c>
      <c r="K40" s="108" t="s">
        <v>69</v>
      </c>
    </row>
    <row r="41" spans="1:11" s="94" customFormat="1" ht="12.75" customHeight="1" x14ac:dyDescent="0.2">
      <c r="B41" s="94" t="s">
        <v>107</v>
      </c>
      <c r="C41" s="109">
        <v>315</v>
      </c>
      <c r="D41" s="109" t="s">
        <v>69</v>
      </c>
      <c r="E41" s="109" t="s">
        <v>69</v>
      </c>
      <c r="F41" s="108" t="s">
        <v>69</v>
      </c>
      <c r="G41" s="110"/>
      <c r="H41" s="109" t="s">
        <v>70</v>
      </c>
      <c r="I41" s="109" t="s">
        <v>69</v>
      </c>
      <c r="J41" s="109" t="s">
        <v>69</v>
      </c>
      <c r="K41" s="108" t="s">
        <v>69</v>
      </c>
    </row>
    <row r="42" spans="1:11" s="94" customFormat="1" ht="12.75" customHeight="1" x14ac:dyDescent="0.2">
      <c r="A42" s="94" t="s">
        <v>463</v>
      </c>
      <c r="B42" s="94" t="s">
        <v>95</v>
      </c>
      <c r="C42" s="109">
        <v>343</v>
      </c>
      <c r="D42" s="109" t="s">
        <v>69</v>
      </c>
      <c r="E42" s="109" t="s">
        <v>69</v>
      </c>
      <c r="F42" s="108" t="s">
        <v>69</v>
      </c>
      <c r="G42" s="110"/>
      <c r="H42" s="109">
        <v>351</v>
      </c>
      <c r="I42" s="109" t="s">
        <v>69</v>
      </c>
      <c r="J42" s="109" t="s">
        <v>69</v>
      </c>
      <c r="K42" s="108" t="s">
        <v>69</v>
      </c>
    </row>
    <row r="43" spans="1:11" s="94" customFormat="1" ht="12.75" customHeight="1" x14ac:dyDescent="0.2">
      <c r="A43" s="94" t="s">
        <v>339</v>
      </c>
      <c r="B43" s="94" t="s">
        <v>89</v>
      </c>
      <c r="C43" s="109">
        <v>1710</v>
      </c>
      <c r="D43" s="109">
        <v>265964</v>
      </c>
      <c r="E43" s="109">
        <v>325743</v>
      </c>
      <c r="F43" s="108">
        <v>81.648416082617274</v>
      </c>
      <c r="G43" s="110"/>
      <c r="H43" s="109">
        <v>1709</v>
      </c>
      <c r="I43" s="109">
        <v>267259</v>
      </c>
      <c r="J43" s="109">
        <v>328090</v>
      </c>
      <c r="K43" s="108">
        <v>81.459050870188051</v>
      </c>
    </row>
    <row r="44" spans="1:11" s="94" customFormat="1" ht="12.75" customHeight="1" x14ac:dyDescent="0.2">
      <c r="A44" s="94" t="s">
        <v>108</v>
      </c>
      <c r="B44" s="94" t="s">
        <v>90</v>
      </c>
      <c r="C44" s="109">
        <v>1757</v>
      </c>
      <c r="D44" s="109">
        <v>306795</v>
      </c>
      <c r="E44" s="109">
        <v>412921</v>
      </c>
      <c r="F44" s="108">
        <v>74.298715734971097</v>
      </c>
      <c r="G44" s="110"/>
      <c r="H44" s="109">
        <v>1756</v>
      </c>
      <c r="I44" s="109">
        <v>320270</v>
      </c>
      <c r="J44" s="109">
        <v>412560</v>
      </c>
      <c r="K44" s="108">
        <v>77.629920496412637</v>
      </c>
    </row>
    <row r="45" spans="1:11" s="94" customFormat="1" ht="12.75" customHeight="1" x14ac:dyDescent="0.2">
      <c r="A45" s="94" t="s">
        <v>340</v>
      </c>
      <c r="B45" s="94" t="s">
        <v>85</v>
      </c>
      <c r="C45" s="109">
        <v>693</v>
      </c>
      <c r="D45" s="109">
        <v>121016</v>
      </c>
      <c r="E45" s="109">
        <v>181886</v>
      </c>
      <c r="F45" s="108">
        <v>66.533982824406507</v>
      </c>
      <c r="G45" s="110"/>
      <c r="H45" s="109">
        <v>694</v>
      </c>
      <c r="I45" s="109">
        <v>114901</v>
      </c>
      <c r="J45" s="109">
        <v>182142</v>
      </c>
      <c r="K45" s="108">
        <v>63.083198822896428</v>
      </c>
    </row>
    <row r="46" spans="1:11" s="94" customFormat="1" ht="12.75" customHeight="1" x14ac:dyDescent="0.2">
      <c r="A46" s="94" t="s">
        <v>109</v>
      </c>
      <c r="B46" s="94" t="s">
        <v>107</v>
      </c>
      <c r="C46" s="109">
        <v>520</v>
      </c>
      <c r="D46" s="109">
        <v>116510</v>
      </c>
      <c r="E46" s="109">
        <v>144040</v>
      </c>
      <c r="F46" s="108">
        <v>80.887253540683147</v>
      </c>
      <c r="G46" s="110"/>
      <c r="H46" s="109">
        <v>520</v>
      </c>
      <c r="I46" s="109">
        <v>117816</v>
      </c>
      <c r="J46" s="109">
        <v>144040</v>
      </c>
      <c r="K46" s="108">
        <v>81.793946126076094</v>
      </c>
    </row>
    <row r="47" spans="1:11" s="94" customFormat="1" ht="12.75" customHeight="1" x14ac:dyDescent="0.2">
      <c r="A47" s="94" t="s">
        <v>453</v>
      </c>
      <c r="B47" s="94" t="s">
        <v>301</v>
      </c>
      <c r="C47" s="109">
        <v>155</v>
      </c>
      <c r="D47" s="109">
        <v>26343</v>
      </c>
      <c r="E47" s="109">
        <v>45260</v>
      </c>
      <c r="F47" s="108">
        <v>58.20371188687583</v>
      </c>
      <c r="G47" s="110"/>
      <c r="H47" s="109">
        <v>153</v>
      </c>
      <c r="I47" s="109">
        <v>26579</v>
      </c>
      <c r="J47" s="109">
        <v>44676</v>
      </c>
      <c r="K47" s="108">
        <v>59.492792550810279</v>
      </c>
    </row>
    <row r="48" spans="1:11" s="94" customFormat="1" ht="12.75" customHeight="1" x14ac:dyDescent="0.2">
      <c r="A48" s="94" t="s">
        <v>304</v>
      </c>
      <c r="B48" s="94" t="s">
        <v>90</v>
      </c>
      <c r="C48" s="109">
        <v>1107</v>
      </c>
      <c r="D48" s="109">
        <v>151449</v>
      </c>
      <c r="E48" s="109">
        <v>199260</v>
      </c>
      <c r="F48" s="108">
        <v>76.005721168322793</v>
      </c>
      <c r="G48" s="110"/>
      <c r="H48" s="109">
        <v>1106</v>
      </c>
      <c r="I48" s="109">
        <v>144810</v>
      </c>
      <c r="J48" s="109">
        <v>199080</v>
      </c>
      <c r="K48" s="108">
        <v>72.739602169981922</v>
      </c>
    </row>
    <row r="49" spans="1:11" s="94" customFormat="1" ht="12.75" customHeight="1" x14ac:dyDescent="0.2">
      <c r="A49" s="94" t="s">
        <v>286</v>
      </c>
      <c r="B49" s="94" t="s">
        <v>93</v>
      </c>
      <c r="C49" s="109">
        <v>729</v>
      </c>
      <c r="D49" s="109">
        <v>108044</v>
      </c>
      <c r="E49" s="109">
        <v>129183</v>
      </c>
      <c r="F49" s="108">
        <v>83.636391785296823</v>
      </c>
      <c r="G49" s="110"/>
      <c r="H49" s="109">
        <v>728</v>
      </c>
      <c r="I49" s="109">
        <v>113201</v>
      </c>
      <c r="J49" s="109">
        <v>128988</v>
      </c>
      <c r="K49" s="108">
        <v>87.760876980804412</v>
      </c>
    </row>
    <row r="50" spans="1:11" s="94" customFormat="1" ht="12.75" customHeight="1" x14ac:dyDescent="0.2">
      <c r="A50" s="94" t="s">
        <v>269</v>
      </c>
      <c r="B50" s="94" t="s">
        <v>85</v>
      </c>
      <c r="C50" s="109">
        <v>93</v>
      </c>
      <c r="D50" s="109">
        <v>16085</v>
      </c>
      <c r="E50" s="109">
        <v>31155</v>
      </c>
      <c r="F50" s="108">
        <v>51.62895201412293</v>
      </c>
      <c r="G50" s="110"/>
      <c r="H50" s="109">
        <v>94</v>
      </c>
      <c r="I50" s="109">
        <v>14785</v>
      </c>
      <c r="J50" s="109">
        <v>31490</v>
      </c>
      <c r="K50" s="108">
        <v>46.951413147030799</v>
      </c>
    </row>
    <row r="51" spans="1:11" s="94" customFormat="1" ht="12.75" customHeight="1" x14ac:dyDescent="0.2">
      <c r="B51" s="94" t="s">
        <v>89</v>
      </c>
      <c r="C51" s="109">
        <v>206</v>
      </c>
      <c r="D51" s="109">
        <v>32490</v>
      </c>
      <c r="E51" s="109">
        <v>37530</v>
      </c>
      <c r="F51" s="108">
        <v>86.570743405275778</v>
      </c>
      <c r="G51" s="110"/>
      <c r="H51" s="109">
        <v>208</v>
      </c>
      <c r="I51" s="109">
        <v>30258</v>
      </c>
      <c r="J51" s="109">
        <v>37890</v>
      </c>
      <c r="K51" s="108">
        <v>79.857482185273156</v>
      </c>
    </row>
    <row r="52" spans="1:11" s="94" customFormat="1" ht="12.75" customHeight="1" x14ac:dyDescent="0.2">
      <c r="B52" s="94" t="s">
        <v>90</v>
      </c>
      <c r="C52" s="109">
        <v>2980</v>
      </c>
      <c r="D52" s="109">
        <v>690006</v>
      </c>
      <c r="E52" s="109">
        <v>754662</v>
      </c>
      <c r="F52" s="108">
        <v>91.432455854408985</v>
      </c>
      <c r="G52" s="110"/>
      <c r="H52" s="109">
        <v>2978</v>
      </c>
      <c r="I52" s="109">
        <v>689702</v>
      </c>
      <c r="J52" s="109">
        <v>754588</v>
      </c>
      <c r="K52" s="108">
        <v>91.401135454049097</v>
      </c>
    </row>
    <row r="53" spans="1:11" s="94" customFormat="1" ht="12.75" customHeight="1" x14ac:dyDescent="0.2">
      <c r="B53" s="94" t="s">
        <v>93</v>
      </c>
      <c r="C53" s="109">
        <v>850</v>
      </c>
      <c r="D53" s="109">
        <v>237052</v>
      </c>
      <c r="E53" s="109">
        <v>284750</v>
      </c>
      <c r="F53" s="108">
        <v>83.249165935030732</v>
      </c>
      <c r="G53" s="110"/>
      <c r="H53" s="109">
        <v>853</v>
      </c>
      <c r="I53" s="109">
        <v>222516</v>
      </c>
      <c r="J53" s="109">
        <v>285755</v>
      </c>
      <c r="K53" s="108">
        <v>77.869503595737612</v>
      </c>
    </row>
    <row r="54" spans="1:11" s="94" customFormat="1" ht="12.75" customHeight="1" x14ac:dyDescent="0.2">
      <c r="B54" s="94" t="s">
        <v>87</v>
      </c>
      <c r="C54" s="109">
        <v>2730</v>
      </c>
      <c r="D54" s="109">
        <v>418810</v>
      </c>
      <c r="E54" s="109">
        <v>496860</v>
      </c>
      <c r="F54" s="108">
        <v>84.291349675965066</v>
      </c>
      <c r="G54" s="110"/>
      <c r="H54" s="109">
        <v>2733</v>
      </c>
      <c r="I54" s="109">
        <v>420488</v>
      </c>
      <c r="J54" s="109">
        <v>497442</v>
      </c>
      <c r="K54" s="108">
        <v>84.530055765295259</v>
      </c>
    </row>
    <row r="55" spans="1:11" s="94" customFormat="1" ht="12.75" customHeight="1" x14ac:dyDescent="0.2">
      <c r="B55" s="94" t="s">
        <v>13</v>
      </c>
      <c r="C55" s="109">
        <v>469</v>
      </c>
      <c r="D55" s="109">
        <v>90322</v>
      </c>
      <c r="E55" s="109">
        <v>102415</v>
      </c>
      <c r="F55" s="108">
        <v>88.192159351657466</v>
      </c>
      <c r="G55" s="110"/>
      <c r="H55" s="109">
        <v>476</v>
      </c>
      <c r="I55" s="109">
        <v>89940</v>
      </c>
      <c r="J55" s="109">
        <v>104152</v>
      </c>
      <c r="K55" s="108">
        <v>86.354558721868031</v>
      </c>
    </row>
    <row r="56" spans="1:11" s="94" customFormat="1" ht="12.75" customHeight="1" x14ac:dyDescent="0.2">
      <c r="B56" s="94" t="s">
        <v>122</v>
      </c>
      <c r="C56" s="109">
        <v>493</v>
      </c>
      <c r="D56" s="109">
        <v>149158</v>
      </c>
      <c r="E56" s="109">
        <v>165155</v>
      </c>
      <c r="F56" s="108">
        <v>90.313947503860021</v>
      </c>
      <c r="G56" s="110"/>
      <c r="H56" s="109">
        <v>497</v>
      </c>
      <c r="I56" s="109">
        <v>149371</v>
      </c>
      <c r="J56" s="109">
        <v>166495</v>
      </c>
      <c r="K56" s="108">
        <v>89.715006456650343</v>
      </c>
    </row>
    <row r="57" spans="1:11" s="94" customFormat="1" ht="12.75" customHeight="1" x14ac:dyDescent="0.2">
      <c r="B57" s="94" t="s">
        <v>107</v>
      </c>
      <c r="C57" s="109">
        <v>451</v>
      </c>
      <c r="D57" s="109">
        <v>137696</v>
      </c>
      <c r="E57" s="109">
        <v>151085</v>
      </c>
      <c r="F57" s="108">
        <v>91.138101068934702</v>
      </c>
      <c r="G57" s="110"/>
      <c r="H57" s="109">
        <v>452</v>
      </c>
      <c r="I57" s="109">
        <v>130010</v>
      </c>
      <c r="J57" s="109">
        <v>151420</v>
      </c>
      <c r="K57" s="108">
        <v>85.860520406815482</v>
      </c>
    </row>
    <row r="58" spans="1:11" s="94" customFormat="1" ht="12.75" customHeight="1" x14ac:dyDescent="0.2">
      <c r="B58" s="94" t="s">
        <v>124</v>
      </c>
      <c r="C58" s="109">
        <v>305</v>
      </c>
      <c r="D58" s="109">
        <v>90654</v>
      </c>
      <c r="E58" s="109">
        <v>102175</v>
      </c>
      <c r="F58" s="108">
        <v>88.724247614387082</v>
      </c>
      <c r="G58" s="110"/>
      <c r="H58" s="109">
        <v>308</v>
      </c>
      <c r="I58" s="109">
        <v>88617</v>
      </c>
      <c r="J58" s="109">
        <v>103180</v>
      </c>
      <c r="K58" s="108">
        <v>85.885830587323113</v>
      </c>
    </row>
    <row r="59" spans="1:11" s="94" customFormat="1" ht="12.75" customHeight="1" x14ac:dyDescent="0.2">
      <c r="A59" s="94" t="s">
        <v>269</v>
      </c>
      <c r="B59" s="94" t="s">
        <v>95</v>
      </c>
      <c r="C59" s="109">
        <v>8577</v>
      </c>
      <c r="D59" s="109">
        <v>1862273</v>
      </c>
      <c r="E59" s="109">
        <v>2125787</v>
      </c>
      <c r="F59" s="108">
        <v>87.60393209667761</v>
      </c>
      <c r="G59" s="110"/>
      <c r="H59" s="109">
        <v>8599</v>
      </c>
      <c r="I59" s="109">
        <v>1835687</v>
      </c>
      <c r="J59" s="109">
        <v>2132412</v>
      </c>
      <c r="K59" s="108">
        <v>86.085006087003819</v>
      </c>
    </row>
    <row r="60" spans="1:11" s="94" customFormat="1" ht="12.75" customHeight="1" x14ac:dyDescent="0.2">
      <c r="A60" s="94" t="s">
        <v>313</v>
      </c>
      <c r="B60" s="94" t="s">
        <v>13</v>
      </c>
      <c r="C60" s="109">
        <v>343</v>
      </c>
      <c r="D60" s="109">
        <v>52680</v>
      </c>
      <c r="E60" s="109">
        <v>61740</v>
      </c>
      <c r="F60" s="108">
        <v>85.325558794946559</v>
      </c>
      <c r="G60" s="110"/>
      <c r="H60" s="109">
        <v>344</v>
      </c>
      <c r="I60" s="109">
        <v>52643</v>
      </c>
      <c r="J60" s="109">
        <v>61920</v>
      </c>
      <c r="K60" s="108">
        <v>85.017764857881133</v>
      </c>
    </row>
    <row r="61" spans="1:11" s="94" customFormat="1" ht="12.75" customHeight="1" x14ac:dyDescent="0.2">
      <c r="A61" s="94" t="s">
        <v>454</v>
      </c>
      <c r="B61" s="94" t="s">
        <v>92</v>
      </c>
      <c r="C61" s="109">
        <v>9</v>
      </c>
      <c r="D61" s="109">
        <v>2561</v>
      </c>
      <c r="E61" s="109">
        <v>3519</v>
      </c>
      <c r="F61" s="108">
        <v>72.776356919579428</v>
      </c>
      <c r="G61" s="110"/>
      <c r="H61" s="109">
        <v>9</v>
      </c>
      <c r="I61" s="109">
        <v>2252</v>
      </c>
      <c r="J61" s="109">
        <v>3519</v>
      </c>
      <c r="K61" s="108">
        <v>63.995453253765277</v>
      </c>
    </row>
    <row r="62" spans="1:11" s="94" customFormat="1" ht="12.75" customHeight="1" x14ac:dyDescent="0.2">
      <c r="A62" s="94" t="s">
        <v>110</v>
      </c>
      <c r="B62" s="94" t="s">
        <v>92</v>
      </c>
      <c r="C62" s="109">
        <v>621</v>
      </c>
      <c r="D62" s="109">
        <v>150646</v>
      </c>
      <c r="E62" s="109">
        <v>186609</v>
      </c>
      <c r="F62" s="108">
        <v>80.728153518854924</v>
      </c>
      <c r="G62" s="110"/>
      <c r="H62" s="109">
        <v>621</v>
      </c>
      <c r="I62" s="109">
        <v>150572</v>
      </c>
      <c r="J62" s="109">
        <v>186609</v>
      </c>
      <c r="K62" s="108">
        <v>80.688498411116299</v>
      </c>
    </row>
    <row r="63" spans="1:11" s="94" customFormat="1" ht="12.75" customHeight="1" x14ac:dyDescent="0.2">
      <c r="A63" s="94" t="s">
        <v>384</v>
      </c>
      <c r="B63" s="94" t="s">
        <v>111</v>
      </c>
      <c r="C63" s="109">
        <v>512</v>
      </c>
      <c r="D63" s="109">
        <v>98298</v>
      </c>
      <c r="E63" s="109">
        <v>144269</v>
      </c>
      <c r="F63" s="108">
        <v>68.135219624451551</v>
      </c>
      <c r="G63" s="110"/>
      <c r="H63" s="109">
        <v>510</v>
      </c>
      <c r="I63" s="109">
        <v>98785</v>
      </c>
      <c r="J63" s="109">
        <v>143709</v>
      </c>
      <c r="K63" s="108">
        <v>68.73960573102589</v>
      </c>
    </row>
    <row r="64" spans="1:11" s="94" customFormat="1" ht="12.75" customHeight="1" x14ac:dyDescent="0.2">
      <c r="A64" s="94" t="s">
        <v>112</v>
      </c>
      <c r="B64" s="94" t="s">
        <v>94</v>
      </c>
      <c r="C64" s="109">
        <v>2439</v>
      </c>
      <c r="D64" s="109">
        <v>489361</v>
      </c>
      <c r="E64" s="109">
        <v>623940</v>
      </c>
      <c r="F64" s="108">
        <v>78.430778600506457</v>
      </c>
      <c r="G64" s="110"/>
      <c r="H64" s="109">
        <v>2409</v>
      </c>
      <c r="I64" s="109">
        <v>470826</v>
      </c>
      <c r="J64" s="109">
        <v>622620</v>
      </c>
      <c r="K64" s="108">
        <v>75.620121422376414</v>
      </c>
    </row>
    <row r="65" spans="1:11" s="94" customFormat="1" ht="12.75" customHeight="1" x14ac:dyDescent="0.2">
      <c r="A65" s="94" t="s">
        <v>360</v>
      </c>
      <c r="B65" s="94" t="s">
        <v>94</v>
      </c>
      <c r="C65" s="109">
        <v>1187</v>
      </c>
      <c r="D65" s="109">
        <v>128691</v>
      </c>
      <c r="E65" s="109">
        <v>195552</v>
      </c>
      <c r="F65" s="108">
        <v>65.809094256259201</v>
      </c>
      <c r="G65" s="110"/>
      <c r="H65" s="109">
        <v>1186</v>
      </c>
      <c r="I65" s="109">
        <v>122253</v>
      </c>
      <c r="J65" s="109">
        <v>195354</v>
      </c>
      <c r="K65" s="108">
        <v>62.580238950827727</v>
      </c>
    </row>
    <row r="66" spans="1:11" s="94" customFormat="1" ht="12.75" customHeight="1" x14ac:dyDescent="0.2">
      <c r="A66" s="94" t="s">
        <v>351</v>
      </c>
      <c r="B66" s="94" t="s">
        <v>25</v>
      </c>
      <c r="C66" s="109">
        <v>216</v>
      </c>
      <c r="D66" s="109">
        <v>9464</v>
      </c>
      <c r="E66" s="109">
        <v>22400</v>
      </c>
      <c r="F66" s="108">
        <v>42.25</v>
      </c>
      <c r="G66" s="110"/>
      <c r="H66" s="109">
        <v>220</v>
      </c>
      <c r="I66" s="109">
        <v>9136</v>
      </c>
      <c r="J66" s="109">
        <v>22656</v>
      </c>
      <c r="K66" s="108">
        <v>40.324858757062145</v>
      </c>
    </row>
    <row r="67" spans="1:11" s="94" customFormat="1" ht="12.75" customHeight="1" x14ac:dyDescent="0.2">
      <c r="A67" s="94" t="s">
        <v>287</v>
      </c>
      <c r="B67" s="94" t="s">
        <v>88</v>
      </c>
      <c r="C67" s="109">
        <v>60</v>
      </c>
      <c r="D67" s="109" t="s">
        <v>69</v>
      </c>
      <c r="E67" s="109" t="s">
        <v>69</v>
      </c>
      <c r="F67" s="108" t="s">
        <v>69</v>
      </c>
      <c r="G67" s="110"/>
      <c r="H67" s="109">
        <v>73</v>
      </c>
      <c r="I67" s="109" t="s">
        <v>69</v>
      </c>
      <c r="J67" s="109" t="s">
        <v>69</v>
      </c>
      <c r="K67" s="108" t="s">
        <v>69</v>
      </c>
    </row>
    <row r="68" spans="1:11" s="94" customFormat="1" ht="12.75" customHeight="1" x14ac:dyDescent="0.2">
      <c r="B68" s="94" t="s">
        <v>119</v>
      </c>
      <c r="C68" s="109">
        <v>19</v>
      </c>
      <c r="D68" s="109" t="s">
        <v>69</v>
      </c>
      <c r="E68" s="109" t="s">
        <v>69</v>
      </c>
      <c r="F68" s="108" t="s">
        <v>69</v>
      </c>
      <c r="G68" s="110"/>
      <c r="H68" s="109">
        <v>27</v>
      </c>
      <c r="I68" s="109" t="s">
        <v>69</v>
      </c>
      <c r="J68" s="109" t="s">
        <v>69</v>
      </c>
      <c r="K68" s="108" t="s">
        <v>69</v>
      </c>
    </row>
    <row r="69" spans="1:11" s="94" customFormat="1" ht="12.75" customHeight="1" x14ac:dyDescent="0.2">
      <c r="A69" s="94" t="s">
        <v>464</v>
      </c>
      <c r="B69" s="94" t="s">
        <v>95</v>
      </c>
      <c r="C69" s="109">
        <v>79</v>
      </c>
      <c r="D69" s="109" t="s">
        <v>69</v>
      </c>
      <c r="E69" s="109" t="s">
        <v>69</v>
      </c>
      <c r="F69" s="108" t="s">
        <v>69</v>
      </c>
      <c r="G69" s="110"/>
      <c r="H69" s="109">
        <v>100</v>
      </c>
      <c r="I69" s="109" t="s">
        <v>69</v>
      </c>
      <c r="J69" s="109" t="s">
        <v>69</v>
      </c>
      <c r="K69" s="108" t="s">
        <v>69</v>
      </c>
    </row>
    <row r="70" spans="1:11" s="94" customFormat="1" ht="12.75" customHeight="1" x14ac:dyDescent="0.2">
      <c r="A70" s="94" t="s">
        <v>113</v>
      </c>
      <c r="B70" s="94" t="s">
        <v>106</v>
      </c>
      <c r="C70" s="109">
        <v>785</v>
      </c>
      <c r="D70" s="109">
        <v>150979</v>
      </c>
      <c r="E70" s="109">
        <v>205081</v>
      </c>
      <c r="F70" s="108">
        <v>73.61920411934797</v>
      </c>
      <c r="G70" s="110"/>
      <c r="H70" s="109">
        <v>783</v>
      </c>
      <c r="I70" s="109">
        <v>146436</v>
      </c>
      <c r="J70" s="109">
        <v>204618</v>
      </c>
      <c r="K70" s="108">
        <v>71.565551417763828</v>
      </c>
    </row>
    <row r="71" spans="1:11" s="94" customFormat="1" ht="12.75" customHeight="1" x14ac:dyDescent="0.2">
      <c r="A71" s="94" t="s">
        <v>336</v>
      </c>
      <c r="B71" s="94" t="s">
        <v>85</v>
      </c>
      <c r="C71" s="109" t="s">
        <v>70</v>
      </c>
      <c r="D71" s="109" t="s">
        <v>69</v>
      </c>
      <c r="E71" s="109" t="s">
        <v>69</v>
      </c>
      <c r="F71" s="108" t="s">
        <v>69</v>
      </c>
      <c r="G71" s="110"/>
      <c r="H71" s="109">
        <v>101</v>
      </c>
      <c r="I71" s="109" t="s">
        <v>69</v>
      </c>
      <c r="J71" s="109" t="s">
        <v>69</v>
      </c>
      <c r="K71" s="108" t="s">
        <v>69</v>
      </c>
    </row>
    <row r="72" spans="1:11" s="94" customFormat="1" ht="12.75" customHeight="1" x14ac:dyDescent="0.2">
      <c r="B72" s="94" t="s">
        <v>301</v>
      </c>
      <c r="C72" s="109" t="s">
        <v>70</v>
      </c>
      <c r="D72" s="109" t="s">
        <v>69</v>
      </c>
      <c r="E72" s="109" t="s">
        <v>69</v>
      </c>
      <c r="F72" s="108" t="s">
        <v>69</v>
      </c>
      <c r="G72" s="110"/>
      <c r="H72" s="109">
        <v>1</v>
      </c>
      <c r="I72" s="109" t="s">
        <v>69</v>
      </c>
      <c r="J72" s="109" t="s">
        <v>69</v>
      </c>
      <c r="K72" s="108" t="s">
        <v>69</v>
      </c>
    </row>
    <row r="73" spans="1:11" s="94" customFormat="1" ht="12.75" customHeight="1" x14ac:dyDescent="0.2">
      <c r="B73" s="94" t="s">
        <v>93</v>
      </c>
      <c r="C73" s="109">
        <v>153</v>
      </c>
      <c r="D73" s="109" t="s">
        <v>69</v>
      </c>
      <c r="E73" s="109" t="s">
        <v>69</v>
      </c>
      <c r="F73" s="108" t="s">
        <v>69</v>
      </c>
      <c r="G73" s="110"/>
      <c r="H73" s="109">
        <v>80</v>
      </c>
      <c r="I73" s="109" t="s">
        <v>69</v>
      </c>
      <c r="J73" s="109" t="s">
        <v>69</v>
      </c>
      <c r="K73" s="108" t="s">
        <v>69</v>
      </c>
    </row>
    <row r="74" spans="1:11" s="94" customFormat="1" ht="12.75" customHeight="1" x14ac:dyDescent="0.2">
      <c r="B74" s="94" t="s">
        <v>92</v>
      </c>
      <c r="C74" s="109" t="s">
        <v>70</v>
      </c>
      <c r="D74" s="109" t="s">
        <v>69</v>
      </c>
      <c r="E74" s="109" t="s">
        <v>69</v>
      </c>
      <c r="F74" s="108" t="s">
        <v>69</v>
      </c>
      <c r="G74" s="110"/>
      <c r="H74" s="109">
        <v>2</v>
      </c>
      <c r="I74" s="109" t="s">
        <v>69</v>
      </c>
      <c r="J74" s="109" t="s">
        <v>69</v>
      </c>
      <c r="K74" s="108" t="s">
        <v>69</v>
      </c>
    </row>
    <row r="75" spans="1:11" s="94" customFormat="1" ht="12.75" customHeight="1" x14ac:dyDescent="0.2">
      <c r="B75" s="94" t="s">
        <v>100</v>
      </c>
      <c r="C75" s="109" t="s">
        <v>70</v>
      </c>
      <c r="D75" s="109" t="s">
        <v>69</v>
      </c>
      <c r="E75" s="109" t="s">
        <v>69</v>
      </c>
      <c r="F75" s="108" t="s">
        <v>69</v>
      </c>
      <c r="G75" s="110"/>
      <c r="H75" s="109">
        <v>24</v>
      </c>
      <c r="I75" s="109" t="s">
        <v>69</v>
      </c>
      <c r="J75" s="109" t="s">
        <v>69</v>
      </c>
      <c r="K75" s="108" t="s">
        <v>69</v>
      </c>
    </row>
    <row r="76" spans="1:11" s="94" customFormat="1" ht="12.75" customHeight="1" x14ac:dyDescent="0.2">
      <c r="B76" s="94" t="s">
        <v>107</v>
      </c>
      <c r="C76" s="109">
        <v>54</v>
      </c>
      <c r="D76" s="109" t="s">
        <v>69</v>
      </c>
      <c r="E76" s="109" t="s">
        <v>69</v>
      </c>
      <c r="F76" s="108" t="s">
        <v>69</v>
      </c>
      <c r="G76" s="110"/>
      <c r="H76" s="109" t="s">
        <v>70</v>
      </c>
      <c r="I76" s="109" t="s">
        <v>69</v>
      </c>
      <c r="J76" s="109" t="s">
        <v>69</v>
      </c>
      <c r="K76" s="108" t="s">
        <v>69</v>
      </c>
    </row>
    <row r="77" spans="1:11" s="94" customFormat="1" ht="12.75" customHeight="1" x14ac:dyDescent="0.2">
      <c r="A77" s="94" t="s">
        <v>465</v>
      </c>
      <c r="B77" s="94" t="s">
        <v>95</v>
      </c>
      <c r="C77" s="109">
        <v>207</v>
      </c>
      <c r="D77" s="109" t="s">
        <v>69</v>
      </c>
      <c r="E77" s="109" t="s">
        <v>69</v>
      </c>
      <c r="F77" s="108" t="s">
        <v>69</v>
      </c>
      <c r="G77" s="110"/>
      <c r="H77" s="109">
        <v>208</v>
      </c>
      <c r="I77" s="109" t="s">
        <v>69</v>
      </c>
      <c r="J77" s="109" t="s">
        <v>69</v>
      </c>
      <c r="K77" s="108" t="s">
        <v>69</v>
      </c>
    </row>
    <row r="78" spans="1:11" s="94" customFormat="1" ht="12.75" customHeight="1" x14ac:dyDescent="0.2">
      <c r="A78" s="94" t="s">
        <v>115</v>
      </c>
      <c r="B78" s="94" t="s">
        <v>83</v>
      </c>
      <c r="C78" s="109">
        <v>35</v>
      </c>
      <c r="D78" s="109">
        <v>11490</v>
      </c>
      <c r="E78" s="109">
        <v>12602</v>
      </c>
      <c r="F78" s="108">
        <v>91.176003808919219</v>
      </c>
      <c r="G78" s="110"/>
      <c r="H78" s="109">
        <v>35</v>
      </c>
      <c r="I78" s="109">
        <v>10448</v>
      </c>
      <c r="J78" s="109">
        <v>12708</v>
      </c>
      <c r="K78" s="108">
        <v>82.215926975133769</v>
      </c>
    </row>
    <row r="79" spans="1:11" s="94" customFormat="1" ht="12.75" customHeight="1" x14ac:dyDescent="0.2">
      <c r="B79" s="94" t="s">
        <v>111</v>
      </c>
      <c r="C79" s="109">
        <v>206</v>
      </c>
      <c r="D79" s="109">
        <v>66895</v>
      </c>
      <c r="E79" s="109">
        <v>71852</v>
      </c>
      <c r="F79" s="108">
        <v>93.101096698769695</v>
      </c>
      <c r="G79" s="110"/>
      <c r="H79" s="109">
        <v>206</v>
      </c>
      <c r="I79" s="109">
        <v>66444</v>
      </c>
      <c r="J79" s="109">
        <v>71658</v>
      </c>
      <c r="K79" s="108">
        <v>92.723771246755433</v>
      </c>
    </row>
    <row r="80" spans="1:11" s="94" customFormat="1" ht="12.75" customHeight="1" x14ac:dyDescent="0.2">
      <c r="B80" s="94" t="s">
        <v>85</v>
      </c>
      <c r="C80" s="109">
        <v>707</v>
      </c>
      <c r="D80" s="109">
        <v>162344</v>
      </c>
      <c r="E80" s="109">
        <v>189566</v>
      </c>
      <c r="F80" s="108">
        <v>85.639829927307645</v>
      </c>
      <c r="G80" s="110"/>
      <c r="H80" s="109">
        <v>711</v>
      </c>
      <c r="I80" s="109">
        <v>160017</v>
      </c>
      <c r="J80" s="109">
        <v>188613</v>
      </c>
      <c r="K80" s="108">
        <v>84.838796901592147</v>
      </c>
    </row>
    <row r="81" spans="1:11" s="94" customFormat="1" ht="12.75" customHeight="1" x14ac:dyDescent="0.2">
      <c r="B81" s="94" t="s">
        <v>89</v>
      </c>
      <c r="C81" s="109">
        <v>1</v>
      </c>
      <c r="D81" s="109" t="s">
        <v>69</v>
      </c>
      <c r="E81" s="109" t="s">
        <v>69</v>
      </c>
      <c r="F81" s="108" t="s">
        <v>69</v>
      </c>
      <c r="G81" s="110"/>
      <c r="H81" s="109" t="s">
        <v>69</v>
      </c>
      <c r="I81" s="109" t="s">
        <v>69</v>
      </c>
      <c r="J81" s="109" t="s">
        <v>69</v>
      </c>
      <c r="K81" s="108" t="s">
        <v>69</v>
      </c>
    </row>
    <row r="82" spans="1:11" s="94" customFormat="1" ht="12.75" customHeight="1" x14ac:dyDescent="0.2">
      <c r="B82" s="94" t="s">
        <v>301</v>
      </c>
      <c r="C82" s="109">
        <v>1474</v>
      </c>
      <c r="D82" s="109">
        <v>379354</v>
      </c>
      <c r="E82" s="109">
        <v>458840</v>
      </c>
      <c r="F82" s="108">
        <v>82.676750065382265</v>
      </c>
      <c r="G82" s="110"/>
      <c r="H82" s="109">
        <v>1476</v>
      </c>
      <c r="I82" s="109">
        <v>364985</v>
      </c>
      <c r="J82" s="109">
        <v>459644</v>
      </c>
      <c r="K82" s="108">
        <v>79.406018570894005</v>
      </c>
    </row>
    <row r="83" spans="1:11" s="94" customFormat="1" ht="12.75" customHeight="1" x14ac:dyDescent="0.2">
      <c r="B83" s="94" t="s">
        <v>90</v>
      </c>
      <c r="C83" s="109">
        <v>772</v>
      </c>
      <c r="D83" s="109">
        <v>132359</v>
      </c>
      <c r="E83" s="109">
        <v>151885</v>
      </c>
      <c r="F83" s="108">
        <v>87.14422095664483</v>
      </c>
      <c r="G83" s="110"/>
      <c r="H83" s="109">
        <v>773</v>
      </c>
      <c r="I83" s="109">
        <v>124673</v>
      </c>
      <c r="J83" s="109">
        <v>142935</v>
      </c>
      <c r="K83" s="108">
        <v>87.223563158078846</v>
      </c>
    </row>
    <row r="84" spans="1:11" s="94" customFormat="1" ht="12.75" customHeight="1" x14ac:dyDescent="0.2">
      <c r="A84" s="94" t="s">
        <v>115</v>
      </c>
      <c r="B84" s="94" t="s">
        <v>93</v>
      </c>
      <c r="C84" s="109">
        <v>1233</v>
      </c>
      <c r="D84" s="109">
        <v>338100</v>
      </c>
      <c r="E84" s="109">
        <v>386774</v>
      </c>
      <c r="F84" s="108">
        <v>87.415389865916524</v>
      </c>
      <c r="G84" s="110"/>
      <c r="H84" s="109">
        <v>1236</v>
      </c>
      <c r="I84" s="109">
        <v>330043</v>
      </c>
      <c r="J84" s="109">
        <v>387760</v>
      </c>
      <c r="K84" s="108">
        <v>85.115277491231694</v>
      </c>
    </row>
    <row r="85" spans="1:11" s="94" customFormat="1" ht="12.75" customHeight="1" x14ac:dyDescent="0.2">
      <c r="B85" s="94" t="s">
        <v>397</v>
      </c>
      <c r="C85" s="109">
        <v>6</v>
      </c>
      <c r="D85" s="109" t="s">
        <v>69</v>
      </c>
      <c r="E85" s="109" t="s">
        <v>69</v>
      </c>
      <c r="F85" s="108" t="s">
        <v>69</v>
      </c>
      <c r="G85" s="110"/>
      <c r="H85" s="109">
        <v>6</v>
      </c>
      <c r="I85" s="109" t="s">
        <v>69</v>
      </c>
      <c r="J85" s="109" t="s">
        <v>69</v>
      </c>
      <c r="K85" s="108" t="s">
        <v>69</v>
      </c>
    </row>
    <row r="86" spans="1:11" s="94" customFormat="1" ht="12.75" customHeight="1" x14ac:dyDescent="0.2">
      <c r="B86" s="94" t="s">
        <v>81</v>
      </c>
      <c r="C86" s="109">
        <v>211</v>
      </c>
      <c r="D86" s="109">
        <v>31660</v>
      </c>
      <c r="E86" s="109">
        <v>36781</v>
      </c>
      <c r="F86" s="108">
        <v>86.07705065115141</v>
      </c>
      <c r="G86" s="110"/>
      <c r="H86" s="109">
        <v>211</v>
      </c>
      <c r="I86" s="109">
        <v>31162</v>
      </c>
      <c r="J86" s="109">
        <v>36749</v>
      </c>
      <c r="K86" s="108">
        <v>84.79686522082234</v>
      </c>
    </row>
    <row r="87" spans="1:11" s="94" customFormat="1" ht="12.75" customHeight="1" x14ac:dyDescent="0.2">
      <c r="B87" s="94" t="s">
        <v>87</v>
      </c>
      <c r="C87" s="109">
        <v>6676</v>
      </c>
      <c r="D87" s="109">
        <v>1050061</v>
      </c>
      <c r="E87" s="109">
        <v>1248388</v>
      </c>
      <c r="F87" s="108">
        <v>84.113352579486516</v>
      </c>
      <c r="G87" s="110"/>
      <c r="H87" s="109">
        <v>6687</v>
      </c>
      <c r="I87" s="109">
        <v>1058167</v>
      </c>
      <c r="J87" s="109">
        <v>1254438</v>
      </c>
      <c r="K87" s="108">
        <v>84.353870019881413</v>
      </c>
    </row>
    <row r="88" spans="1:11" s="94" customFormat="1" ht="12.75" customHeight="1" x14ac:dyDescent="0.2">
      <c r="B88" s="94" t="s">
        <v>88</v>
      </c>
      <c r="C88" s="109">
        <v>357</v>
      </c>
      <c r="D88" s="109">
        <v>41519</v>
      </c>
      <c r="E88" s="109">
        <v>60690</v>
      </c>
      <c r="F88" s="108">
        <v>68.411599934091285</v>
      </c>
      <c r="G88" s="110"/>
      <c r="H88" s="109">
        <v>357</v>
      </c>
      <c r="I88" s="109">
        <v>38762</v>
      </c>
      <c r="J88" s="109">
        <v>60632</v>
      </c>
      <c r="K88" s="108">
        <v>63.929937986541759</v>
      </c>
    </row>
    <row r="89" spans="1:11" s="94" customFormat="1" ht="12.75" customHeight="1" x14ac:dyDescent="0.2">
      <c r="B89" s="94" t="s">
        <v>106</v>
      </c>
      <c r="C89" s="109">
        <v>313</v>
      </c>
      <c r="D89" s="109">
        <v>75549</v>
      </c>
      <c r="E89" s="109">
        <v>83281</v>
      </c>
      <c r="F89" s="108">
        <v>90.71576950324804</v>
      </c>
      <c r="G89" s="110"/>
      <c r="H89" s="109">
        <v>313</v>
      </c>
      <c r="I89" s="109">
        <v>74628</v>
      </c>
      <c r="J89" s="109">
        <v>83296</v>
      </c>
      <c r="K89" s="108">
        <v>89.593737994621591</v>
      </c>
    </row>
    <row r="90" spans="1:11" s="94" customFormat="1" ht="12.75" customHeight="1" x14ac:dyDescent="0.2">
      <c r="B90" s="94" t="s">
        <v>13</v>
      </c>
      <c r="C90" s="109">
        <v>1952</v>
      </c>
      <c r="D90" s="109">
        <v>496564</v>
      </c>
      <c r="E90" s="109">
        <v>569494</v>
      </c>
      <c r="F90" s="108">
        <v>87.19389493128989</v>
      </c>
      <c r="G90" s="110"/>
      <c r="H90" s="109">
        <v>1959</v>
      </c>
      <c r="I90" s="109">
        <v>479148</v>
      </c>
      <c r="J90" s="109">
        <v>571124</v>
      </c>
      <c r="K90" s="108">
        <v>83.895616363521754</v>
      </c>
    </row>
    <row r="91" spans="1:11" s="94" customFormat="1" ht="12.75" customHeight="1" x14ac:dyDescent="0.2">
      <c r="B91" s="94" t="s">
        <v>116</v>
      </c>
      <c r="C91" s="109">
        <v>316</v>
      </c>
      <c r="D91" s="109">
        <v>106147</v>
      </c>
      <c r="E91" s="109">
        <v>114378</v>
      </c>
      <c r="F91" s="108">
        <v>92.803686023535988</v>
      </c>
      <c r="G91" s="110"/>
      <c r="H91" s="109">
        <v>316</v>
      </c>
      <c r="I91" s="109">
        <v>96988</v>
      </c>
      <c r="J91" s="109">
        <v>114449</v>
      </c>
      <c r="K91" s="108">
        <v>84.743422834625022</v>
      </c>
    </row>
    <row r="92" spans="1:11" s="94" customFormat="1" ht="12.75" customHeight="1" x14ac:dyDescent="0.2">
      <c r="B92" s="94" t="s">
        <v>100</v>
      </c>
      <c r="C92" s="109" t="s">
        <v>69</v>
      </c>
      <c r="D92" s="109" t="s">
        <v>69</v>
      </c>
      <c r="E92" s="109" t="s">
        <v>69</v>
      </c>
      <c r="F92" s="108" t="s">
        <v>69</v>
      </c>
      <c r="G92" s="110"/>
      <c r="H92" s="109">
        <v>1</v>
      </c>
      <c r="I92" s="109" t="s">
        <v>69</v>
      </c>
      <c r="J92" s="109" t="s">
        <v>69</v>
      </c>
      <c r="K92" s="108" t="s">
        <v>69</v>
      </c>
    </row>
    <row r="93" spans="1:11" s="94" customFormat="1" ht="12.75" customHeight="1" x14ac:dyDescent="0.2">
      <c r="B93" s="94" t="s">
        <v>122</v>
      </c>
      <c r="C93" s="109">
        <v>356</v>
      </c>
      <c r="D93" s="109">
        <v>90004</v>
      </c>
      <c r="E93" s="109">
        <v>100681</v>
      </c>
      <c r="F93" s="108">
        <v>89.395218561595541</v>
      </c>
      <c r="G93" s="110"/>
      <c r="H93" s="109">
        <v>378</v>
      </c>
      <c r="I93" s="109">
        <v>89505</v>
      </c>
      <c r="J93" s="109">
        <v>100943</v>
      </c>
      <c r="K93" s="108">
        <v>88.668852718861132</v>
      </c>
    </row>
    <row r="94" spans="1:11" s="94" customFormat="1" ht="12.75" customHeight="1" x14ac:dyDescent="0.2">
      <c r="B94" s="94" t="s">
        <v>97</v>
      </c>
      <c r="C94" s="109">
        <v>724</v>
      </c>
      <c r="D94" s="109">
        <v>247156</v>
      </c>
      <c r="E94" s="109">
        <v>280425</v>
      </c>
      <c r="F94" s="108">
        <v>88.136221806187038</v>
      </c>
      <c r="G94" s="110"/>
      <c r="H94" s="109">
        <v>724</v>
      </c>
      <c r="I94" s="109">
        <v>240476</v>
      </c>
      <c r="J94" s="109">
        <v>279564</v>
      </c>
      <c r="K94" s="108">
        <v>86.018228384198252</v>
      </c>
    </row>
    <row r="95" spans="1:11" s="94" customFormat="1" ht="12.75" customHeight="1" x14ac:dyDescent="0.2">
      <c r="B95" s="94" t="s">
        <v>107</v>
      </c>
      <c r="C95" s="109">
        <v>2527</v>
      </c>
      <c r="D95" s="109">
        <v>738038</v>
      </c>
      <c r="E95" s="109">
        <v>855147</v>
      </c>
      <c r="F95" s="108">
        <v>86.305395446630811</v>
      </c>
      <c r="G95" s="110"/>
      <c r="H95" s="109">
        <v>2500</v>
      </c>
      <c r="I95" s="109">
        <v>728546</v>
      </c>
      <c r="J95" s="109">
        <v>902547</v>
      </c>
      <c r="K95" s="108">
        <v>80.721114800669653</v>
      </c>
    </row>
    <row r="96" spans="1:11" s="94" customFormat="1" ht="12.75" customHeight="1" x14ac:dyDescent="0.2">
      <c r="A96" s="94" t="s">
        <v>115</v>
      </c>
      <c r="B96" s="111" t="s">
        <v>95</v>
      </c>
      <c r="C96" s="109">
        <v>17866</v>
      </c>
      <c r="D96" s="109">
        <v>3967240</v>
      </c>
      <c r="E96" s="109">
        <v>4620784</v>
      </c>
      <c r="F96" s="108">
        <v>85.856426095658222</v>
      </c>
      <c r="G96" s="110"/>
      <c r="H96" s="109">
        <v>17889</v>
      </c>
      <c r="I96" s="109">
        <v>3893992</v>
      </c>
      <c r="J96" s="109">
        <v>4667060</v>
      </c>
      <c r="K96" s="108">
        <v>83.435653280652062</v>
      </c>
    </row>
    <row r="97" spans="1:11" s="94" customFormat="1" ht="12.75" customHeight="1" x14ac:dyDescent="0.2">
      <c r="A97" s="94" t="s">
        <v>314</v>
      </c>
      <c r="B97" s="94" t="s">
        <v>306</v>
      </c>
      <c r="C97" s="109">
        <v>1782</v>
      </c>
      <c r="D97" s="109">
        <v>550573</v>
      </c>
      <c r="E97" s="109">
        <v>765168</v>
      </c>
      <c r="F97" s="108">
        <v>71.954525019342157</v>
      </c>
      <c r="G97" s="110"/>
      <c r="H97" s="109">
        <v>1777</v>
      </c>
      <c r="I97" s="109">
        <v>599502</v>
      </c>
      <c r="J97" s="109">
        <v>763285</v>
      </c>
      <c r="K97" s="108">
        <v>78.542353118428892</v>
      </c>
    </row>
    <row r="98" spans="1:11" s="94" customFormat="1" ht="12.75" customHeight="1" x14ac:dyDescent="0.2">
      <c r="A98" s="94" t="s">
        <v>288</v>
      </c>
      <c r="B98" s="94" t="s">
        <v>117</v>
      </c>
      <c r="C98" s="109">
        <v>365</v>
      </c>
      <c r="D98" s="109">
        <v>61723</v>
      </c>
      <c r="E98" s="109">
        <v>93959</v>
      </c>
      <c r="F98" s="108">
        <v>65.691418597473358</v>
      </c>
      <c r="G98" s="110"/>
      <c r="H98" s="109">
        <v>365</v>
      </c>
      <c r="I98" s="109">
        <v>61464</v>
      </c>
      <c r="J98" s="109">
        <v>94063</v>
      </c>
      <c r="K98" s="108">
        <v>65.343440034870241</v>
      </c>
    </row>
    <row r="99" spans="1:11" s="94" customFormat="1" ht="12.75" customHeight="1" x14ac:dyDescent="0.2">
      <c r="A99" s="94" t="s">
        <v>455</v>
      </c>
      <c r="B99" s="94" t="s">
        <v>114</v>
      </c>
      <c r="C99" s="109">
        <v>88</v>
      </c>
      <c r="D99" s="109">
        <v>8292</v>
      </c>
      <c r="E99" s="109">
        <v>14960</v>
      </c>
      <c r="F99" s="108">
        <v>55.427807486631018</v>
      </c>
      <c r="G99" s="110"/>
      <c r="H99" s="109">
        <v>87</v>
      </c>
      <c r="I99" s="109">
        <v>9073</v>
      </c>
      <c r="J99" s="109">
        <v>14790</v>
      </c>
      <c r="K99" s="108">
        <v>61.345503718728864</v>
      </c>
    </row>
    <row r="100" spans="1:11" s="94" customFormat="1" ht="12.75" customHeight="1" x14ac:dyDescent="0.2">
      <c r="A100" s="94" t="s">
        <v>388</v>
      </c>
      <c r="B100" s="94" t="s">
        <v>13</v>
      </c>
      <c r="C100" s="109">
        <v>1173</v>
      </c>
      <c r="D100" s="109">
        <v>367813</v>
      </c>
      <c r="E100" s="109">
        <v>415651</v>
      </c>
      <c r="F100" s="108">
        <v>88.490825235594286</v>
      </c>
      <c r="G100" s="110"/>
      <c r="H100" s="109">
        <v>1172</v>
      </c>
      <c r="I100" s="109">
        <v>349673</v>
      </c>
      <c r="J100" s="109">
        <v>415276</v>
      </c>
      <c r="K100" s="108">
        <v>84.202554445718022</v>
      </c>
    </row>
    <row r="101" spans="1:11" s="94" customFormat="1" ht="12.75" customHeight="1" x14ac:dyDescent="0.2">
      <c r="A101" s="94" t="s">
        <v>342</v>
      </c>
      <c r="B101" s="94" t="s">
        <v>85</v>
      </c>
      <c r="C101" s="109">
        <v>246</v>
      </c>
      <c r="D101" s="109">
        <v>45858</v>
      </c>
      <c r="E101" s="109">
        <v>67339</v>
      </c>
      <c r="F101" s="108">
        <v>68.100209388318802</v>
      </c>
      <c r="G101" s="110"/>
      <c r="H101" s="109">
        <v>246</v>
      </c>
      <c r="I101" s="109">
        <v>50405</v>
      </c>
      <c r="J101" s="109">
        <v>67339</v>
      </c>
      <c r="K101" s="108">
        <v>74.852611413890912</v>
      </c>
    </row>
    <row r="102" spans="1:11" s="94" customFormat="1" ht="12.75" customHeight="1" x14ac:dyDescent="0.2">
      <c r="A102" s="94" t="s">
        <v>334</v>
      </c>
      <c r="B102" s="94" t="s">
        <v>13</v>
      </c>
      <c r="C102" s="109">
        <v>542</v>
      </c>
      <c r="D102" s="109">
        <v>63861</v>
      </c>
      <c r="E102" s="109">
        <v>84972</v>
      </c>
      <c r="F102" s="108">
        <v>75.155345290213248</v>
      </c>
      <c r="G102" s="110"/>
      <c r="H102" s="109">
        <v>543</v>
      </c>
      <c r="I102" s="109">
        <v>65494</v>
      </c>
      <c r="J102" s="109">
        <v>85134</v>
      </c>
      <c r="K102" s="108">
        <v>76.930486057274422</v>
      </c>
    </row>
    <row r="103" spans="1:11" s="94" customFormat="1" ht="12.75" customHeight="1" x14ac:dyDescent="0.2">
      <c r="A103" s="94" t="s">
        <v>118</v>
      </c>
      <c r="B103" s="94" t="s">
        <v>87</v>
      </c>
      <c r="C103" s="109">
        <v>303</v>
      </c>
      <c r="D103" s="109">
        <v>45849</v>
      </c>
      <c r="E103" s="109">
        <v>54530</v>
      </c>
      <c r="F103" s="108">
        <v>84.080322758114804</v>
      </c>
      <c r="G103" s="110"/>
      <c r="H103" s="109">
        <v>350</v>
      </c>
      <c r="I103" s="109">
        <v>40291</v>
      </c>
      <c r="J103" s="109">
        <v>54530</v>
      </c>
      <c r="K103" s="108">
        <v>73.88776820099028</v>
      </c>
    </row>
    <row r="104" spans="1:11" s="94" customFormat="1" ht="12.75" customHeight="1" x14ac:dyDescent="0.2">
      <c r="B104" s="94" t="s">
        <v>13</v>
      </c>
      <c r="C104" s="109">
        <v>7095</v>
      </c>
      <c r="D104" s="109">
        <v>1682671</v>
      </c>
      <c r="E104" s="109">
        <v>1983317</v>
      </c>
      <c r="F104" s="108">
        <v>84.841253314523087</v>
      </c>
      <c r="G104" s="110"/>
      <c r="H104" s="109">
        <v>7035</v>
      </c>
      <c r="I104" s="109">
        <v>1645497</v>
      </c>
      <c r="J104" s="109">
        <v>1983470</v>
      </c>
      <c r="K104" s="108">
        <v>82.960518686947623</v>
      </c>
    </row>
    <row r="105" spans="1:11" s="94" customFormat="1" ht="12.75" customHeight="1" x14ac:dyDescent="0.2">
      <c r="A105" s="94" t="s">
        <v>118</v>
      </c>
      <c r="B105" s="94" t="s">
        <v>95</v>
      </c>
      <c r="C105" s="109">
        <v>7398</v>
      </c>
      <c r="D105" s="109">
        <v>1728520</v>
      </c>
      <c r="E105" s="109">
        <v>2037847</v>
      </c>
      <c r="F105" s="108">
        <v>84.82089185301939</v>
      </c>
      <c r="G105" s="110"/>
      <c r="H105" s="109">
        <v>7385</v>
      </c>
      <c r="I105" s="109">
        <v>1685788</v>
      </c>
      <c r="J105" s="109">
        <v>2038000</v>
      </c>
      <c r="K105" s="108">
        <v>82.71776251226693</v>
      </c>
    </row>
    <row r="106" spans="1:11" s="94" customFormat="1" ht="12.75" customHeight="1" x14ac:dyDescent="0.2">
      <c r="A106" s="94" t="s">
        <v>315</v>
      </c>
      <c r="B106" s="94" t="s">
        <v>119</v>
      </c>
      <c r="C106" s="109">
        <v>215</v>
      </c>
      <c r="D106" s="109">
        <v>18201</v>
      </c>
      <c r="E106" s="109">
        <v>29240</v>
      </c>
      <c r="F106" s="108">
        <v>62.246922024623807</v>
      </c>
      <c r="G106" s="110"/>
      <c r="H106" s="109">
        <v>215</v>
      </c>
      <c r="I106" s="109">
        <v>17423</v>
      </c>
      <c r="J106" s="109">
        <v>29240</v>
      </c>
      <c r="K106" s="108">
        <v>59.586183310533514</v>
      </c>
    </row>
    <row r="107" spans="1:11" s="94" customFormat="1" ht="12.75" customHeight="1" x14ac:dyDescent="0.2">
      <c r="A107" s="94" t="s">
        <v>120</v>
      </c>
      <c r="B107" s="94" t="s">
        <v>116</v>
      </c>
      <c r="C107" s="109">
        <v>348</v>
      </c>
      <c r="D107" s="109">
        <v>67818</v>
      </c>
      <c r="E107" s="109">
        <v>93291</v>
      </c>
      <c r="F107" s="108">
        <v>72.695115284432575</v>
      </c>
      <c r="G107" s="110"/>
      <c r="H107" s="109">
        <v>348</v>
      </c>
      <c r="I107" s="109">
        <v>68244</v>
      </c>
      <c r="J107" s="109">
        <v>93157</v>
      </c>
      <c r="K107" s="108">
        <v>73.256974784503583</v>
      </c>
    </row>
    <row r="108" spans="1:11" s="94" customFormat="1" ht="12.75" customHeight="1" x14ac:dyDescent="0.2">
      <c r="A108" s="94" t="s">
        <v>390</v>
      </c>
      <c r="B108" s="94" t="s">
        <v>389</v>
      </c>
      <c r="C108" s="109">
        <v>365</v>
      </c>
      <c r="D108" s="109">
        <v>83802</v>
      </c>
      <c r="E108" s="109">
        <v>98858</v>
      </c>
      <c r="F108" s="108">
        <v>84.77007424791114</v>
      </c>
      <c r="G108" s="110"/>
      <c r="H108" s="109">
        <v>365</v>
      </c>
      <c r="I108" s="109">
        <v>74167</v>
      </c>
      <c r="J108" s="109">
        <v>99224</v>
      </c>
      <c r="K108" s="108">
        <v>74.747037007175692</v>
      </c>
    </row>
    <row r="109" spans="1:11" s="94" customFormat="1" ht="12.75" customHeight="1" x14ac:dyDescent="0.2">
      <c r="A109" s="94" t="s">
        <v>466</v>
      </c>
      <c r="B109" s="94" t="s">
        <v>87</v>
      </c>
      <c r="C109" s="109">
        <v>256</v>
      </c>
      <c r="D109" s="109" t="s">
        <v>69</v>
      </c>
      <c r="E109" s="109" t="s">
        <v>69</v>
      </c>
      <c r="F109" s="108" t="s">
        <v>69</v>
      </c>
      <c r="G109" s="110"/>
      <c r="H109" s="109">
        <v>255</v>
      </c>
      <c r="I109" s="109" t="s">
        <v>69</v>
      </c>
      <c r="J109" s="109" t="s">
        <v>69</v>
      </c>
      <c r="K109" s="108" t="s">
        <v>69</v>
      </c>
    </row>
    <row r="110" spans="1:11" s="94" customFormat="1" ht="12.75" customHeight="1" x14ac:dyDescent="0.2">
      <c r="A110" s="94" t="s">
        <v>121</v>
      </c>
      <c r="B110" s="94" t="s">
        <v>122</v>
      </c>
      <c r="C110" s="109">
        <v>1941</v>
      </c>
      <c r="D110" s="109">
        <v>500460</v>
      </c>
      <c r="E110" s="109">
        <v>611098</v>
      </c>
      <c r="F110" s="108">
        <v>81.895211569993691</v>
      </c>
      <c r="G110" s="110"/>
      <c r="H110" s="109">
        <v>1941</v>
      </c>
      <c r="I110" s="109">
        <v>503613</v>
      </c>
      <c r="J110" s="109">
        <v>611152</v>
      </c>
      <c r="K110" s="108">
        <v>82.403886430871538</v>
      </c>
    </row>
    <row r="111" spans="1:11" s="94" customFormat="1" ht="12.75" customHeight="1" x14ac:dyDescent="0.2">
      <c r="A111" s="94" t="s">
        <v>391</v>
      </c>
      <c r="B111" s="94" t="s">
        <v>85</v>
      </c>
      <c r="C111" s="109">
        <v>211</v>
      </c>
      <c r="D111" s="109">
        <v>36832</v>
      </c>
      <c r="E111" s="109">
        <v>55617</v>
      </c>
      <c r="F111" s="108">
        <v>66.224355862416175</v>
      </c>
      <c r="G111" s="110"/>
      <c r="H111" s="109">
        <v>209</v>
      </c>
      <c r="I111" s="109">
        <v>38069</v>
      </c>
      <c r="J111" s="109">
        <v>54579</v>
      </c>
      <c r="K111" s="108">
        <v>69.750270250462634</v>
      </c>
    </row>
    <row r="112" spans="1:11" s="94" customFormat="1" ht="12.75" customHeight="1" x14ac:dyDescent="0.2">
      <c r="A112" s="94" t="s">
        <v>123</v>
      </c>
      <c r="B112" s="94" t="s">
        <v>107</v>
      </c>
      <c r="C112" s="109">
        <v>1402</v>
      </c>
      <c r="D112" s="109">
        <v>257209</v>
      </c>
      <c r="E112" s="109">
        <v>353205</v>
      </c>
      <c r="F112" s="108">
        <v>72.821449299981595</v>
      </c>
      <c r="G112" s="110"/>
      <c r="H112" s="109">
        <v>1395</v>
      </c>
      <c r="I112" s="109">
        <v>263455</v>
      </c>
      <c r="J112" s="109">
        <v>351441</v>
      </c>
      <c r="K112" s="108">
        <v>74.96421874510942</v>
      </c>
    </row>
    <row r="113" spans="1:11" s="94" customFormat="1" ht="12.75" customHeight="1" x14ac:dyDescent="0.2">
      <c r="A113" s="94" t="s">
        <v>230</v>
      </c>
      <c r="B113" s="94" t="s">
        <v>85</v>
      </c>
      <c r="C113" s="109" t="s">
        <v>70</v>
      </c>
      <c r="D113" s="109" t="s">
        <v>69</v>
      </c>
      <c r="E113" s="109" t="s">
        <v>69</v>
      </c>
      <c r="F113" s="108" t="s">
        <v>69</v>
      </c>
      <c r="G113" s="110"/>
      <c r="H113" s="109">
        <v>97</v>
      </c>
      <c r="I113" s="109" t="s">
        <v>69</v>
      </c>
      <c r="J113" s="109" t="s">
        <v>69</v>
      </c>
      <c r="K113" s="108" t="s">
        <v>69</v>
      </c>
    </row>
    <row r="114" spans="1:11" s="94" customFormat="1" ht="12.75" customHeight="1" x14ac:dyDescent="0.2">
      <c r="B114" s="94" t="s">
        <v>301</v>
      </c>
      <c r="C114" s="109" t="s">
        <v>70</v>
      </c>
      <c r="D114" s="109" t="s">
        <v>69</v>
      </c>
      <c r="E114" s="109" t="s">
        <v>69</v>
      </c>
      <c r="F114" s="108" t="s">
        <v>69</v>
      </c>
      <c r="G114" s="110"/>
      <c r="H114" s="109">
        <v>1</v>
      </c>
      <c r="I114" s="109" t="s">
        <v>69</v>
      </c>
      <c r="J114" s="109" t="s">
        <v>69</v>
      </c>
      <c r="K114" s="108" t="s">
        <v>69</v>
      </c>
    </row>
    <row r="115" spans="1:11" s="94" customFormat="1" ht="12.75" customHeight="1" x14ac:dyDescent="0.2">
      <c r="B115" s="94" t="s">
        <v>92</v>
      </c>
      <c r="C115" s="109" t="s">
        <v>70</v>
      </c>
      <c r="D115" s="109" t="s">
        <v>69</v>
      </c>
      <c r="E115" s="109" t="s">
        <v>69</v>
      </c>
      <c r="F115" s="108" t="s">
        <v>69</v>
      </c>
      <c r="G115" s="110"/>
      <c r="H115" s="109">
        <v>159</v>
      </c>
      <c r="I115" s="109" t="s">
        <v>69</v>
      </c>
      <c r="J115" s="109" t="s">
        <v>69</v>
      </c>
      <c r="K115" s="108" t="s">
        <v>69</v>
      </c>
    </row>
    <row r="116" spans="1:11" s="94" customFormat="1" ht="12.75" customHeight="1" x14ac:dyDescent="0.2">
      <c r="B116" s="94" t="s">
        <v>13</v>
      </c>
      <c r="C116" s="109" t="s">
        <v>70</v>
      </c>
      <c r="D116" s="109" t="s">
        <v>69</v>
      </c>
      <c r="E116" s="109" t="s">
        <v>69</v>
      </c>
      <c r="F116" s="108" t="s">
        <v>69</v>
      </c>
      <c r="G116" s="110"/>
      <c r="H116" s="109">
        <v>50</v>
      </c>
      <c r="I116" s="109" t="s">
        <v>69</v>
      </c>
      <c r="J116" s="109" t="s">
        <v>69</v>
      </c>
      <c r="K116" s="108" t="s">
        <v>69</v>
      </c>
    </row>
    <row r="117" spans="1:11" s="94" customFormat="1" ht="12.75" customHeight="1" x14ac:dyDescent="0.2">
      <c r="B117" s="94" t="s">
        <v>100</v>
      </c>
      <c r="C117" s="109" t="s">
        <v>70</v>
      </c>
      <c r="D117" s="109" t="s">
        <v>69</v>
      </c>
      <c r="E117" s="109" t="s">
        <v>69</v>
      </c>
      <c r="F117" s="108" t="s">
        <v>69</v>
      </c>
      <c r="G117" s="110"/>
      <c r="H117" s="109">
        <v>1</v>
      </c>
      <c r="I117" s="109" t="s">
        <v>69</v>
      </c>
      <c r="J117" s="109" t="s">
        <v>69</v>
      </c>
      <c r="K117" s="108" t="s">
        <v>69</v>
      </c>
    </row>
    <row r="118" spans="1:11" s="94" customFormat="1" ht="12.75" customHeight="1" x14ac:dyDescent="0.2">
      <c r="B118" s="94" t="s">
        <v>107</v>
      </c>
      <c r="C118" s="109">
        <v>319</v>
      </c>
      <c r="D118" s="109" t="s">
        <v>69</v>
      </c>
      <c r="E118" s="109" t="s">
        <v>69</v>
      </c>
      <c r="F118" s="108" t="s">
        <v>69</v>
      </c>
      <c r="G118" s="110"/>
      <c r="H118" s="109">
        <v>1</v>
      </c>
      <c r="I118" s="109" t="s">
        <v>69</v>
      </c>
      <c r="J118" s="109" t="s">
        <v>69</v>
      </c>
      <c r="K118" s="108" t="s">
        <v>69</v>
      </c>
    </row>
    <row r="119" spans="1:11" s="94" customFormat="1" ht="12.75" customHeight="1" x14ac:dyDescent="0.2">
      <c r="A119" s="94" t="s">
        <v>467</v>
      </c>
      <c r="B119" s="94" t="s">
        <v>95</v>
      </c>
      <c r="C119" s="109">
        <v>319</v>
      </c>
      <c r="D119" s="109" t="s">
        <v>69</v>
      </c>
      <c r="E119" s="109" t="s">
        <v>69</v>
      </c>
      <c r="F119" s="108" t="s">
        <v>69</v>
      </c>
      <c r="G119" s="110"/>
      <c r="H119" s="109">
        <v>309</v>
      </c>
      <c r="I119" s="109" t="s">
        <v>69</v>
      </c>
      <c r="J119" s="109" t="s">
        <v>69</v>
      </c>
      <c r="K119" s="108" t="s">
        <v>69</v>
      </c>
    </row>
    <row r="120" spans="1:11" s="94" customFormat="1" ht="12.75" customHeight="1" x14ac:dyDescent="0.2">
      <c r="A120" s="94" t="s">
        <v>331</v>
      </c>
      <c r="B120" s="94" t="s">
        <v>124</v>
      </c>
      <c r="C120" s="109">
        <v>886</v>
      </c>
      <c r="D120" s="109">
        <v>192549</v>
      </c>
      <c r="E120" s="109">
        <v>247680</v>
      </c>
      <c r="F120" s="108">
        <v>77.741036821705421</v>
      </c>
      <c r="G120" s="110"/>
      <c r="H120" s="109">
        <v>886</v>
      </c>
      <c r="I120" s="109">
        <v>192430</v>
      </c>
      <c r="J120" s="109">
        <v>247680</v>
      </c>
      <c r="K120" s="108">
        <v>77.69299095607235</v>
      </c>
    </row>
    <row r="121" spans="1:11" s="94" customFormat="1" ht="12.75" customHeight="1" x14ac:dyDescent="0.2">
      <c r="A121" s="94" t="s">
        <v>322</v>
      </c>
      <c r="B121" s="94" t="s">
        <v>89</v>
      </c>
      <c r="C121" s="109">
        <v>1047</v>
      </c>
      <c r="D121" s="109">
        <v>147656</v>
      </c>
      <c r="E121" s="109">
        <v>191061</v>
      </c>
      <c r="F121" s="108">
        <v>77.282124557078617</v>
      </c>
      <c r="G121" s="110"/>
      <c r="H121" s="109">
        <v>1047</v>
      </c>
      <c r="I121" s="109">
        <v>144337</v>
      </c>
      <c r="J121" s="109">
        <v>191061</v>
      </c>
      <c r="K121" s="108">
        <v>75.544983015895454</v>
      </c>
    </row>
    <row r="122" spans="1:11" s="94" customFormat="1" ht="12.75" customHeight="1" x14ac:dyDescent="0.2">
      <c r="B122" s="94" t="s">
        <v>301</v>
      </c>
      <c r="C122" s="109">
        <v>507</v>
      </c>
      <c r="D122" s="109">
        <v>93930</v>
      </c>
      <c r="E122" s="109">
        <v>139425</v>
      </c>
      <c r="F122" s="108">
        <v>67.369553523399674</v>
      </c>
      <c r="G122" s="110"/>
      <c r="H122" s="109">
        <v>507</v>
      </c>
      <c r="I122" s="109">
        <v>93475</v>
      </c>
      <c r="J122" s="109">
        <v>139425</v>
      </c>
      <c r="K122" s="108">
        <v>67.043213197059345</v>
      </c>
    </row>
    <row r="123" spans="1:11" s="94" customFormat="1" ht="12.75" customHeight="1" x14ac:dyDescent="0.2">
      <c r="A123" s="94" t="s">
        <v>322</v>
      </c>
      <c r="B123" s="94" t="s">
        <v>90</v>
      </c>
      <c r="C123" s="109">
        <v>1048</v>
      </c>
      <c r="D123" s="109">
        <v>146255</v>
      </c>
      <c r="E123" s="109">
        <v>184448</v>
      </c>
      <c r="F123" s="108">
        <v>79.29335097154754</v>
      </c>
      <c r="G123" s="110"/>
      <c r="H123" s="109">
        <v>1053</v>
      </c>
      <c r="I123" s="109">
        <v>148696</v>
      </c>
      <c r="J123" s="109">
        <v>185328</v>
      </c>
      <c r="K123" s="108">
        <v>80.233963567296897</v>
      </c>
    </row>
    <row r="124" spans="1:11" s="94" customFormat="1" ht="12.75" customHeight="1" x14ac:dyDescent="0.2">
      <c r="B124" s="94" t="s">
        <v>87</v>
      </c>
      <c r="C124" s="109">
        <v>4496</v>
      </c>
      <c r="D124" s="109">
        <v>587295</v>
      </c>
      <c r="E124" s="109">
        <v>790060</v>
      </c>
      <c r="F124" s="108">
        <v>74.335493506822274</v>
      </c>
      <c r="G124" s="110"/>
      <c r="H124" s="109">
        <v>4496</v>
      </c>
      <c r="I124" s="109">
        <v>595206</v>
      </c>
      <c r="J124" s="109">
        <v>790060</v>
      </c>
      <c r="K124" s="108">
        <v>75.336809862542083</v>
      </c>
    </row>
    <row r="125" spans="1:11" s="94" customFormat="1" ht="12.75" customHeight="1" x14ac:dyDescent="0.2">
      <c r="B125" s="94" t="s">
        <v>88</v>
      </c>
      <c r="C125" s="109">
        <v>262</v>
      </c>
      <c r="D125" s="109">
        <v>17518</v>
      </c>
      <c r="E125" s="109">
        <v>46046</v>
      </c>
      <c r="F125" s="108">
        <v>38.044564131520652</v>
      </c>
      <c r="G125" s="110"/>
      <c r="H125" s="109">
        <v>262</v>
      </c>
      <c r="I125" s="109">
        <v>17109</v>
      </c>
      <c r="J125" s="109">
        <v>46046</v>
      </c>
      <c r="K125" s="108">
        <v>37.156321938930638</v>
      </c>
    </row>
    <row r="126" spans="1:11" s="94" customFormat="1" ht="12.75" customHeight="1" x14ac:dyDescent="0.2">
      <c r="B126" s="94" t="s">
        <v>119</v>
      </c>
      <c r="C126" s="109">
        <v>102</v>
      </c>
      <c r="D126" s="109">
        <v>6459</v>
      </c>
      <c r="E126" s="109">
        <v>17928</v>
      </c>
      <c r="F126" s="108">
        <v>36.027443105756355</v>
      </c>
      <c r="G126" s="110"/>
      <c r="H126" s="109">
        <v>102</v>
      </c>
      <c r="I126" s="109">
        <v>7719</v>
      </c>
      <c r="J126" s="109">
        <v>17928</v>
      </c>
      <c r="K126" s="108">
        <v>43.055555555555557</v>
      </c>
    </row>
    <row r="127" spans="1:11" s="94" customFormat="1" ht="12.75" customHeight="1" x14ac:dyDescent="0.2">
      <c r="B127" s="94" t="s">
        <v>131</v>
      </c>
      <c r="C127" s="109">
        <v>103</v>
      </c>
      <c r="D127" s="109">
        <v>13255</v>
      </c>
      <c r="E127" s="109">
        <v>18128</v>
      </c>
      <c r="F127" s="108">
        <v>73.118932038834956</v>
      </c>
      <c r="G127" s="110"/>
      <c r="H127" s="109">
        <v>103</v>
      </c>
      <c r="I127" s="109">
        <v>12211</v>
      </c>
      <c r="J127" s="109">
        <v>18128</v>
      </c>
      <c r="K127" s="108">
        <v>67.359885260370703</v>
      </c>
    </row>
    <row r="128" spans="1:11" s="94" customFormat="1" ht="12.75" customHeight="1" x14ac:dyDescent="0.2">
      <c r="B128" s="94" t="s">
        <v>107</v>
      </c>
      <c r="C128" s="109">
        <v>901</v>
      </c>
      <c r="D128" s="109">
        <v>223894</v>
      </c>
      <c r="E128" s="109">
        <v>305439</v>
      </c>
      <c r="F128" s="108">
        <v>73.302361518993976</v>
      </c>
      <c r="G128" s="110"/>
      <c r="H128" s="109">
        <v>899</v>
      </c>
      <c r="I128" s="109">
        <v>226947</v>
      </c>
      <c r="J128" s="109">
        <v>304761</v>
      </c>
      <c r="K128" s="108">
        <v>74.467205449516186</v>
      </c>
    </row>
    <row r="129" spans="1:11" s="94" customFormat="1" ht="12.75" customHeight="1" x14ac:dyDescent="0.2">
      <c r="B129" s="94" t="s">
        <v>91</v>
      </c>
      <c r="C129" s="109">
        <v>194</v>
      </c>
      <c r="D129" s="109">
        <v>25996</v>
      </c>
      <c r="E129" s="109">
        <v>34108</v>
      </c>
      <c r="F129" s="108">
        <v>76.216723349360848</v>
      </c>
      <c r="G129" s="110"/>
      <c r="H129" s="109">
        <v>194</v>
      </c>
      <c r="I129" s="109">
        <v>26586</v>
      </c>
      <c r="J129" s="109">
        <v>34108</v>
      </c>
      <c r="K129" s="108">
        <v>77.946522809897971</v>
      </c>
    </row>
    <row r="130" spans="1:11" s="94" customFormat="1" ht="12.75" customHeight="1" x14ac:dyDescent="0.2">
      <c r="B130" s="94" t="s">
        <v>114</v>
      </c>
      <c r="C130" s="109">
        <v>173</v>
      </c>
      <c r="D130" s="109">
        <v>19927</v>
      </c>
      <c r="E130" s="109">
        <v>30436</v>
      </c>
      <c r="F130" s="108">
        <v>65.471809699040605</v>
      </c>
      <c r="G130" s="110"/>
      <c r="H130" s="109">
        <v>174</v>
      </c>
      <c r="I130" s="109">
        <v>21328</v>
      </c>
      <c r="J130" s="109">
        <v>30612</v>
      </c>
      <c r="K130" s="108">
        <v>69.672024042859007</v>
      </c>
    </row>
    <row r="131" spans="1:11" s="94" customFormat="1" ht="12.75" customHeight="1" x14ac:dyDescent="0.2">
      <c r="A131" s="94" t="s">
        <v>322</v>
      </c>
      <c r="B131" s="94" t="s">
        <v>95</v>
      </c>
      <c r="C131" s="109">
        <v>8833</v>
      </c>
      <c r="D131" s="109">
        <v>1282185</v>
      </c>
      <c r="E131" s="109">
        <v>1757079</v>
      </c>
      <c r="F131" s="108">
        <v>72.972529977308938</v>
      </c>
      <c r="G131" s="110"/>
      <c r="H131" s="109">
        <v>8837</v>
      </c>
      <c r="I131" s="109">
        <v>1293614</v>
      </c>
      <c r="J131" s="109">
        <v>1757457</v>
      </c>
      <c r="K131" s="108">
        <v>73.607149421010021</v>
      </c>
    </row>
    <row r="132" spans="1:11" s="94" customFormat="1" ht="12.75" customHeight="1" x14ac:dyDescent="0.2">
      <c r="A132" s="94" t="s">
        <v>361</v>
      </c>
      <c r="B132" s="94" t="s">
        <v>85</v>
      </c>
      <c r="C132" s="109">
        <v>560</v>
      </c>
      <c r="D132" s="109">
        <v>104759</v>
      </c>
      <c r="E132" s="109">
        <v>133102</v>
      </c>
      <c r="F132" s="108">
        <v>78.705804570930553</v>
      </c>
      <c r="G132" s="110"/>
      <c r="H132" s="109">
        <v>560</v>
      </c>
      <c r="I132" s="109">
        <v>99814</v>
      </c>
      <c r="J132" s="109">
        <v>133099</v>
      </c>
      <c r="K132" s="108">
        <v>74.992298965431743</v>
      </c>
    </row>
    <row r="133" spans="1:11" s="104" customFormat="1" ht="22.5" customHeight="1" thickBot="1" x14ac:dyDescent="0.25">
      <c r="A133" s="70" t="s">
        <v>62</v>
      </c>
      <c r="B133" s="70"/>
      <c r="C133" s="150">
        <v>102491</v>
      </c>
      <c r="D133" s="150">
        <v>21570706</v>
      </c>
      <c r="E133" s="150">
        <v>26927804</v>
      </c>
      <c r="F133" s="151">
        <v>80.105700412852087</v>
      </c>
      <c r="G133" s="152"/>
      <c r="H133" s="150">
        <v>102462</v>
      </c>
      <c r="I133" s="150">
        <v>21365504</v>
      </c>
      <c r="J133" s="150">
        <v>26973558</v>
      </c>
      <c r="K133" s="151">
        <v>79.209068377260422</v>
      </c>
    </row>
    <row r="134" spans="1:11" s="94" customFormat="1" ht="12.75" customHeight="1" x14ac:dyDescent="0.2">
      <c r="C134" s="98"/>
      <c r="D134" s="98"/>
      <c r="E134" s="98"/>
      <c r="F134" s="96"/>
      <c r="G134" s="97"/>
      <c r="H134" s="98"/>
      <c r="I134" s="98"/>
      <c r="J134" s="98"/>
      <c r="K134" s="96"/>
    </row>
    <row r="135" spans="1:11" s="94" customFormat="1" ht="12.75" customHeight="1" x14ac:dyDescent="0.2">
      <c r="A135" s="94" t="s">
        <v>348</v>
      </c>
      <c r="C135" s="98"/>
      <c r="D135" s="98"/>
      <c r="E135" s="98"/>
      <c r="F135" s="96"/>
      <c r="G135" s="97"/>
      <c r="H135" s="98"/>
      <c r="I135" s="98"/>
      <c r="J135" s="98"/>
      <c r="K135" s="96"/>
    </row>
    <row r="136" spans="1:11" s="94" customFormat="1" ht="12.75" customHeight="1" x14ac:dyDescent="0.2">
      <c r="A136" s="94" t="s">
        <v>349</v>
      </c>
      <c r="C136" s="98"/>
      <c r="D136" s="98"/>
      <c r="E136" s="98"/>
      <c r="F136" s="96"/>
      <c r="G136" s="97"/>
      <c r="H136" s="98"/>
      <c r="I136" s="98"/>
      <c r="J136" s="98"/>
      <c r="K136" s="96"/>
    </row>
    <row r="137" spans="1:11" s="94" customFormat="1" ht="12.75" customHeight="1" x14ac:dyDescent="0.2">
      <c r="A137" s="94" t="s">
        <v>413</v>
      </c>
      <c r="C137" s="98"/>
      <c r="D137" s="98"/>
      <c r="E137" s="98"/>
      <c r="F137" s="96"/>
      <c r="G137" s="97"/>
      <c r="H137" s="98"/>
      <c r="I137" s="98"/>
      <c r="J137" s="98"/>
      <c r="K137" s="96"/>
    </row>
    <row r="138" spans="1:11" s="94" customFormat="1" ht="12.75" customHeight="1" x14ac:dyDescent="0.2">
      <c r="A138" s="94" t="s">
        <v>414</v>
      </c>
      <c r="C138" s="98"/>
      <c r="D138" s="98"/>
      <c r="E138" s="98"/>
      <c r="F138" s="96"/>
      <c r="G138" s="97"/>
      <c r="H138" s="98"/>
      <c r="I138" s="98"/>
      <c r="J138" s="98"/>
      <c r="K138" s="96"/>
    </row>
    <row r="139" spans="1:11" s="94" customFormat="1" ht="12.75" customHeight="1" x14ac:dyDescent="0.2">
      <c r="A139" s="94" t="s">
        <v>380</v>
      </c>
      <c r="C139" s="98"/>
      <c r="D139" s="98"/>
      <c r="E139" s="98"/>
      <c r="F139" s="96"/>
      <c r="G139" s="97"/>
      <c r="H139" s="98"/>
      <c r="I139" s="98"/>
      <c r="J139" s="98"/>
      <c r="K139" s="96"/>
    </row>
    <row r="140" spans="1:11" s="94" customFormat="1" ht="12.75" customHeight="1" x14ac:dyDescent="0.2">
      <c r="A140" s="94" t="s">
        <v>381</v>
      </c>
      <c r="C140" s="98"/>
      <c r="D140" s="98"/>
      <c r="E140" s="98"/>
      <c r="F140" s="96"/>
      <c r="G140" s="97"/>
      <c r="H140" s="98"/>
      <c r="I140" s="98"/>
      <c r="J140" s="98"/>
      <c r="K140" s="96"/>
    </row>
    <row r="141" spans="1:11" s="94" customFormat="1" ht="12.75" customHeight="1" x14ac:dyDescent="0.2">
      <c r="A141" s="94" t="s">
        <v>434</v>
      </c>
      <c r="C141" s="98"/>
      <c r="D141" s="98"/>
      <c r="E141" s="98"/>
      <c r="F141" s="96"/>
      <c r="G141" s="97"/>
      <c r="H141" s="98"/>
      <c r="I141" s="98"/>
      <c r="J141" s="98"/>
      <c r="K141" s="96"/>
    </row>
    <row r="142" spans="1:11" s="94" customFormat="1" ht="12.75" customHeight="1" x14ac:dyDescent="0.2">
      <c r="A142" s="94" t="s">
        <v>461</v>
      </c>
      <c r="C142" s="98"/>
      <c r="D142" s="98"/>
      <c r="E142" s="98"/>
      <c r="F142" s="96"/>
      <c r="G142" s="97"/>
      <c r="H142" s="98"/>
      <c r="I142" s="98"/>
      <c r="J142" s="98"/>
      <c r="K142" s="96"/>
    </row>
    <row r="143" spans="1:11" s="94" customFormat="1" ht="12.75" customHeight="1" x14ac:dyDescent="0.2">
      <c r="A143" s="94" t="s">
        <v>444</v>
      </c>
      <c r="C143" s="98"/>
      <c r="D143" s="98"/>
      <c r="E143" s="98"/>
      <c r="F143" s="96"/>
      <c r="G143" s="97"/>
      <c r="H143" s="98"/>
      <c r="I143" s="98"/>
      <c r="J143" s="98"/>
      <c r="K143" s="96"/>
    </row>
    <row r="144" spans="1:11" s="94" customFormat="1" ht="12.75" customHeight="1" x14ac:dyDescent="0.2">
      <c r="A144" s="94" t="s">
        <v>462</v>
      </c>
      <c r="C144" s="98"/>
      <c r="D144" s="98"/>
      <c r="E144" s="98"/>
      <c r="F144" s="96"/>
      <c r="G144" s="97"/>
      <c r="H144" s="98"/>
      <c r="I144" s="98"/>
      <c r="J144" s="98"/>
      <c r="K144" s="96"/>
    </row>
    <row r="145" spans="1:11" s="94" customFormat="1" ht="12.75" customHeight="1" x14ac:dyDescent="0.2">
      <c r="A145" s="94" t="s">
        <v>446</v>
      </c>
      <c r="C145" s="98"/>
      <c r="D145" s="98"/>
      <c r="E145" s="98"/>
      <c r="F145" s="96"/>
      <c r="G145" s="97"/>
      <c r="H145" s="98"/>
      <c r="I145" s="98"/>
      <c r="J145" s="98"/>
      <c r="K145" s="96"/>
    </row>
    <row r="146" spans="1:11" s="94" customFormat="1" ht="12.75" customHeight="1" x14ac:dyDescent="0.2">
      <c r="C146" s="98"/>
      <c r="D146" s="98"/>
      <c r="E146" s="98"/>
      <c r="F146" s="96"/>
      <c r="G146" s="97"/>
      <c r="H146" s="98"/>
      <c r="I146" s="98"/>
      <c r="J146" s="98"/>
      <c r="K146" s="96"/>
    </row>
    <row r="147" spans="1:11" s="94" customFormat="1" ht="12.75" customHeight="1" x14ac:dyDescent="0.2">
      <c r="C147" s="98"/>
      <c r="D147" s="98"/>
      <c r="E147" s="98"/>
      <c r="F147" s="96"/>
      <c r="G147" s="97"/>
      <c r="H147" s="98"/>
      <c r="I147" s="98"/>
      <c r="J147" s="98"/>
      <c r="K147" s="96"/>
    </row>
    <row r="148" spans="1:11" s="94" customFormat="1" ht="12.75" customHeight="1" x14ac:dyDescent="0.2">
      <c r="C148" s="98"/>
      <c r="D148" s="98"/>
      <c r="E148" s="98"/>
      <c r="F148" s="96"/>
      <c r="G148" s="97"/>
      <c r="H148" s="98"/>
      <c r="I148" s="98"/>
      <c r="J148" s="98"/>
      <c r="K148" s="96"/>
    </row>
    <row r="149" spans="1:11" s="94" customFormat="1" ht="12.75" customHeight="1" x14ac:dyDescent="0.2">
      <c r="C149" s="98"/>
      <c r="D149" s="98"/>
      <c r="E149" s="98"/>
      <c r="F149" s="96"/>
      <c r="G149" s="97"/>
      <c r="H149" s="98"/>
      <c r="I149" s="98"/>
      <c r="J149" s="98"/>
      <c r="K149" s="96"/>
    </row>
    <row r="150" spans="1:11" s="94" customFormat="1" ht="12.75" customHeight="1" x14ac:dyDescent="0.2">
      <c r="C150" s="98"/>
      <c r="D150" s="98"/>
      <c r="E150" s="98"/>
      <c r="F150" s="96"/>
      <c r="G150" s="97"/>
      <c r="H150" s="98"/>
      <c r="I150" s="98"/>
      <c r="J150" s="98"/>
      <c r="K150" s="96"/>
    </row>
    <row r="151" spans="1:11" s="94" customFormat="1" ht="12.75" customHeight="1" x14ac:dyDescent="0.2">
      <c r="C151" s="98"/>
      <c r="D151" s="98"/>
      <c r="E151" s="98"/>
      <c r="F151" s="96"/>
      <c r="G151" s="97"/>
      <c r="H151" s="98"/>
      <c r="I151" s="98"/>
      <c r="J151" s="98"/>
      <c r="K151" s="96"/>
    </row>
    <row r="152" spans="1:11" s="94" customFormat="1" ht="12.75" customHeight="1" x14ac:dyDescent="0.2">
      <c r="C152" s="98"/>
      <c r="D152" s="98"/>
      <c r="E152" s="98"/>
      <c r="F152" s="96"/>
      <c r="G152" s="97"/>
      <c r="H152" s="98"/>
      <c r="I152" s="98"/>
      <c r="J152" s="98"/>
      <c r="K152" s="96"/>
    </row>
    <row r="153" spans="1:11" s="94" customFormat="1" ht="12.75" customHeight="1" x14ac:dyDescent="0.2">
      <c r="C153" s="98"/>
      <c r="D153" s="98"/>
      <c r="E153" s="98"/>
      <c r="F153" s="96"/>
      <c r="G153" s="97"/>
      <c r="H153" s="98"/>
      <c r="I153" s="98"/>
      <c r="J153" s="98"/>
      <c r="K153" s="96"/>
    </row>
    <row r="154" spans="1:11" s="94" customFormat="1" ht="12.75" customHeight="1" x14ac:dyDescent="0.2">
      <c r="C154" s="98"/>
      <c r="D154" s="98"/>
      <c r="E154" s="98"/>
      <c r="F154" s="96"/>
      <c r="G154" s="97"/>
      <c r="H154" s="98"/>
      <c r="I154" s="98"/>
      <c r="J154" s="98"/>
      <c r="K154" s="96"/>
    </row>
    <row r="155" spans="1:11" s="94" customFormat="1" ht="12.75" customHeight="1" x14ac:dyDescent="0.2">
      <c r="C155" s="98"/>
      <c r="D155" s="98"/>
      <c r="E155" s="98"/>
      <c r="F155" s="96"/>
      <c r="G155" s="97"/>
      <c r="H155" s="98"/>
      <c r="I155" s="98"/>
      <c r="J155" s="98"/>
      <c r="K155" s="96"/>
    </row>
    <row r="156" spans="1:11" s="94" customFormat="1" ht="12.75" customHeight="1" x14ac:dyDescent="0.2">
      <c r="C156" s="98"/>
      <c r="D156" s="98"/>
      <c r="E156" s="98"/>
      <c r="F156" s="96"/>
      <c r="G156" s="97"/>
      <c r="H156" s="98"/>
      <c r="I156" s="98"/>
      <c r="J156" s="98"/>
      <c r="K156" s="96"/>
    </row>
    <row r="157" spans="1:11" s="94" customFormat="1" ht="12.75" customHeight="1" x14ac:dyDescent="0.2">
      <c r="C157" s="98"/>
      <c r="D157" s="98"/>
      <c r="E157" s="98"/>
      <c r="F157" s="96"/>
      <c r="G157" s="97"/>
      <c r="H157" s="98"/>
      <c r="I157" s="98"/>
      <c r="J157" s="98"/>
      <c r="K157" s="96"/>
    </row>
    <row r="158" spans="1:11" s="94" customFormat="1" ht="12.75" customHeight="1" x14ac:dyDescent="0.2">
      <c r="C158" s="98"/>
      <c r="D158" s="98"/>
      <c r="E158" s="98"/>
      <c r="F158" s="96"/>
      <c r="G158" s="97"/>
      <c r="H158" s="98"/>
      <c r="I158" s="98"/>
      <c r="J158" s="98"/>
      <c r="K158" s="96"/>
    </row>
    <row r="159" spans="1:11" s="94" customFormat="1" ht="12.75" customHeight="1" x14ac:dyDescent="0.2">
      <c r="C159" s="98"/>
      <c r="D159" s="98"/>
      <c r="E159" s="98"/>
      <c r="F159" s="96"/>
      <c r="G159" s="97"/>
      <c r="H159" s="98"/>
      <c r="I159" s="98"/>
      <c r="J159" s="98"/>
      <c r="K159" s="96"/>
    </row>
    <row r="160" spans="1:11" s="94" customFormat="1" ht="12.75" customHeight="1" x14ac:dyDescent="0.2">
      <c r="C160" s="98"/>
      <c r="D160" s="98"/>
      <c r="E160" s="98"/>
      <c r="F160" s="96"/>
      <c r="G160" s="97"/>
      <c r="H160" s="98"/>
      <c r="I160" s="98"/>
      <c r="J160" s="98"/>
      <c r="K160" s="96"/>
    </row>
    <row r="161" spans="3:11" s="94" customFormat="1" ht="12.75" customHeight="1" x14ac:dyDescent="0.2">
      <c r="C161" s="98"/>
      <c r="D161" s="98"/>
      <c r="E161" s="98"/>
      <c r="F161" s="96"/>
      <c r="G161" s="97"/>
      <c r="H161" s="98"/>
      <c r="I161" s="98"/>
      <c r="J161" s="98"/>
      <c r="K161" s="96"/>
    </row>
    <row r="162" spans="3:11" s="94" customFormat="1" ht="12.75" customHeight="1" x14ac:dyDescent="0.2">
      <c r="C162" s="98"/>
      <c r="D162" s="98"/>
      <c r="E162" s="98"/>
      <c r="F162" s="96"/>
      <c r="G162" s="97"/>
      <c r="H162" s="98"/>
      <c r="I162" s="98"/>
      <c r="J162" s="98"/>
      <c r="K162" s="96"/>
    </row>
    <row r="163" spans="3:11" s="94" customFormat="1" ht="12.75" customHeight="1" x14ac:dyDescent="0.2">
      <c r="C163" s="98"/>
      <c r="D163" s="98"/>
      <c r="E163" s="98"/>
      <c r="F163" s="96"/>
      <c r="G163" s="97"/>
      <c r="H163" s="98"/>
      <c r="I163" s="98"/>
      <c r="J163" s="98"/>
      <c r="K163" s="96"/>
    </row>
    <row r="164" spans="3:11" s="94" customFormat="1" ht="12.75" customHeight="1" x14ac:dyDescent="0.2">
      <c r="C164" s="98"/>
      <c r="D164" s="98"/>
      <c r="E164" s="98"/>
      <c r="F164" s="96"/>
      <c r="G164" s="97"/>
      <c r="H164" s="98"/>
      <c r="I164" s="98"/>
      <c r="J164" s="98"/>
      <c r="K164" s="96"/>
    </row>
    <row r="165" spans="3:11" s="94" customFormat="1" ht="12.75" customHeight="1" x14ac:dyDescent="0.2">
      <c r="C165" s="98"/>
      <c r="D165" s="98"/>
      <c r="E165" s="98"/>
      <c r="F165" s="96"/>
      <c r="G165" s="97"/>
      <c r="H165" s="98"/>
      <c r="I165" s="98"/>
      <c r="J165" s="98"/>
      <c r="K165" s="96"/>
    </row>
    <row r="166" spans="3:11" s="94" customFormat="1" ht="12.75" customHeight="1" x14ac:dyDescent="0.2">
      <c r="C166" s="98"/>
      <c r="D166" s="98"/>
      <c r="E166" s="98"/>
      <c r="F166" s="96"/>
      <c r="G166" s="97"/>
      <c r="H166" s="98"/>
      <c r="I166" s="98"/>
      <c r="J166" s="98"/>
      <c r="K166" s="96"/>
    </row>
    <row r="167" spans="3:11" s="94" customFormat="1" ht="12.75" customHeight="1" x14ac:dyDescent="0.2">
      <c r="C167" s="98"/>
      <c r="D167" s="98"/>
      <c r="E167" s="98"/>
      <c r="F167" s="96"/>
      <c r="G167" s="97"/>
      <c r="H167" s="98"/>
      <c r="I167" s="98"/>
      <c r="J167" s="98"/>
      <c r="K167" s="96"/>
    </row>
    <row r="168" spans="3:11" s="94" customFormat="1" ht="12.75" customHeight="1" x14ac:dyDescent="0.2">
      <c r="C168" s="98"/>
      <c r="D168" s="98"/>
      <c r="E168" s="98"/>
      <c r="F168" s="96"/>
      <c r="G168" s="97"/>
      <c r="H168" s="98"/>
      <c r="I168" s="98"/>
      <c r="J168" s="98"/>
      <c r="K168" s="96"/>
    </row>
    <row r="169" spans="3:11" s="94" customFormat="1" ht="12.75" customHeight="1" x14ac:dyDescent="0.2">
      <c r="C169" s="98"/>
      <c r="D169" s="98"/>
      <c r="E169" s="98"/>
      <c r="F169" s="96"/>
      <c r="G169" s="97"/>
      <c r="H169" s="98"/>
      <c r="I169" s="98"/>
      <c r="J169" s="98"/>
      <c r="K169" s="96"/>
    </row>
    <row r="170" spans="3:11" s="94" customFormat="1" ht="12.75" customHeight="1" x14ac:dyDescent="0.2">
      <c r="C170" s="98"/>
      <c r="D170" s="98"/>
      <c r="E170" s="98"/>
      <c r="F170" s="96"/>
      <c r="G170" s="97"/>
      <c r="H170" s="98"/>
      <c r="I170" s="98"/>
      <c r="J170" s="98"/>
      <c r="K170" s="96"/>
    </row>
    <row r="171" spans="3:11" s="94" customFormat="1" ht="12.75" customHeight="1" x14ac:dyDescent="0.2">
      <c r="C171" s="98"/>
      <c r="D171" s="98"/>
      <c r="E171" s="98"/>
      <c r="F171" s="96"/>
      <c r="G171" s="97"/>
      <c r="H171" s="98"/>
      <c r="I171" s="98"/>
      <c r="J171" s="98"/>
      <c r="K171" s="96"/>
    </row>
    <row r="172" spans="3:11" s="94" customFormat="1" ht="12.75" customHeight="1" x14ac:dyDescent="0.2">
      <c r="C172" s="98"/>
      <c r="D172" s="98"/>
      <c r="E172" s="98"/>
      <c r="F172" s="96"/>
      <c r="G172" s="97"/>
      <c r="H172" s="98"/>
      <c r="I172" s="98"/>
      <c r="J172" s="98"/>
      <c r="K172" s="96"/>
    </row>
    <row r="173" spans="3:11" s="94" customFormat="1" ht="12.75" customHeight="1" x14ac:dyDescent="0.2">
      <c r="C173" s="98"/>
      <c r="D173" s="98"/>
      <c r="E173" s="98"/>
      <c r="F173" s="96"/>
      <c r="G173" s="97"/>
      <c r="H173" s="98"/>
      <c r="I173" s="98"/>
      <c r="J173" s="98"/>
      <c r="K173" s="96"/>
    </row>
    <row r="174" spans="3:11" s="94" customFormat="1" ht="12.75" customHeight="1" x14ac:dyDescent="0.2">
      <c r="C174" s="98"/>
      <c r="D174" s="98"/>
      <c r="E174" s="98"/>
      <c r="F174" s="96"/>
      <c r="G174" s="97"/>
      <c r="H174" s="98"/>
      <c r="I174" s="98"/>
      <c r="J174" s="98"/>
      <c r="K174" s="96"/>
    </row>
    <row r="175" spans="3:11" s="94" customFormat="1" ht="12.75" customHeight="1" x14ac:dyDescent="0.2">
      <c r="C175" s="98"/>
      <c r="D175" s="98"/>
      <c r="E175" s="98"/>
      <c r="F175" s="96"/>
      <c r="G175" s="97"/>
      <c r="H175" s="98"/>
      <c r="I175" s="98"/>
      <c r="J175" s="98"/>
      <c r="K175" s="96"/>
    </row>
    <row r="176" spans="3:11" s="94" customFormat="1" ht="12.75" customHeight="1" x14ac:dyDescent="0.2">
      <c r="C176" s="98"/>
      <c r="D176" s="98"/>
      <c r="E176" s="98"/>
      <c r="F176" s="96"/>
      <c r="G176" s="97"/>
      <c r="H176" s="98"/>
      <c r="I176" s="98"/>
      <c r="J176" s="98"/>
      <c r="K176" s="96"/>
    </row>
    <row r="177" spans="3:11" s="94" customFormat="1" ht="12.75" customHeight="1" x14ac:dyDescent="0.2">
      <c r="C177" s="98"/>
      <c r="D177" s="98"/>
      <c r="E177" s="98"/>
      <c r="F177" s="96"/>
      <c r="G177" s="97"/>
      <c r="H177" s="98"/>
      <c r="I177" s="98"/>
      <c r="J177" s="98"/>
      <c r="K177" s="96"/>
    </row>
    <row r="178" spans="3:11" s="94" customFormat="1" ht="12.75" customHeight="1" x14ac:dyDescent="0.2">
      <c r="C178" s="98"/>
      <c r="D178" s="98"/>
      <c r="E178" s="98"/>
      <c r="F178" s="96"/>
      <c r="G178" s="97"/>
      <c r="H178" s="98"/>
      <c r="I178" s="98"/>
      <c r="J178" s="98"/>
      <c r="K178" s="96"/>
    </row>
    <row r="179" spans="3:11" s="94" customFormat="1" ht="12.75" customHeight="1" x14ac:dyDescent="0.2">
      <c r="C179" s="98"/>
      <c r="D179" s="98"/>
      <c r="E179" s="98"/>
      <c r="F179" s="96"/>
      <c r="G179" s="97"/>
      <c r="H179" s="98"/>
      <c r="I179" s="98"/>
      <c r="J179" s="98"/>
      <c r="K179" s="96"/>
    </row>
    <row r="180" spans="3:11" s="94" customFormat="1" ht="12.75" customHeight="1" x14ac:dyDescent="0.2">
      <c r="C180" s="98"/>
      <c r="D180" s="98"/>
      <c r="E180" s="98"/>
      <c r="F180" s="96"/>
      <c r="G180" s="97"/>
      <c r="H180" s="98"/>
      <c r="I180" s="98"/>
      <c r="J180" s="98"/>
      <c r="K180" s="96"/>
    </row>
    <row r="181" spans="3:11" s="94" customFormat="1" ht="12.75" customHeight="1" x14ac:dyDescent="0.2">
      <c r="C181" s="98"/>
      <c r="D181" s="98"/>
      <c r="E181" s="98"/>
      <c r="F181" s="96"/>
      <c r="G181" s="97"/>
      <c r="H181" s="98"/>
      <c r="I181" s="98"/>
      <c r="J181" s="98"/>
      <c r="K181" s="96"/>
    </row>
    <row r="182" spans="3:11" s="94" customFormat="1" ht="12.75" customHeight="1" x14ac:dyDescent="0.2">
      <c r="C182" s="98"/>
      <c r="D182" s="98"/>
      <c r="E182" s="98"/>
      <c r="F182" s="96"/>
      <c r="G182" s="97"/>
      <c r="H182" s="98"/>
      <c r="I182" s="98"/>
      <c r="J182" s="98"/>
      <c r="K182" s="96"/>
    </row>
    <row r="183" spans="3:11" s="94" customFormat="1" ht="12.75" customHeight="1" x14ac:dyDescent="0.2">
      <c r="C183" s="98"/>
      <c r="D183" s="98"/>
      <c r="E183" s="98"/>
      <c r="F183" s="96"/>
      <c r="G183" s="97"/>
      <c r="H183" s="98"/>
      <c r="I183" s="98"/>
      <c r="J183" s="98"/>
      <c r="K183" s="96"/>
    </row>
    <row r="184" spans="3:11" s="94" customFormat="1" ht="12.75" customHeight="1" x14ac:dyDescent="0.2">
      <c r="C184" s="98"/>
      <c r="D184" s="98"/>
      <c r="E184" s="98"/>
      <c r="F184" s="96"/>
      <c r="G184" s="97"/>
      <c r="H184" s="98"/>
      <c r="I184" s="98"/>
      <c r="J184" s="98"/>
      <c r="K184" s="96"/>
    </row>
    <row r="185" spans="3:11" s="94" customFormat="1" ht="12.75" customHeight="1" x14ac:dyDescent="0.2">
      <c r="C185" s="98"/>
      <c r="D185" s="98"/>
      <c r="E185" s="98"/>
      <c r="F185" s="96"/>
      <c r="G185" s="97"/>
      <c r="H185" s="98"/>
      <c r="I185" s="98"/>
      <c r="J185" s="98"/>
      <c r="K185" s="96"/>
    </row>
    <row r="186" spans="3:11" s="94" customFormat="1" ht="12.75" customHeight="1" x14ac:dyDescent="0.2">
      <c r="C186" s="98"/>
      <c r="D186" s="98"/>
      <c r="E186" s="98"/>
      <c r="F186" s="96"/>
      <c r="G186" s="97"/>
      <c r="H186" s="98"/>
      <c r="I186" s="98"/>
      <c r="J186" s="98"/>
      <c r="K186" s="96"/>
    </row>
    <row r="187" spans="3:11" s="94" customFormat="1" ht="12.75" customHeight="1" x14ac:dyDescent="0.2">
      <c r="C187" s="98"/>
      <c r="D187" s="98"/>
      <c r="E187" s="98"/>
      <c r="F187" s="96"/>
      <c r="G187" s="97"/>
      <c r="H187" s="98"/>
      <c r="I187" s="98"/>
      <c r="J187" s="98"/>
      <c r="K187" s="96"/>
    </row>
    <row r="188" spans="3:11" s="94" customFormat="1" ht="12.75" customHeight="1" x14ac:dyDescent="0.2">
      <c r="C188" s="98"/>
      <c r="D188" s="98"/>
      <c r="E188" s="98"/>
      <c r="F188" s="96"/>
      <c r="G188" s="97"/>
      <c r="H188" s="98"/>
      <c r="I188" s="98"/>
      <c r="J188" s="98"/>
      <c r="K188" s="96"/>
    </row>
    <row r="189" spans="3:11" s="94" customFormat="1" ht="12.75" customHeight="1" x14ac:dyDescent="0.2">
      <c r="C189" s="98"/>
      <c r="D189" s="98"/>
      <c r="E189" s="98"/>
      <c r="F189" s="96"/>
      <c r="G189" s="97"/>
      <c r="H189" s="98"/>
      <c r="I189" s="98"/>
      <c r="J189" s="98"/>
      <c r="K189" s="96"/>
    </row>
    <row r="190" spans="3:11" s="94" customFormat="1" ht="12.75" customHeight="1" x14ac:dyDescent="0.2">
      <c r="C190" s="98"/>
      <c r="D190" s="98"/>
      <c r="E190" s="98"/>
      <c r="F190" s="96"/>
      <c r="G190" s="97"/>
      <c r="H190" s="98"/>
      <c r="I190" s="98"/>
      <c r="J190" s="98"/>
      <c r="K190" s="96"/>
    </row>
    <row r="191" spans="3:11" s="94" customFormat="1" ht="12.75" customHeight="1" x14ac:dyDescent="0.2">
      <c r="C191" s="98"/>
      <c r="D191" s="98"/>
      <c r="E191" s="98"/>
      <c r="F191" s="96"/>
      <c r="G191" s="97"/>
      <c r="H191" s="98"/>
      <c r="I191" s="98"/>
      <c r="J191" s="98"/>
      <c r="K191" s="96"/>
    </row>
    <row r="192" spans="3:11" s="94" customFormat="1" ht="12.75" customHeight="1" x14ac:dyDescent="0.2">
      <c r="C192" s="98"/>
      <c r="D192" s="98"/>
      <c r="E192" s="98"/>
      <c r="F192" s="96"/>
      <c r="G192" s="97"/>
      <c r="H192" s="98"/>
      <c r="I192" s="98"/>
      <c r="J192" s="98"/>
      <c r="K192" s="96"/>
    </row>
    <row r="193" spans="3:11" s="94" customFormat="1" ht="12.75" customHeight="1" x14ac:dyDescent="0.2">
      <c r="C193" s="98"/>
      <c r="D193" s="98"/>
      <c r="E193" s="98"/>
      <c r="F193" s="96"/>
      <c r="G193" s="97"/>
      <c r="H193" s="98"/>
      <c r="I193" s="98"/>
      <c r="J193" s="98"/>
      <c r="K193" s="96"/>
    </row>
    <row r="194" spans="3:11" s="94" customFormat="1" ht="12.75" customHeight="1" x14ac:dyDescent="0.2">
      <c r="C194" s="98"/>
      <c r="D194" s="98"/>
      <c r="E194" s="98"/>
      <c r="F194" s="96"/>
      <c r="G194" s="97"/>
      <c r="H194" s="98"/>
      <c r="I194" s="98"/>
      <c r="J194" s="98"/>
      <c r="K194" s="96"/>
    </row>
    <row r="195" spans="3:11" s="94" customFormat="1" ht="12.75" customHeight="1" x14ac:dyDescent="0.2">
      <c r="C195" s="98"/>
      <c r="D195" s="98"/>
      <c r="E195" s="98"/>
      <c r="F195" s="96"/>
      <c r="G195" s="97"/>
      <c r="H195" s="98"/>
      <c r="I195" s="98"/>
      <c r="J195" s="98"/>
      <c r="K195" s="96"/>
    </row>
    <row r="196" spans="3:11" s="94" customFormat="1" ht="12.75" customHeight="1" x14ac:dyDescent="0.2">
      <c r="C196" s="98"/>
      <c r="D196" s="98"/>
      <c r="E196" s="98"/>
      <c r="F196" s="96"/>
      <c r="G196" s="97"/>
      <c r="H196" s="98"/>
      <c r="I196" s="98"/>
      <c r="J196" s="98"/>
      <c r="K196" s="96"/>
    </row>
    <row r="197" spans="3:11" s="94" customFormat="1" ht="12.75" customHeight="1" x14ac:dyDescent="0.2">
      <c r="C197" s="98"/>
      <c r="D197" s="98"/>
      <c r="E197" s="98"/>
      <c r="F197" s="96"/>
      <c r="G197" s="97"/>
      <c r="H197" s="98"/>
      <c r="I197" s="98"/>
      <c r="J197" s="98"/>
      <c r="K197" s="96"/>
    </row>
    <row r="198" spans="3:11" s="94" customFormat="1" ht="12.75" customHeight="1" x14ac:dyDescent="0.2">
      <c r="C198" s="98"/>
      <c r="D198" s="98"/>
      <c r="E198" s="98"/>
      <c r="F198" s="96"/>
      <c r="G198" s="97"/>
      <c r="H198" s="98"/>
      <c r="I198" s="98"/>
      <c r="J198" s="98"/>
      <c r="K198" s="96"/>
    </row>
    <row r="199" spans="3:11" s="94" customFormat="1" ht="12.75" customHeight="1" x14ac:dyDescent="0.2">
      <c r="C199" s="98"/>
      <c r="D199" s="98"/>
      <c r="E199" s="98"/>
      <c r="F199" s="96"/>
      <c r="G199" s="97"/>
      <c r="H199" s="98"/>
      <c r="I199" s="98"/>
      <c r="J199" s="98"/>
      <c r="K199" s="96"/>
    </row>
    <row r="200" spans="3:11" s="94" customFormat="1" ht="12.75" customHeight="1" x14ac:dyDescent="0.2">
      <c r="C200" s="98"/>
      <c r="D200" s="98"/>
      <c r="E200" s="98"/>
      <c r="F200" s="96"/>
      <c r="G200" s="97"/>
      <c r="H200" s="98"/>
      <c r="I200" s="98"/>
      <c r="J200" s="98"/>
      <c r="K200" s="96"/>
    </row>
    <row r="201" spans="3:11" s="94" customFormat="1" ht="12.75" customHeight="1" x14ac:dyDescent="0.2">
      <c r="C201" s="98"/>
      <c r="D201" s="98"/>
      <c r="E201" s="98"/>
      <c r="F201" s="96"/>
      <c r="G201" s="97"/>
      <c r="H201" s="98"/>
      <c r="I201" s="98"/>
      <c r="J201" s="98"/>
      <c r="K201" s="96"/>
    </row>
    <row r="202" spans="3:11" s="94" customFormat="1" ht="12.75" customHeight="1" x14ac:dyDescent="0.2">
      <c r="C202" s="98"/>
      <c r="D202" s="98"/>
      <c r="E202" s="98"/>
      <c r="F202" s="96"/>
      <c r="G202" s="97"/>
      <c r="H202" s="98"/>
      <c r="I202" s="98"/>
      <c r="J202" s="98"/>
      <c r="K202" s="96"/>
    </row>
    <row r="203" spans="3:11" s="94" customFormat="1" ht="12.75" customHeight="1" x14ac:dyDescent="0.2">
      <c r="C203" s="98"/>
      <c r="D203" s="98"/>
      <c r="E203" s="98"/>
      <c r="F203" s="96"/>
      <c r="G203" s="97"/>
      <c r="H203" s="98"/>
      <c r="I203" s="98"/>
      <c r="J203" s="98"/>
      <c r="K203" s="96"/>
    </row>
    <row r="204" spans="3:11" s="94" customFormat="1" ht="12.75" customHeight="1" x14ac:dyDescent="0.2">
      <c r="C204" s="98"/>
      <c r="D204" s="98"/>
      <c r="E204" s="98"/>
      <c r="F204" s="96"/>
      <c r="G204" s="97"/>
      <c r="H204" s="98"/>
      <c r="I204" s="98"/>
      <c r="J204" s="98"/>
      <c r="K204" s="96"/>
    </row>
    <row r="205" spans="3:11" s="94" customFormat="1" ht="12.75" customHeight="1" x14ac:dyDescent="0.2">
      <c r="C205" s="98"/>
      <c r="D205" s="98"/>
      <c r="E205" s="98"/>
      <c r="F205" s="96"/>
      <c r="G205" s="97"/>
      <c r="H205" s="98"/>
      <c r="I205" s="98"/>
      <c r="J205" s="98"/>
      <c r="K205" s="96"/>
    </row>
    <row r="206" spans="3:11" s="94" customFormat="1" ht="12.75" customHeight="1" x14ac:dyDescent="0.2">
      <c r="C206" s="98"/>
      <c r="D206" s="98"/>
      <c r="E206" s="98"/>
      <c r="F206" s="96"/>
      <c r="G206" s="97"/>
      <c r="H206" s="98"/>
      <c r="I206" s="98"/>
      <c r="J206" s="98"/>
      <c r="K206" s="96"/>
    </row>
    <row r="207" spans="3:11" s="94" customFormat="1" ht="12.75" customHeight="1" x14ac:dyDescent="0.2">
      <c r="C207" s="98"/>
      <c r="D207" s="98"/>
      <c r="E207" s="98"/>
      <c r="F207" s="96"/>
      <c r="G207" s="97"/>
      <c r="H207" s="98"/>
      <c r="I207" s="98"/>
      <c r="J207" s="98"/>
      <c r="K207" s="96"/>
    </row>
    <row r="208" spans="3:11" s="94" customFormat="1" ht="12.75" customHeight="1" x14ac:dyDescent="0.2">
      <c r="C208" s="98"/>
      <c r="D208" s="98"/>
      <c r="E208" s="98"/>
      <c r="F208" s="96"/>
      <c r="G208" s="97"/>
      <c r="H208" s="98"/>
      <c r="I208" s="98"/>
      <c r="J208" s="98"/>
      <c r="K208" s="96"/>
    </row>
    <row r="209" spans="3:11" s="94" customFormat="1" ht="12.75" customHeight="1" x14ac:dyDescent="0.2">
      <c r="C209" s="98"/>
      <c r="D209" s="98"/>
      <c r="E209" s="98"/>
      <c r="F209" s="96"/>
      <c r="G209" s="97"/>
      <c r="H209" s="98"/>
      <c r="I209" s="98"/>
      <c r="J209" s="98"/>
      <c r="K209" s="96"/>
    </row>
    <row r="210" spans="3:11" s="94" customFormat="1" ht="12.75" customHeight="1" x14ac:dyDescent="0.2">
      <c r="C210" s="98"/>
      <c r="D210" s="98"/>
      <c r="E210" s="98"/>
      <c r="F210" s="96"/>
      <c r="G210" s="97"/>
      <c r="H210" s="98"/>
      <c r="I210" s="98"/>
      <c r="J210" s="98"/>
      <c r="K210" s="96"/>
    </row>
    <row r="211" spans="3:11" s="94" customFormat="1" ht="12.75" customHeight="1" x14ac:dyDescent="0.2">
      <c r="C211" s="98"/>
      <c r="D211" s="98"/>
      <c r="E211" s="98"/>
      <c r="F211" s="96"/>
      <c r="G211" s="97"/>
      <c r="H211" s="98"/>
      <c r="I211" s="98"/>
      <c r="J211" s="98"/>
      <c r="K211" s="96"/>
    </row>
    <row r="212" spans="3:11" s="94" customFormat="1" ht="12.75" customHeight="1" x14ac:dyDescent="0.2">
      <c r="C212" s="98"/>
      <c r="D212" s="98"/>
      <c r="E212" s="98"/>
      <c r="F212" s="96"/>
      <c r="G212" s="97"/>
      <c r="H212" s="98"/>
      <c r="I212" s="98"/>
      <c r="J212" s="98"/>
      <c r="K212" s="96"/>
    </row>
    <row r="213" spans="3:11" s="94" customFormat="1" ht="12.75" customHeight="1" x14ac:dyDescent="0.2">
      <c r="C213" s="98"/>
      <c r="D213" s="98"/>
      <c r="E213" s="98"/>
      <c r="F213" s="96"/>
      <c r="G213" s="97"/>
      <c r="H213" s="98"/>
      <c r="I213" s="98"/>
      <c r="J213" s="98"/>
      <c r="K213" s="96"/>
    </row>
    <row r="214" spans="3:11" s="94" customFormat="1" ht="12.75" customHeight="1" x14ac:dyDescent="0.2">
      <c r="C214" s="98"/>
      <c r="D214" s="98"/>
      <c r="E214" s="98"/>
      <c r="F214" s="96"/>
      <c r="G214" s="97"/>
      <c r="H214" s="98"/>
      <c r="I214" s="98"/>
      <c r="J214" s="98"/>
      <c r="K214" s="96"/>
    </row>
    <row r="215" spans="3:11" s="94" customFormat="1" ht="12.75" customHeight="1" x14ac:dyDescent="0.2">
      <c r="C215" s="98"/>
      <c r="D215" s="98"/>
      <c r="E215" s="98"/>
      <c r="F215" s="96"/>
      <c r="G215" s="97"/>
      <c r="H215" s="98"/>
      <c r="I215" s="98"/>
      <c r="J215" s="98"/>
      <c r="K215" s="96"/>
    </row>
    <row r="216" spans="3:11" s="94" customFormat="1" ht="12.75" customHeight="1" x14ac:dyDescent="0.2">
      <c r="C216" s="98"/>
      <c r="D216" s="98"/>
      <c r="E216" s="98"/>
      <c r="F216" s="96"/>
      <c r="G216" s="97"/>
      <c r="H216" s="98"/>
      <c r="I216" s="98"/>
      <c r="J216" s="98"/>
      <c r="K216" s="96"/>
    </row>
    <row r="217" spans="3:11" s="94" customFormat="1" ht="12.75" customHeight="1" x14ac:dyDescent="0.2">
      <c r="C217" s="98"/>
      <c r="D217" s="98"/>
      <c r="E217" s="98"/>
      <c r="F217" s="96"/>
      <c r="G217" s="97"/>
      <c r="H217" s="98"/>
      <c r="I217" s="98"/>
      <c r="J217" s="98"/>
      <c r="K217" s="96"/>
    </row>
    <row r="218" spans="3:11" s="94" customFormat="1" ht="12.75" customHeight="1" x14ac:dyDescent="0.2">
      <c r="C218" s="98"/>
      <c r="D218" s="98"/>
      <c r="E218" s="98"/>
      <c r="F218" s="96"/>
      <c r="G218" s="97"/>
      <c r="H218" s="98"/>
      <c r="I218" s="98"/>
      <c r="J218" s="98"/>
      <c r="K218" s="96"/>
    </row>
    <row r="219" spans="3:11" s="94" customFormat="1" ht="12.75" customHeight="1" x14ac:dyDescent="0.2">
      <c r="C219" s="98"/>
      <c r="D219" s="98"/>
      <c r="E219" s="98"/>
      <c r="F219" s="96"/>
      <c r="G219" s="97"/>
      <c r="H219" s="98"/>
      <c r="I219" s="98"/>
      <c r="J219" s="98"/>
      <c r="K219" s="96"/>
    </row>
    <row r="220" spans="3:11" s="94" customFormat="1" ht="12.75" customHeight="1" x14ac:dyDescent="0.2">
      <c r="C220" s="98"/>
      <c r="D220" s="98"/>
      <c r="E220" s="98"/>
      <c r="F220" s="96"/>
      <c r="G220" s="97"/>
      <c r="H220" s="98"/>
      <c r="I220" s="98"/>
      <c r="J220" s="98"/>
      <c r="K220" s="96"/>
    </row>
    <row r="221" spans="3:11" s="94" customFormat="1" ht="12.75" customHeight="1" x14ac:dyDescent="0.2">
      <c r="C221" s="98"/>
      <c r="D221" s="98"/>
      <c r="E221" s="98"/>
      <c r="F221" s="96"/>
      <c r="G221" s="97"/>
      <c r="H221" s="98"/>
      <c r="I221" s="98"/>
      <c r="J221" s="98"/>
      <c r="K221" s="96"/>
    </row>
    <row r="222" spans="3:11" s="94" customFormat="1" ht="12.75" customHeight="1" x14ac:dyDescent="0.2">
      <c r="C222" s="98"/>
      <c r="D222" s="98"/>
      <c r="E222" s="98"/>
      <c r="F222" s="96"/>
      <c r="G222" s="97"/>
      <c r="H222" s="98"/>
      <c r="I222" s="98"/>
      <c r="J222" s="98"/>
      <c r="K222" s="96"/>
    </row>
    <row r="223" spans="3:11" s="94" customFormat="1" ht="12.75" customHeight="1" x14ac:dyDescent="0.2">
      <c r="C223" s="98"/>
      <c r="D223" s="98"/>
      <c r="E223" s="98"/>
      <c r="F223" s="96"/>
      <c r="G223" s="97"/>
      <c r="H223" s="98"/>
      <c r="I223" s="98"/>
      <c r="J223" s="98"/>
      <c r="K223" s="96"/>
    </row>
    <row r="224" spans="3:11" s="94" customFormat="1" ht="12.75" customHeight="1" x14ac:dyDescent="0.2">
      <c r="C224" s="98"/>
      <c r="D224" s="98"/>
      <c r="E224" s="98"/>
      <c r="F224" s="96"/>
      <c r="G224" s="97"/>
      <c r="H224" s="98"/>
      <c r="I224" s="98"/>
      <c r="J224" s="98"/>
      <c r="K224" s="96"/>
    </row>
    <row r="225" spans="3:11" s="94" customFormat="1" ht="12.75" customHeight="1" x14ac:dyDescent="0.2">
      <c r="C225" s="98"/>
      <c r="D225" s="98"/>
      <c r="E225" s="98"/>
      <c r="F225" s="96"/>
      <c r="G225" s="97"/>
      <c r="H225" s="98"/>
      <c r="I225" s="98"/>
      <c r="J225" s="98"/>
      <c r="K225" s="96"/>
    </row>
    <row r="226" spans="3:11" s="94" customFormat="1" ht="12.75" customHeight="1" x14ac:dyDescent="0.2">
      <c r="C226" s="98"/>
      <c r="D226" s="98"/>
      <c r="E226" s="98"/>
      <c r="F226" s="96"/>
      <c r="G226" s="97"/>
      <c r="H226" s="98"/>
      <c r="I226" s="98"/>
      <c r="J226" s="98"/>
      <c r="K226" s="96"/>
    </row>
    <row r="227" spans="3:11" s="94" customFormat="1" ht="12.75" customHeight="1" x14ac:dyDescent="0.2">
      <c r="C227" s="98"/>
      <c r="D227" s="98"/>
      <c r="E227" s="98"/>
      <c r="F227" s="96"/>
      <c r="G227" s="97"/>
      <c r="H227" s="98"/>
      <c r="I227" s="98"/>
      <c r="J227" s="98"/>
      <c r="K227" s="96"/>
    </row>
    <row r="228" spans="3:11" s="94" customFormat="1" ht="12.75" customHeight="1" x14ac:dyDescent="0.2">
      <c r="C228" s="98"/>
      <c r="D228" s="98"/>
      <c r="E228" s="98"/>
      <c r="F228" s="96"/>
      <c r="G228" s="97"/>
      <c r="H228" s="98"/>
      <c r="I228" s="98"/>
      <c r="J228" s="98"/>
      <c r="K228" s="96"/>
    </row>
    <row r="229" spans="3:11" s="94" customFormat="1" ht="12.75" customHeight="1" x14ac:dyDescent="0.2">
      <c r="C229" s="98"/>
      <c r="D229" s="98"/>
      <c r="E229" s="98"/>
      <c r="F229" s="96"/>
      <c r="G229" s="97"/>
      <c r="H229" s="98"/>
      <c r="I229" s="98"/>
      <c r="J229" s="98"/>
      <c r="K229" s="96"/>
    </row>
    <row r="230" spans="3:11" s="94" customFormat="1" ht="12.75" customHeight="1" x14ac:dyDescent="0.2">
      <c r="C230" s="98"/>
      <c r="D230" s="98"/>
      <c r="E230" s="98"/>
      <c r="F230" s="96"/>
      <c r="G230" s="97"/>
      <c r="H230" s="98"/>
      <c r="I230" s="98"/>
      <c r="J230" s="98"/>
      <c r="K230" s="96"/>
    </row>
    <row r="231" spans="3:11" s="94" customFormat="1" ht="12.75" customHeight="1" x14ac:dyDescent="0.2">
      <c r="C231" s="98"/>
      <c r="D231" s="98"/>
      <c r="E231" s="98"/>
      <c r="F231" s="96"/>
      <c r="G231" s="97"/>
      <c r="H231" s="98"/>
      <c r="I231" s="98"/>
      <c r="J231" s="98"/>
      <c r="K231" s="96"/>
    </row>
    <row r="232" spans="3:11" s="94" customFormat="1" ht="12.75" customHeight="1" x14ac:dyDescent="0.2">
      <c r="C232" s="98"/>
      <c r="D232" s="98"/>
      <c r="E232" s="98"/>
      <c r="F232" s="96"/>
      <c r="G232" s="97"/>
      <c r="H232" s="98"/>
      <c r="I232" s="98"/>
      <c r="J232" s="98"/>
      <c r="K232" s="96"/>
    </row>
    <row r="233" spans="3:11" s="94" customFormat="1" ht="12.75" customHeight="1" x14ac:dyDescent="0.2">
      <c r="C233" s="98"/>
      <c r="D233" s="98"/>
      <c r="E233" s="98"/>
      <c r="F233" s="96"/>
      <c r="G233" s="97"/>
      <c r="H233" s="98"/>
      <c r="I233" s="98"/>
      <c r="J233" s="98"/>
      <c r="K233" s="96"/>
    </row>
    <row r="234" spans="3:11" s="94" customFormat="1" ht="12.75" customHeight="1" x14ac:dyDescent="0.2">
      <c r="C234" s="98"/>
      <c r="D234" s="98"/>
      <c r="E234" s="98"/>
      <c r="F234" s="96"/>
      <c r="G234" s="97"/>
      <c r="H234" s="98"/>
      <c r="I234" s="98"/>
      <c r="J234" s="98"/>
      <c r="K234" s="96"/>
    </row>
    <row r="235" spans="3:11" s="94" customFormat="1" ht="12.75" customHeight="1" x14ac:dyDescent="0.2">
      <c r="C235" s="98"/>
      <c r="D235" s="98"/>
      <c r="E235" s="98"/>
      <c r="F235" s="96"/>
      <c r="G235" s="97"/>
      <c r="H235" s="98"/>
      <c r="I235" s="98"/>
      <c r="J235" s="98"/>
      <c r="K235" s="96"/>
    </row>
    <row r="236" spans="3:11" s="94" customFormat="1" ht="12.75" customHeight="1" x14ac:dyDescent="0.2">
      <c r="C236" s="98"/>
      <c r="D236" s="98"/>
      <c r="E236" s="98"/>
      <c r="F236" s="96"/>
      <c r="G236" s="97"/>
      <c r="H236" s="98"/>
      <c r="I236" s="98"/>
      <c r="J236" s="98"/>
      <c r="K236" s="96"/>
    </row>
    <row r="237" spans="3:11" s="94" customFormat="1" ht="12.75" customHeight="1" x14ac:dyDescent="0.2">
      <c r="C237" s="98"/>
      <c r="D237" s="98"/>
      <c r="E237" s="98"/>
      <c r="F237" s="96"/>
      <c r="G237" s="97"/>
      <c r="H237" s="98"/>
      <c r="I237" s="98"/>
      <c r="J237" s="98"/>
      <c r="K237" s="96"/>
    </row>
    <row r="238" spans="3:11" s="94" customFormat="1" ht="12.75" customHeight="1" x14ac:dyDescent="0.2">
      <c r="C238" s="98"/>
      <c r="D238" s="98"/>
      <c r="E238" s="98"/>
      <c r="F238" s="96"/>
      <c r="G238" s="97"/>
      <c r="H238" s="98"/>
      <c r="I238" s="98"/>
      <c r="J238" s="98"/>
      <c r="K238" s="96"/>
    </row>
    <row r="239" spans="3:11" s="94" customFormat="1" ht="12.75" customHeight="1" x14ac:dyDescent="0.2">
      <c r="C239" s="98"/>
      <c r="D239" s="98"/>
      <c r="E239" s="98"/>
      <c r="F239" s="96"/>
      <c r="G239" s="97"/>
      <c r="H239" s="98"/>
      <c r="I239" s="98"/>
      <c r="J239" s="98"/>
      <c r="K239" s="96"/>
    </row>
    <row r="240" spans="3:11" s="94" customFormat="1" ht="12.75" customHeight="1" x14ac:dyDescent="0.2">
      <c r="C240" s="98"/>
      <c r="D240" s="98"/>
      <c r="E240" s="98"/>
      <c r="F240" s="96"/>
      <c r="G240" s="97"/>
      <c r="H240" s="98"/>
      <c r="I240" s="98"/>
      <c r="J240" s="98"/>
      <c r="K240" s="96"/>
    </row>
    <row r="241" spans="3:11" s="94" customFormat="1" ht="12.75" customHeight="1" x14ac:dyDescent="0.2">
      <c r="C241" s="98"/>
      <c r="D241" s="98"/>
      <c r="E241" s="98"/>
      <c r="F241" s="96"/>
      <c r="G241" s="97"/>
      <c r="H241" s="98"/>
      <c r="I241" s="98"/>
      <c r="J241" s="98"/>
      <c r="K241" s="96"/>
    </row>
    <row r="242" spans="3:11" s="94" customFormat="1" ht="12.75" customHeight="1" x14ac:dyDescent="0.2">
      <c r="C242" s="98"/>
      <c r="D242" s="98"/>
      <c r="E242" s="98"/>
      <c r="F242" s="96"/>
      <c r="G242" s="97"/>
      <c r="H242" s="98"/>
      <c r="I242" s="98"/>
      <c r="J242" s="98"/>
      <c r="K242" s="96"/>
    </row>
    <row r="243" spans="3:11" s="94" customFormat="1" ht="12.75" customHeight="1" x14ac:dyDescent="0.2">
      <c r="C243" s="98"/>
      <c r="D243" s="98"/>
      <c r="E243" s="98"/>
      <c r="F243" s="96"/>
      <c r="G243" s="97"/>
      <c r="H243" s="98"/>
      <c r="I243" s="98"/>
      <c r="J243" s="98"/>
      <c r="K243" s="96"/>
    </row>
    <row r="244" spans="3:11" s="94" customFormat="1" ht="12.75" customHeight="1" x14ac:dyDescent="0.2">
      <c r="C244" s="98"/>
      <c r="D244" s="98"/>
      <c r="E244" s="98"/>
      <c r="F244" s="96"/>
      <c r="G244" s="97"/>
      <c r="H244" s="98"/>
      <c r="I244" s="98"/>
      <c r="J244" s="98"/>
      <c r="K244" s="96"/>
    </row>
    <row r="245" spans="3:11" s="94" customFormat="1" ht="12.75" customHeight="1" x14ac:dyDescent="0.2">
      <c r="C245" s="98"/>
      <c r="D245" s="98"/>
      <c r="E245" s="98"/>
      <c r="F245" s="96"/>
      <c r="G245" s="97"/>
      <c r="H245" s="98"/>
      <c r="I245" s="98"/>
      <c r="J245" s="98"/>
      <c r="K245" s="96"/>
    </row>
    <row r="246" spans="3:11" s="94" customFormat="1" ht="12.75" customHeight="1" x14ac:dyDescent="0.2">
      <c r="C246" s="98"/>
      <c r="D246" s="98"/>
      <c r="E246" s="98"/>
      <c r="F246" s="96"/>
      <c r="G246" s="97"/>
      <c r="H246" s="98"/>
      <c r="I246" s="98"/>
      <c r="J246" s="98"/>
      <c r="K246" s="96"/>
    </row>
    <row r="247" spans="3:11" s="94" customFormat="1" ht="12.75" customHeight="1" x14ac:dyDescent="0.2">
      <c r="C247" s="98"/>
      <c r="D247" s="98"/>
      <c r="E247" s="98"/>
      <c r="F247" s="96"/>
      <c r="G247" s="97"/>
      <c r="H247" s="98"/>
      <c r="I247" s="98"/>
      <c r="J247" s="98"/>
      <c r="K247" s="96"/>
    </row>
    <row r="248" spans="3:11" s="94" customFormat="1" ht="12.75" customHeight="1" x14ac:dyDescent="0.2">
      <c r="C248" s="98"/>
      <c r="D248" s="98"/>
      <c r="E248" s="98"/>
      <c r="F248" s="96"/>
      <c r="G248" s="97"/>
      <c r="H248" s="98"/>
      <c r="I248" s="98"/>
      <c r="J248" s="98"/>
      <c r="K248" s="96"/>
    </row>
    <row r="249" spans="3:11" s="94" customFormat="1" ht="12.75" customHeight="1" x14ac:dyDescent="0.2">
      <c r="C249" s="98"/>
      <c r="D249" s="98"/>
      <c r="E249" s="98"/>
      <c r="F249" s="96"/>
      <c r="G249" s="97"/>
      <c r="H249" s="98"/>
      <c r="I249" s="98"/>
      <c r="J249" s="98"/>
      <c r="K249" s="96"/>
    </row>
    <row r="250" spans="3:11" s="94" customFormat="1" ht="12.75" customHeight="1" x14ac:dyDescent="0.2">
      <c r="C250" s="98"/>
      <c r="D250" s="98"/>
      <c r="E250" s="98"/>
      <c r="F250" s="96"/>
      <c r="G250" s="97"/>
      <c r="H250" s="98"/>
      <c r="I250" s="98"/>
      <c r="J250" s="98"/>
      <c r="K250" s="96"/>
    </row>
    <row r="251" spans="3:11" s="94" customFormat="1" ht="12.75" customHeight="1" x14ac:dyDescent="0.2">
      <c r="C251" s="98"/>
      <c r="D251" s="98"/>
      <c r="E251" s="98"/>
      <c r="F251" s="96"/>
      <c r="G251" s="97"/>
      <c r="H251" s="98"/>
      <c r="I251" s="98"/>
      <c r="J251" s="98"/>
      <c r="K251" s="96"/>
    </row>
    <row r="252" spans="3:11" s="94" customFormat="1" ht="12.75" customHeight="1" x14ac:dyDescent="0.2">
      <c r="C252" s="98"/>
      <c r="D252" s="98"/>
      <c r="E252" s="98"/>
      <c r="F252" s="96"/>
      <c r="G252" s="97"/>
      <c r="H252" s="98"/>
      <c r="I252" s="98"/>
      <c r="J252" s="98"/>
      <c r="K252" s="96"/>
    </row>
    <row r="253" spans="3:11" s="94" customFormat="1" ht="12.75" customHeight="1" x14ac:dyDescent="0.2">
      <c r="C253" s="98"/>
      <c r="D253" s="98"/>
      <c r="E253" s="98"/>
      <c r="F253" s="96"/>
      <c r="G253" s="97"/>
      <c r="H253" s="98"/>
      <c r="I253" s="98"/>
      <c r="J253" s="98"/>
      <c r="K253" s="96"/>
    </row>
    <row r="254" spans="3:11" s="94" customFormat="1" ht="12.75" customHeight="1" x14ac:dyDescent="0.2">
      <c r="C254" s="98"/>
      <c r="D254" s="98"/>
      <c r="E254" s="98"/>
      <c r="F254" s="96"/>
      <c r="G254" s="97"/>
      <c r="H254" s="98"/>
      <c r="I254" s="98"/>
      <c r="J254" s="98"/>
      <c r="K254" s="96"/>
    </row>
    <row r="255" spans="3:11" s="94" customFormat="1" ht="12.75" customHeight="1" x14ac:dyDescent="0.2">
      <c r="C255" s="98"/>
      <c r="D255" s="98"/>
      <c r="E255" s="98"/>
      <c r="F255" s="96"/>
      <c r="G255" s="97"/>
      <c r="H255" s="98"/>
      <c r="I255" s="98"/>
      <c r="J255" s="98"/>
      <c r="K255" s="96"/>
    </row>
    <row r="256" spans="3:11" s="94" customFormat="1" ht="12.75" customHeight="1" x14ac:dyDescent="0.2">
      <c r="C256" s="98"/>
      <c r="D256" s="98"/>
      <c r="E256" s="98"/>
      <c r="F256" s="96"/>
      <c r="G256" s="97"/>
      <c r="H256" s="98"/>
      <c r="I256" s="98"/>
      <c r="J256" s="98"/>
      <c r="K256" s="96"/>
    </row>
    <row r="257" spans="3:11" s="94" customFormat="1" ht="12.75" customHeight="1" x14ac:dyDescent="0.2">
      <c r="C257" s="98"/>
      <c r="D257" s="98"/>
      <c r="E257" s="98"/>
      <c r="F257" s="96"/>
      <c r="G257" s="97"/>
      <c r="H257" s="98"/>
      <c r="I257" s="98"/>
      <c r="J257" s="98"/>
      <c r="K257" s="96"/>
    </row>
    <row r="258" spans="3:11" s="94" customFormat="1" ht="12.75" customHeight="1" x14ac:dyDescent="0.2">
      <c r="C258" s="98"/>
      <c r="D258" s="98"/>
      <c r="E258" s="98"/>
      <c r="F258" s="96"/>
      <c r="G258" s="97"/>
      <c r="H258" s="98"/>
      <c r="I258" s="98"/>
      <c r="J258" s="98"/>
      <c r="K258" s="96"/>
    </row>
    <row r="259" spans="3:11" s="94" customFormat="1" ht="12.75" customHeight="1" x14ac:dyDescent="0.2">
      <c r="C259" s="98"/>
      <c r="D259" s="98"/>
      <c r="E259" s="98"/>
      <c r="F259" s="96"/>
      <c r="G259" s="97"/>
      <c r="H259" s="98"/>
      <c r="I259" s="98"/>
      <c r="J259" s="98"/>
      <c r="K259" s="96"/>
    </row>
    <row r="260" spans="3:11" s="94" customFormat="1" ht="12.75" customHeight="1" x14ac:dyDescent="0.2">
      <c r="C260" s="98"/>
      <c r="D260" s="98"/>
      <c r="E260" s="98"/>
      <c r="F260" s="96"/>
      <c r="G260" s="97"/>
      <c r="H260" s="98"/>
      <c r="I260" s="98"/>
      <c r="J260" s="98"/>
      <c r="K260" s="96"/>
    </row>
    <row r="261" spans="3:11" s="94" customFormat="1" ht="12.75" customHeight="1" x14ac:dyDescent="0.2">
      <c r="C261" s="98"/>
      <c r="D261" s="98"/>
      <c r="E261" s="98"/>
      <c r="F261" s="96"/>
      <c r="G261" s="97"/>
      <c r="H261" s="98"/>
      <c r="I261" s="98"/>
      <c r="J261" s="98"/>
      <c r="K261" s="96"/>
    </row>
    <row r="262" spans="3:11" s="94" customFormat="1" ht="12.75" customHeight="1" x14ac:dyDescent="0.2">
      <c r="C262" s="98"/>
      <c r="D262" s="98"/>
      <c r="E262" s="98"/>
      <c r="F262" s="96"/>
      <c r="G262" s="97"/>
      <c r="H262" s="98"/>
      <c r="I262" s="98"/>
      <c r="J262" s="98"/>
      <c r="K262" s="96"/>
    </row>
    <row r="263" spans="3:11" s="94" customFormat="1" ht="12.75" customHeight="1" x14ac:dyDescent="0.2">
      <c r="C263" s="98"/>
      <c r="D263" s="98"/>
      <c r="E263" s="98"/>
      <c r="F263" s="96"/>
      <c r="G263" s="97"/>
      <c r="H263" s="98"/>
      <c r="I263" s="98"/>
      <c r="J263" s="98"/>
      <c r="K263" s="96"/>
    </row>
    <row r="264" spans="3:11" s="94" customFormat="1" ht="12.75" customHeight="1" x14ac:dyDescent="0.2">
      <c r="C264" s="98"/>
      <c r="D264" s="98"/>
      <c r="E264" s="98"/>
      <c r="F264" s="96"/>
      <c r="G264" s="97"/>
      <c r="H264" s="98"/>
      <c r="I264" s="98"/>
      <c r="J264" s="98"/>
      <c r="K264" s="96"/>
    </row>
    <row r="265" spans="3:11" s="94" customFormat="1" ht="12.75" customHeight="1" x14ac:dyDescent="0.2">
      <c r="C265" s="98"/>
      <c r="D265" s="98"/>
      <c r="E265" s="98"/>
      <c r="F265" s="96"/>
      <c r="G265" s="97"/>
      <c r="H265" s="98"/>
      <c r="I265" s="98"/>
      <c r="J265" s="98"/>
      <c r="K265" s="96"/>
    </row>
    <row r="266" spans="3:11" s="94" customFormat="1" ht="12.75" customHeight="1" x14ac:dyDescent="0.2">
      <c r="C266" s="98"/>
      <c r="D266" s="98"/>
      <c r="E266" s="98"/>
      <c r="F266" s="96"/>
      <c r="G266" s="97"/>
      <c r="H266" s="98"/>
      <c r="I266" s="98"/>
      <c r="J266" s="98"/>
      <c r="K266" s="96"/>
    </row>
    <row r="267" spans="3:11" s="94" customFormat="1" ht="12.75" customHeight="1" x14ac:dyDescent="0.2">
      <c r="C267" s="98"/>
      <c r="D267" s="98"/>
      <c r="E267" s="98"/>
      <c r="F267" s="96"/>
      <c r="G267" s="97"/>
      <c r="H267" s="98"/>
      <c r="I267" s="98"/>
      <c r="J267" s="98"/>
      <c r="K267" s="96"/>
    </row>
    <row r="268" spans="3:11" s="94" customFormat="1" ht="12.75" customHeight="1" x14ac:dyDescent="0.2">
      <c r="C268" s="98"/>
      <c r="D268" s="98"/>
      <c r="E268" s="98"/>
      <c r="F268" s="96"/>
      <c r="G268" s="97"/>
      <c r="H268" s="98"/>
      <c r="I268" s="98"/>
      <c r="J268" s="98"/>
      <c r="K268" s="96"/>
    </row>
    <row r="269" spans="3:11" s="94" customFormat="1" ht="12.75" customHeight="1" x14ac:dyDescent="0.2">
      <c r="C269" s="98"/>
      <c r="D269" s="98"/>
      <c r="E269" s="98"/>
      <c r="F269" s="96"/>
      <c r="G269" s="97"/>
      <c r="H269" s="98"/>
      <c r="I269" s="98"/>
      <c r="J269" s="98"/>
      <c r="K269" s="96"/>
    </row>
    <row r="270" spans="3:11" s="94" customFormat="1" ht="12.75" customHeight="1" x14ac:dyDescent="0.2">
      <c r="C270" s="98"/>
      <c r="D270" s="98"/>
      <c r="E270" s="98"/>
      <c r="F270" s="96"/>
      <c r="G270" s="97"/>
      <c r="H270" s="98"/>
      <c r="I270" s="98"/>
      <c r="J270" s="98"/>
      <c r="K270" s="96"/>
    </row>
    <row r="271" spans="3:11" s="94" customFormat="1" ht="12.75" customHeight="1" x14ac:dyDescent="0.2">
      <c r="C271" s="98"/>
      <c r="D271" s="98"/>
      <c r="E271" s="98"/>
      <c r="F271" s="96"/>
      <c r="G271" s="97"/>
      <c r="H271" s="98"/>
      <c r="I271" s="98"/>
      <c r="J271" s="98"/>
      <c r="K271" s="96"/>
    </row>
    <row r="272" spans="3:11" s="94" customFormat="1" ht="12.75" customHeight="1" x14ac:dyDescent="0.2">
      <c r="C272" s="98"/>
      <c r="D272" s="98"/>
      <c r="E272" s="98"/>
      <c r="F272" s="96"/>
      <c r="G272" s="97"/>
      <c r="H272" s="98"/>
      <c r="I272" s="98"/>
      <c r="J272" s="98"/>
      <c r="K272" s="96"/>
    </row>
    <row r="273" spans="3:11" s="94" customFormat="1" ht="12.75" customHeight="1" x14ac:dyDescent="0.2">
      <c r="C273" s="98"/>
      <c r="D273" s="98"/>
      <c r="E273" s="98"/>
      <c r="F273" s="96"/>
      <c r="G273" s="97"/>
      <c r="H273" s="98"/>
      <c r="I273" s="98"/>
      <c r="J273" s="98"/>
      <c r="K273" s="96"/>
    </row>
    <row r="274" spans="3:11" s="94" customFormat="1" ht="12.75" customHeight="1" x14ac:dyDescent="0.2">
      <c r="C274" s="98"/>
      <c r="D274" s="98"/>
      <c r="E274" s="98"/>
      <c r="F274" s="96"/>
      <c r="G274" s="97"/>
      <c r="H274" s="98"/>
      <c r="I274" s="98"/>
      <c r="J274" s="98"/>
      <c r="K274" s="96"/>
    </row>
    <row r="275" spans="3:11" s="94" customFormat="1" ht="12.75" customHeight="1" x14ac:dyDescent="0.2">
      <c r="C275" s="98"/>
      <c r="D275" s="98"/>
      <c r="E275" s="98"/>
      <c r="F275" s="96"/>
      <c r="G275" s="97"/>
      <c r="H275" s="98"/>
      <c r="I275" s="98"/>
      <c r="J275" s="98"/>
      <c r="K275" s="96"/>
    </row>
    <row r="276" spans="3:11" s="94" customFormat="1" ht="12.75" customHeight="1" x14ac:dyDescent="0.2">
      <c r="C276" s="98"/>
      <c r="D276" s="98"/>
      <c r="E276" s="98"/>
      <c r="F276" s="96"/>
      <c r="G276" s="97"/>
      <c r="H276" s="98"/>
      <c r="I276" s="98"/>
      <c r="J276" s="98"/>
      <c r="K276" s="96"/>
    </row>
    <row r="277" spans="3:11" s="94" customFormat="1" ht="12.75" customHeight="1" x14ac:dyDescent="0.2">
      <c r="C277" s="98"/>
      <c r="D277" s="98"/>
      <c r="E277" s="98"/>
      <c r="F277" s="96"/>
      <c r="G277" s="97"/>
      <c r="H277" s="98"/>
      <c r="I277" s="98"/>
      <c r="J277" s="98"/>
      <c r="K277" s="96"/>
    </row>
    <row r="278" spans="3:11" s="94" customFormat="1" ht="12.75" customHeight="1" x14ac:dyDescent="0.2">
      <c r="C278" s="98"/>
      <c r="D278" s="98"/>
      <c r="E278" s="98"/>
      <c r="F278" s="96"/>
      <c r="G278" s="97"/>
      <c r="H278" s="98"/>
      <c r="I278" s="98"/>
      <c r="J278" s="98"/>
      <c r="K278" s="96"/>
    </row>
    <row r="279" spans="3:11" s="94" customFormat="1" ht="12.75" customHeight="1" x14ac:dyDescent="0.2">
      <c r="C279" s="98"/>
      <c r="D279" s="98"/>
      <c r="E279" s="98"/>
      <c r="F279" s="96"/>
      <c r="G279" s="97"/>
      <c r="H279" s="98"/>
      <c r="I279" s="98"/>
      <c r="J279" s="98"/>
      <c r="K279" s="96"/>
    </row>
    <row r="280" spans="3:11" s="94" customFormat="1" ht="12.75" customHeight="1" x14ac:dyDescent="0.2">
      <c r="C280" s="98"/>
      <c r="D280" s="98"/>
      <c r="E280" s="98"/>
      <c r="F280" s="96"/>
      <c r="G280" s="97"/>
      <c r="H280" s="98"/>
      <c r="I280" s="98"/>
      <c r="J280" s="98"/>
      <c r="K280" s="96"/>
    </row>
    <row r="281" spans="3:11" s="94" customFormat="1" ht="12.75" customHeight="1" x14ac:dyDescent="0.2">
      <c r="C281" s="98"/>
      <c r="D281" s="98"/>
      <c r="E281" s="98"/>
      <c r="F281" s="96"/>
      <c r="G281" s="97"/>
      <c r="H281" s="98"/>
      <c r="I281" s="98"/>
      <c r="J281" s="98"/>
      <c r="K281" s="96"/>
    </row>
    <row r="282" spans="3:11" s="94" customFormat="1" ht="12.75" customHeight="1" x14ac:dyDescent="0.2">
      <c r="C282" s="98"/>
      <c r="D282" s="98"/>
      <c r="E282" s="98"/>
      <c r="F282" s="96"/>
      <c r="G282" s="97"/>
      <c r="H282" s="98"/>
      <c r="I282" s="98"/>
      <c r="J282" s="98"/>
      <c r="K282" s="96"/>
    </row>
    <row r="283" spans="3:11" s="94" customFormat="1" ht="12.75" customHeight="1" x14ac:dyDescent="0.2">
      <c r="C283" s="98"/>
      <c r="D283" s="98"/>
      <c r="E283" s="98"/>
      <c r="F283" s="96"/>
      <c r="G283" s="97"/>
      <c r="H283" s="98"/>
      <c r="I283" s="98"/>
      <c r="J283" s="98"/>
      <c r="K283" s="96"/>
    </row>
    <row r="284" spans="3:11" s="94" customFormat="1" ht="12.75" customHeight="1" x14ac:dyDescent="0.2">
      <c r="C284" s="98"/>
      <c r="D284" s="98"/>
      <c r="E284" s="98"/>
      <c r="F284" s="96"/>
      <c r="G284" s="97"/>
      <c r="H284" s="98"/>
      <c r="I284" s="98"/>
      <c r="J284" s="98"/>
      <c r="K284" s="96"/>
    </row>
    <row r="285" spans="3:11" s="94" customFormat="1" ht="12.75" customHeight="1" x14ac:dyDescent="0.2">
      <c r="C285" s="98"/>
      <c r="D285" s="98"/>
      <c r="E285" s="98"/>
      <c r="F285" s="96"/>
      <c r="G285" s="97"/>
      <c r="H285" s="98"/>
      <c r="I285" s="98"/>
      <c r="J285" s="98"/>
      <c r="K285" s="96"/>
    </row>
    <row r="286" spans="3:11" s="94" customFormat="1" ht="12.75" customHeight="1" x14ac:dyDescent="0.2">
      <c r="C286" s="98"/>
      <c r="D286" s="98"/>
      <c r="E286" s="98"/>
      <c r="F286" s="96"/>
      <c r="G286" s="97"/>
      <c r="H286" s="98"/>
      <c r="I286" s="98"/>
      <c r="J286" s="98"/>
      <c r="K286" s="96"/>
    </row>
    <row r="287" spans="3:11" s="94" customFormat="1" ht="12.75" customHeight="1" x14ac:dyDescent="0.2">
      <c r="C287" s="98"/>
      <c r="D287" s="98"/>
      <c r="E287" s="98"/>
      <c r="F287" s="96"/>
      <c r="G287" s="97"/>
      <c r="H287" s="98"/>
      <c r="I287" s="98"/>
      <c r="J287" s="98"/>
      <c r="K287" s="96"/>
    </row>
    <row r="288" spans="3:11" s="94" customFormat="1" ht="12.75" customHeight="1" x14ac:dyDescent="0.2">
      <c r="C288" s="98"/>
      <c r="D288" s="98"/>
      <c r="E288" s="98"/>
      <c r="F288" s="96"/>
      <c r="G288" s="97"/>
      <c r="H288" s="98"/>
      <c r="I288" s="98"/>
      <c r="J288" s="98"/>
      <c r="K288" s="96"/>
    </row>
    <row r="289" spans="3:11" s="94" customFormat="1" ht="12.75" customHeight="1" x14ac:dyDescent="0.2">
      <c r="C289" s="98"/>
      <c r="D289" s="98"/>
      <c r="E289" s="98"/>
      <c r="F289" s="96"/>
      <c r="G289" s="97"/>
      <c r="H289" s="98"/>
      <c r="I289" s="98"/>
      <c r="J289" s="98"/>
      <c r="K289" s="96"/>
    </row>
    <row r="290" spans="3:11" s="94" customFormat="1" ht="12.75" customHeight="1" x14ac:dyDescent="0.2">
      <c r="C290" s="98"/>
      <c r="D290" s="98"/>
      <c r="E290" s="98"/>
      <c r="F290" s="96"/>
      <c r="G290" s="97"/>
      <c r="H290" s="98"/>
      <c r="I290" s="98"/>
      <c r="J290" s="98"/>
      <c r="K290" s="96"/>
    </row>
    <row r="291" spans="3:11" s="94" customFormat="1" ht="12.75" customHeight="1" x14ac:dyDescent="0.2">
      <c r="C291" s="98"/>
      <c r="D291" s="98"/>
      <c r="E291" s="98"/>
      <c r="F291" s="96"/>
      <c r="G291" s="97"/>
      <c r="H291" s="98"/>
      <c r="I291" s="98"/>
      <c r="J291" s="98"/>
      <c r="K291" s="96"/>
    </row>
    <row r="292" spans="3:11" s="94" customFormat="1" ht="12.75" customHeight="1" x14ac:dyDescent="0.2">
      <c r="C292" s="98"/>
      <c r="D292" s="98"/>
      <c r="E292" s="98"/>
      <c r="F292" s="96"/>
      <c r="G292" s="97"/>
      <c r="H292" s="98"/>
      <c r="I292" s="98"/>
      <c r="J292" s="98"/>
      <c r="K292" s="96"/>
    </row>
    <row r="293" spans="3:11" s="94" customFormat="1" ht="12.75" customHeight="1" x14ac:dyDescent="0.2">
      <c r="C293" s="98"/>
      <c r="D293" s="98"/>
      <c r="E293" s="98"/>
      <c r="F293" s="96"/>
      <c r="G293" s="97"/>
      <c r="H293" s="98"/>
      <c r="I293" s="98"/>
      <c r="J293" s="98"/>
      <c r="K293" s="96"/>
    </row>
    <row r="294" spans="3:11" s="94" customFormat="1" ht="12.75" customHeight="1" x14ac:dyDescent="0.2">
      <c r="C294" s="98"/>
      <c r="D294" s="98"/>
      <c r="E294" s="98"/>
      <c r="F294" s="96"/>
      <c r="G294" s="97"/>
      <c r="H294" s="98"/>
      <c r="I294" s="98"/>
      <c r="J294" s="98"/>
      <c r="K294" s="96"/>
    </row>
    <row r="295" spans="3:11" s="94" customFormat="1" ht="12.75" customHeight="1" x14ac:dyDescent="0.2">
      <c r="C295" s="98"/>
      <c r="D295" s="98"/>
      <c r="E295" s="98"/>
      <c r="F295" s="96"/>
      <c r="G295" s="97"/>
      <c r="H295" s="98"/>
      <c r="I295" s="98"/>
      <c r="J295" s="98"/>
      <c r="K295" s="96"/>
    </row>
    <row r="296" spans="3:11" s="94" customFormat="1" ht="12.75" customHeight="1" x14ac:dyDescent="0.2">
      <c r="C296" s="98"/>
      <c r="D296" s="98"/>
      <c r="E296" s="98"/>
      <c r="F296" s="96"/>
      <c r="G296" s="97"/>
      <c r="H296" s="98"/>
      <c r="I296" s="98"/>
      <c r="J296" s="98"/>
      <c r="K296" s="96"/>
    </row>
    <row r="297" spans="3:11" s="94" customFormat="1" ht="12.75" customHeight="1" x14ac:dyDescent="0.2">
      <c r="C297" s="98"/>
      <c r="D297" s="98"/>
      <c r="E297" s="98"/>
      <c r="F297" s="96"/>
      <c r="G297" s="97"/>
      <c r="H297" s="98"/>
      <c r="I297" s="98"/>
      <c r="J297" s="98"/>
      <c r="K297" s="96"/>
    </row>
    <row r="298" spans="3:11" s="94" customFormat="1" ht="12.75" customHeight="1" x14ac:dyDescent="0.2">
      <c r="C298" s="98"/>
      <c r="D298" s="98"/>
      <c r="E298" s="98"/>
      <c r="F298" s="96"/>
      <c r="G298" s="97"/>
      <c r="H298" s="98"/>
      <c r="I298" s="98"/>
      <c r="J298" s="98"/>
      <c r="K298" s="96"/>
    </row>
    <row r="299" spans="3:11" s="94" customFormat="1" ht="12.75" customHeight="1" x14ac:dyDescent="0.2">
      <c r="C299" s="98"/>
      <c r="D299" s="98"/>
      <c r="E299" s="98"/>
      <c r="F299" s="96"/>
      <c r="G299" s="97"/>
      <c r="H299" s="98"/>
      <c r="I299" s="98"/>
      <c r="J299" s="98"/>
      <c r="K299" s="96"/>
    </row>
    <row r="300" spans="3:11" s="94" customFormat="1" ht="12.75" customHeight="1" x14ac:dyDescent="0.2">
      <c r="C300" s="98"/>
      <c r="D300" s="98"/>
      <c r="E300" s="98"/>
      <c r="F300" s="96"/>
      <c r="G300" s="97"/>
      <c r="H300" s="98"/>
      <c r="I300" s="98"/>
      <c r="J300" s="98"/>
      <c r="K300" s="96"/>
    </row>
    <row r="301" spans="3:11" s="94" customFormat="1" ht="12.75" customHeight="1" x14ac:dyDescent="0.2">
      <c r="C301" s="98"/>
      <c r="D301" s="98"/>
      <c r="E301" s="98"/>
      <c r="F301" s="96"/>
      <c r="G301" s="97"/>
      <c r="H301" s="98"/>
      <c r="I301" s="98"/>
      <c r="J301" s="98"/>
      <c r="K301" s="96"/>
    </row>
    <row r="302" spans="3:11" s="94" customFormat="1" ht="12.75" customHeight="1" x14ac:dyDescent="0.2">
      <c r="C302" s="98"/>
      <c r="D302" s="98"/>
      <c r="E302" s="98"/>
      <c r="F302" s="96"/>
      <c r="G302" s="97"/>
      <c r="H302" s="98"/>
      <c r="I302" s="98"/>
      <c r="J302" s="98"/>
      <c r="K302" s="96"/>
    </row>
    <row r="303" spans="3:11" s="94" customFormat="1" ht="12.75" customHeight="1" x14ac:dyDescent="0.2">
      <c r="C303" s="98"/>
      <c r="D303" s="98"/>
      <c r="E303" s="98"/>
      <c r="F303" s="96"/>
      <c r="G303" s="97"/>
      <c r="H303" s="98"/>
      <c r="I303" s="98"/>
      <c r="J303" s="98"/>
      <c r="K303" s="96"/>
    </row>
    <row r="304" spans="3:11" s="94" customFormat="1" ht="12.75" customHeight="1" x14ac:dyDescent="0.2">
      <c r="C304" s="98"/>
      <c r="D304" s="98"/>
      <c r="E304" s="98"/>
      <c r="F304" s="96"/>
      <c r="G304" s="97"/>
      <c r="H304" s="98"/>
      <c r="I304" s="98"/>
      <c r="J304" s="98"/>
      <c r="K304" s="96"/>
    </row>
    <row r="305" spans="3:11" s="94" customFormat="1" ht="12.75" customHeight="1" x14ac:dyDescent="0.2">
      <c r="C305" s="98"/>
      <c r="D305" s="98"/>
      <c r="E305" s="98"/>
      <c r="F305" s="96"/>
      <c r="G305" s="97"/>
      <c r="H305" s="98"/>
      <c r="I305" s="98"/>
      <c r="J305" s="98"/>
      <c r="K305" s="96"/>
    </row>
    <row r="306" spans="3:11" s="94" customFormat="1" ht="12.75" customHeight="1" x14ac:dyDescent="0.2">
      <c r="C306" s="98"/>
      <c r="D306" s="98"/>
      <c r="E306" s="98"/>
      <c r="F306" s="96"/>
      <c r="G306" s="97"/>
      <c r="H306" s="98"/>
      <c r="I306" s="98"/>
      <c r="J306" s="98"/>
      <c r="K306" s="96"/>
    </row>
    <row r="307" spans="3:11" s="94" customFormat="1" ht="12.75" customHeight="1" x14ac:dyDescent="0.2">
      <c r="C307" s="98"/>
      <c r="D307" s="98"/>
      <c r="E307" s="98"/>
      <c r="F307" s="96"/>
      <c r="G307" s="97"/>
      <c r="H307" s="98"/>
      <c r="I307" s="98"/>
      <c r="J307" s="98"/>
      <c r="K307" s="96"/>
    </row>
    <row r="308" spans="3:11" s="94" customFormat="1" ht="12.75" customHeight="1" x14ac:dyDescent="0.2">
      <c r="C308" s="98"/>
      <c r="D308" s="98"/>
      <c r="E308" s="98"/>
      <c r="F308" s="96"/>
      <c r="G308" s="97"/>
      <c r="H308" s="98"/>
      <c r="I308" s="98"/>
      <c r="J308" s="98"/>
      <c r="K308" s="96"/>
    </row>
    <row r="309" spans="3:11" s="94" customFormat="1" ht="12.75" customHeight="1" x14ac:dyDescent="0.2">
      <c r="C309" s="98"/>
      <c r="D309" s="98"/>
      <c r="E309" s="98"/>
      <c r="F309" s="96"/>
      <c r="G309" s="97"/>
      <c r="H309" s="98"/>
      <c r="I309" s="98"/>
      <c r="J309" s="98"/>
      <c r="K309" s="96"/>
    </row>
    <row r="310" spans="3:11" s="94" customFormat="1" ht="12.75" customHeight="1" x14ac:dyDescent="0.2">
      <c r="C310" s="98"/>
      <c r="D310" s="98"/>
      <c r="E310" s="98"/>
      <c r="F310" s="96"/>
      <c r="G310" s="97"/>
      <c r="H310" s="98"/>
      <c r="I310" s="98"/>
      <c r="J310" s="98"/>
      <c r="K310" s="96"/>
    </row>
    <row r="311" spans="3:11" s="94" customFormat="1" ht="12.75" customHeight="1" x14ac:dyDescent="0.2">
      <c r="C311" s="98"/>
      <c r="D311" s="98"/>
      <c r="E311" s="98"/>
      <c r="F311" s="96"/>
      <c r="G311" s="97"/>
      <c r="H311" s="98"/>
      <c r="I311" s="98"/>
      <c r="J311" s="98"/>
      <c r="K311" s="96"/>
    </row>
    <row r="312" spans="3:11" s="94" customFormat="1" ht="12.75" customHeight="1" x14ac:dyDescent="0.2">
      <c r="C312" s="98"/>
      <c r="D312" s="98"/>
      <c r="E312" s="98"/>
      <c r="F312" s="96"/>
      <c r="G312" s="97"/>
      <c r="H312" s="98"/>
      <c r="I312" s="98"/>
      <c r="J312" s="98"/>
      <c r="K312" s="96"/>
    </row>
    <row r="313" spans="3:11" s="94" customFormat="1" ht="12.75" customHeight="1" x14ac:dyDescent="0.2">
      <c r="C313" s="98"/>
      <c r="D313" s="98"/>
      <c r="E313" s="98"/>
      <c r="F313" s="96"/>
      <c r="G313" s="97"/>
      <c r="H313" s="98"/>
      <c r="I313" s="98"/>
      <c r="J313" s="98"/>
      <c r="K313" s="96"/>
    </row>
    <row r="314" spans="3:11" s="94" customFormat="1" ht="12.75" customHeight="1" x14ac:dyDescent="0.2">
      <c r="C314" s="98"/>
      <c r="D314" s="98"/>
      <c r="E314" s="98"/>
      <c r="F314" s="96"/>
      <c r="G314" s="97"/>
      <c r="H314" s="98"/>
      <c r="I314" s="98"/>
      <c r="J314" s="98"/>
      <c r="K314" s="96"/>
    </row>
    <row r="315" spans="3:11" s="94" customFormat="1" ht="12.75" customHeight="1" x14ac:dyDescent="0.2">
      <c r="C315" s="98"/>
      <c r="D315" s="98"/>
      <c r="E315" s="98"/>
      <c r="F315" s="96"/>
      <c r="G315" s="97"/>
      <c r="H315" s="98"/>
      <c r="I315" s="98"/>
      <c r="J315" s="98"/>
      <c r="K315" s="96"/>
    </row>
    <row r="316" spans="3:11" s="94" customFormat="1" ht="12.75" customHeight="1" x14ac:dyDescent="0.2">
      <c r="C316" s="98"/>
      <c r="D316" s="98"/>
      <c r="E316" s="98"/>
      <c r="F316" s="96"/>
      <c r="G316" s="97"/>
      <c r="H316" s="98"/>
      <c r="I316" s="98"/>
      <c r="J316" s="98"/>
      <c r="K316" s="96"/>
    </row>
    <row r="317" spans="3:11" s="94" customFormat="1" ht="12.75" customHeight="1" x14ac:dyDescent="0.2">
      <c r="C317" s="98"/>
      <c r="D317" s="98"/>
      <c r="E317" s="98"/>
      <c r="F317" s="96"/>
      <c r="G317" s="97"/>
      <c r="H317" s="98"/>
      <c r="I317" s="98"/>
      <c r="J317" s="98"/>
      <c r="K317" s="96"/>
    </row>
    <row r="318" spans="3:11" s="94" customFormat="1" ht="12.75" customHeight="1" x14ac:dyDescent="0.2">
      <c r="C318" s="98"/>
      <c r="D318" s="98"/>
      <c r="E318" s="98"/>
      <c r="F318" s="96"/>
      <c r="G318" s="97"/>
      <c r="H318" s="98"/>
      <c r="I318" s="98"/>
      <c r="J318" s="98"/>
      <c r="K318" s="96"/>
    </row>
    <row r="319" spans="3:11" s="94" customFormat="1" ht="12.75" customHeight="1" x14ac:dyDescent="0.2">
      <c r="C319" s="98"/>
      <c r="D319" s="98"/>
      <c r="E319" s="98"/>
      <c r="F319" s="96"/>
      <c r="G319" s="97"/>
      <c r="H319" s="98"/>
      <c r="I319" s="98"/>
      <c r="J319" s="98"/>
      <c r="K319" s="96"/>
    </row>
    <row r="320" spans="3:11" s="94" customFormat="1" ht="12.75" customHeight="1" x14ac:dyDescent="0.2">
      <c r="C320" s="98"/>
      <c r="D320" s="98"/>
      <c r="E320" s="98"/>
      <c r="F320" s="96"/>
      <c r="G320" s="97"/>
      <c r="H320" s="98"/>
      <c r="I320" s="98"/>
      <c r="J320" s="98"/>
      <c r="K320" s="96"/>
    </row>
    <row r="321" spans="3:11" s="94" customFormat="1" ht="12.75" customHeight="1" x14ac:dyDescent="0.2">
      <c r="C321" s="98"/>
      <c r="D321" s="98"/>
      <c r="E321" s="98"/>
      <c r="F321" s="96"/>
      <c r="G321" s="97"/>
      <c r="H321" s="98"/>
      <c r="I321" s="98"/>
      <c r="J321" s="98"/>
      <c r="K321" s="96"/>
    </row>
    <row r="322" spans="3:11" s="94" customFormat="1" ht="12.75" customHeight="1" x14ac:dyDescent="0.2">
      <c r="C322" s="98"/>
      <c r="D322" s="98"/>
      <c r="E322" s="98"/>
      <c r="F322" s="96"/>
      <c r="G322" s="97"/>
      <c r="H322" s="98"/>
      <c r="I322" s="98"/>
      <c r="J322" s="98"/>
      <c r="K322" s="96"/>
    </row>
    <row r="323" spans="3:11" s="94" customFormat="1" ht="12.75" customHeight="1" x14ac:dyDescent="0.2">
      <c r="C323" s="98"/>
      <c r="D323" s="98"/>
      <c r="E323" s="98"/>
      <c r="F323" s="96"/>
      <c r="G323" s="97"/>
      <c r="H323" s="98"/>
      <c r="I323" s="98"/>
      <c r="J323" s="98"/>
      <c r="K323" s="96"/>
    </row>
    <row r="324" spans="3:11" s="94" customFormat="1" ht="12.75" customHeight="1" x14ac:dyDescent="0.2">
      <c r="C324" s="98"/>
      <c r="D324" s="98"/>
      <c r="E324" s="98"/>
      <c r="F324" s="96"/>
      <c r="G324" s="97"/>
      <c r="H324" s="98"/>
      <c r="I324" s="98"/>
      <c r="J324" s="98"/>
      <c r="K324" s="96"/>
    </row>
    <row r="325" spans="3:11" s="94" customFormat="1" ht="12.75" customHeight="1" x14ac:dyDescent="0.2">
      <c r="C325" s="98"/>
      <c r="D325" s="98"/>
      <c r="E325" s="98"/>
      <c r="F325" s="96"/>
      <c r="G325" s="97"/>
      <c r="H325" s="98"/>
      <c r="I325" s="98"/>
      <c r="J325" s="98"/>
      <c r="K325" s="96"/>
    </row>
    <row r="326" spans="3:11" s="94" customFormat="1" ht="12.75" customHeight="1" x14ac:dyDescent="0.2">
      <c r="C326" s="98"/>
      <c r="D326" s="98"/>
      <c r="E326" s="98"/>
      <c r="F326" s="96"/>
      <c r="G326" s="97"/>
      <c r="H326" s="98"/>
      <c r="I326" s="98"/>
      <c r="J326" s="98"/>
      <c r="K326" s="96"/>
    </row>
    <row r="327" spans="3:11" s="94" customFormat="1" ht="12.75" customHeight="1" x14ac:dyDescent="0.2">
      <c r="C327" s="98"/>
      <c r="D327" s="98"/>
      <c r="E327" s="98"/>
      <c r="F327" s="96"/>
      <c r="G327" s="97"/>
      <c r="H327" s="98"/>
      <c r="I327" s="98"/>
      <c r="J327" s="98"/>
      <c r="K327" s="96"/>
    </row>
    <row r="328" spans="3:11" s="94" customFormat="1" ht="12.75" customHeight="1" x14ac:dyDescent="0.2">
      <c r="C328" s="98"/>
      <c r="D328" s="98"/>
      <c r="E328" s="98"/>
      <c r="F328" s="96"/>
      <c r="G328" s="97"/>
      <c r="H328" s="98"/>
      <c r="I328" s="98"/>
      <c r="J328" s="98"/>
      <c r="K328" s="96"/>
    </row>
    <row r="329" spans="3:11" s="94" customFormat="1" ht="12.75" customHeight="1" x14ac:dyDescent="0.2">
      <c r="C329" s="98"/>
      <c r="D329" s="98"/>
      <c r="E329" s="98"/>
      <c r="F329" s="96"/>
      <c r="G329" s="97"/>
      <c r="H329" s="98"/>
      <c r="I329" s="98"/>
      <c r="J329" s="98"/>
      <c r="K329" s="96"/>
    </row>
    <row r="330" spans="3:11" s="94" customFormat="1" ht="12.75" customHeight="1" x14ac:dyDescent="0.2">
      <c r="C330" s="98"/>
      <c r="D330" s="98"/>
      <c r="E330" s="98"/>
      <c r="F330" s="96"/>
      <c r="G330" s="97"/>
      <c r="H330" s="98"/>
      <c r="I330" s="98"/>
      <c r="J330" s="98"/>
      <c r="K330" s="96"/>
    </row>
    <row r="331" spans="3:11" s="94" customFormat="1" ht="12.75" customHeight="1" x14ac:dyDescent="0.2">
      <c r="C331" s="98"/>
      <c r="D331" s="98"/>
      <c r="E331" s="98"/>
      <c r="F331" s="96"/>
      <c r="G331" s="97"/>
      <c r="H331" s="98"/>
      <c r="I331" s="98"/>
      <c r="J331" s="98"/>
      <c r="K331" s="96"/>
    </row>
    <row r="332" spans="3:11" s="94" customFormat="1" ht="12.75" customHeight="1" x14ac:dyDescent="0.2">
      <c r="C332" s="98"/>
      <c r="D332" s="98"/>
      <c r="E332" s="98"/>
      <c r="F332" s="96"/>
      <c r="G332" s="97"/>
      <c r="H332" s="98"/>
      <c r="I332" s="98"/>
      <c r="J332" s="98"/>
      <c r="K332" s="96"/>
    </row>
    <row r="333" spans="3:11" s="94" customFormat="1" ht="12.75" customHeight="1" x14ac:dyDescent="0.2">
      <c r="C333" s="98"/>
      <c r="D333" s="98"/>
      <c r="E333" s="98"/>
      <c r="F333" s="96"/>
      <c r="G333" s="97"/>
      <c r="H333" s="98"/>
      <c r="I333" s="98"/>
      <c r="J333" s="98"/>
      <c r="K333" s="96"/>
    </row>
    <row r="334" spans="3:11" s="94" customFormat="1" ht="12.75" customHeight="1" x14ac:dyDescent="0.2">
      <c r="C334" s="98"/>
      <c r="D334" s="98"/>
      <c r="E334" s="98"/>
      <c r="F334" s="96"/>
      <c r="G334" s="97"/>
      <c r="H334" s="98"/>
      <c r="I334" s="98"/>
      <c r="J334" s="98"/>
      <c r="K334" s="96"/>
    </row>
    <row r="335" spans="3:11" s="94" customFormat="1" ht="12.75" customHeight="1" x14ac:dyDescent="0.2">
      <c r="C335" s="98"/>
      <c r="D335" s="98"/>
      <c r="E335" s="98"/>
      <c r="F335" s="96"/>
      <c r="G335" s="97"/>
      <c r="H335" s="98"/>
      <c r="I335" s="98"/>
      <c r="J335" s="98"/>
      <c r="K335" s="96"/>
    </row>
    <row r="336" spans="3:11" s="94" customFormat="1" ht="12.75" customHeight="1" x14ac:dyDescent="0.2">
      <c r="C336" s="98"/>
      <c r="D336" s="98"/>
      <c r="E336" s="98"/>
      <c r="F336" s="96"/>
      <c r="G336" s="97"/>
      <c r="H336" s="98"/>
      <c r="I336" s="98"/>
      <c r="J336" s="98"/>
      <c r="K336" s="96"/>
    </row>
    <row r="337" spans="3:11" s="94" customFormat="1" ht="12.75" customHeight="1" x14ac:dyDescent="0.2">
      <c r="C337" s="98"/>
      <c r="D337" s="98"/>
      <c r="E337" s="98"/>
      <c r="F337" s="96"/>
      <c r="G337" s="97"/>
      <c r="H337" s="98"/>
      <c r="I337" s="98"/>
      <c r="J337" s="98"/>
      <c r="K337" s="96"/>
    </row>
    <row r="338" spans="3:11" s="94" customFormat="1" ht="12.75" customHeight="1" x14ac:dyDescent="0.2">
      <c r="C338" s="98"/>
      <c r="D338" s="98"/>
      <c r="E338" s="98"/>
      <c r="F338" s="96"/>
      <c r="G338" s="97"/>
      <c r="H338" s="98"/>
      <c r="I338" s="98"/>
      <c r="J338" s="98"/>
      <c r="K338" s="96"/>
    </row>
    <row r="339" spans="3:11" s="94" customFormat="1" ht="12.75" customHeight="1" x14ac:dyDescent="0.2">
      <c r="C339" s="98"/>
      <c r="D339" s="98"/>
      <c r="E339" s="98"/>
      <c r="F339" s="96"/>
      <c r="G339" s="97"/>
      <c r="H339" s="98"/>
      <c r="I339" s="98"/>
      <c r="J339" s="98"/>
      <c r="K339" s="96"/>
    </row>
    <row r="340" spans="3:11" s="94" customFormat="1" ht="12.75" customHeight="1" x14ac:dyDescent="0.2">
      <c r="C340" s="98"/>
      <c r="D340" s="98"/>
      <c r="E340" s="98"/>
      <c r="F340" s="96"/>
      <c r="G340" s="97"/>
      <c r="H340" s="98"/>
      <c r="I340" s="98"/>
      <c r="J340" s="98"/>
      <c r="K340" s="96"/>
    </row>
    <row r="341" spans="3:11" s="94" customFormat="1" ht="12.75" customHeight="1" x14ac:dyDescent="0.2">
      <c r="C341" s="98"/>
      <c r="D341" s="98"/>
      <c r="E341" s="98"/>
      <c r="F341" s="96"/>
      <c r="G341" s="97"/>
      <c r="H341" s="98"/>
      <c r="I341" s="98"/>
      <c r="J341" s="98"/>
      <c r="K341" s="96"/>
    </row>
    <row r="342" spans="3:11" s="94" customFormat="1" ht="12.75" customHeight="1" x14ac:dyDescent="0.2">
      <c r="C342" s="98"/>
      <c r="D342" s="98"/>
      <c r="E342" s="98"/>
      <c r="F342" s="96"/>
      <c r="G342" s="97"/>
      <c r="H342" s="98"/>
      <c r="I342" s="98"/>
      <c r="J342" s="98"/>
      <c r="K342" s="96"/>
    </row>
    <row r="343" spans="3:11" s="94" customFormat="1" ht="12.75" customHeight="1" x14ac:dyDescent="0.2">
      <c r="C343" s="98"/>
      <c r="D343" s="98"/>
      <c r="E343" s="98"/>
      <c r="F343" s="96"/>
      <c r="G343" s="97"/>
      <c r="H343" s="98"/>
      <c r="I343" s="98"/>
      <c r="J343" s="98"/>
      <c r="K343" s="96"/>
    </row>
    <row r="344" spans="3:11" s="94" customFormat="1" ht="12.75" customHeight="1" x14ac:dyDescent="0.2">
      <c r="C344" s="98"/>
      <c r="D344" s="98"/>
      <c r="E344" s="98"/>
      <c r="F344" s="96"/>
      <c r="G344" s="97"/>
      <c r="H344" s="98"/>
      <c r="I344" s="98"/>
      <c r="J344" s="98"/>
      <c r="K344" s="96"/>
    </row>
    <row r="345" spans="3:11" s="94" customFormat="1" ht="12.75" customHeight="1" x14ac:dyDescent="0.2">
      <c r="C345" s="98"/>
      <c r="D345" s="98"/>
      <c r="E345" s="98"/>
      <c r="F345" s="96"/>
      <c r="G345" s="97"/>
      <c r="H345" s="98"/>
      <c r="I345" s="98"/>
      <c r="J345" s="98"/>
      <c r="K345" s="96"/>
    </row>
    <row r="346" spans="3:11" s="94" customFormat="1" ht="12.75" customHeight="1" x14ac:dyDescent="0.2">
      <c r="C346" s="98"/>
      <c r="D346" s="98"/>
      <c r="E346" s="98"/>
      <c r="F346" s="96"/>
      <c r="G346" s="97"/>
      <c r="H346" s="98"/>
      <c r="I346" s="98"/>
      <c r="J346" s="98"/>
      <c r="K346" s="96"/>
    </row>
    <row r="347" spans="3:11" s="94" customFormat="1" ht="12.75" customHeight="1" x14ac:dyDescent="0.2">
      <c r="C347" s="98"/>
      <c r="D347" s="98"/>
      <c r="E347" s="98"/>
      <c r="F347" s="96"/>
      <c r="G347" s="97"/>
      <c r="H347" s="98"/>
      <c r="I347" s="98"/>
      <c r="J347" s="98"/>
      <c r="K347" s="96"/>
    </row>
    <row r="348" spans="3:11" s="94" customFormat="1" ht="12.75" customHeight="1" x14ac:dyDescent="0.2">
      <c r="C348" s="98"/>
      <c r="D348" s="98"/>
      <c r="E348" s="98"/>
      <c r="F348" s="96"/>
      <c r="G348" s="97"/>
      <c r="H348" s="98"/>
      <c r="I348" s="98"/>
      <c r="J348" s="98"/>
      <c r="K348" s="96"/>
    </row>
    <row r="349" spans="3:11" s="94" customFormat="1" ht="12.75" customHeight="1" x14ac:dyDescent="0.2">
      <c r="C349" s="98"/>
      <c r="D349" s="98"/>
      <c r="E349" s="98"/>
      <c r="F349" s="96"/>
      <c r="G349" s="97"/>
      <c r="H349" s="98"/>
      <c r="I349" s="98"/>
      <c r="J349" s="98"/>
      <c r="K349" s="96"/>
    </row>
    <row r="350" spans="3:11" s="94" customFormat="1" ht="12.75" customHeight="1" x14ac:dyDescent="0.2">
      <c r="C350" s="98"/>
      <c r="D350" s="98"/>
      <c r="E350" s="98"/>
      <c r="F350" s="96"/>
      <c r="G350" s="97"/>
      <c r="H350" s="98"/>
      <c r="I350" s="98"/>
      <c r="J350" s="98"/>
      <c r="K350" s="96"/>
    </row>
    <row r="351" spans="3:11" s="94" customFormat="1" ht="12.75" customHeight="1" x14ac:dyDescent="0.2">
      <c r="C351" s="98"/>
      <c r="D351" s="98"/>
      <c r="E351" s="98"/>
      <c r="F351" s="96"/>
      <c r="G351" s="97"/>
      <c r="H351" s="98"/>
      <c r="I351" s="98"/>
      <c r="J351" s="98"/>
      <c r="K351" s="96"/>
    </row>
    <row r="352" spans="3:11" s="94" customFormat="1" ht="12.75" customHeight="1" x14ac:dyDescent="0.2">
      <c r="C352" s="98"/>
      <c r="D352" s="98"/>
      <c r="E352" s="98"/>
      <c r="F352" s="96"/>
      <c r="G352" s="97"/>
      <c r="H352" s="98"/>
      <c r="I352" s="98"/>
      <c r="J352" s="98"/>
      <c r="K352" s="96"/>
    </row>
    <row r="353" spans="3:11" s="94" customFormat="1" ht="12.75" customHeight="1" x14ac:dyDescent="0.2">
      <c r="C353" s="98"/>
      <c r="D353" s="98"/>
      <c r="E353" s="98"/>
      <c r="F353" s="96"/>
      <c r="G353" s="97"/>
      <c r="H353" s="98"/>
      <c r="I353" s="98"/>
      <c r="J353" s="98"/>
      <c r="K353" s="96"/>
    </row>
    <row r="354" spans="3:11" s="94" customFormat="1" ht="12.75" customHeight="1" x14ac:dyDescent="0.2">
      <c r="C354" s="98"/>
      <c r="D354" s="98"/>
      <c r="E354" s="98"/>
      <c r="F354" s="96"/>
      <c r="G354" s="97"/>
      <c r="H354" s="98"/>
      <c r="I354" s="98"/>
      <c r="J354" s="98"/>
      <c r="K354" s="96"/>
    </row>
    <row r="355" spans="3:11" s="94" customFormat="1" ht="12.75" customHeight="1" x14ac:dyDescent="0.2">
      <c r="C355" s="98"/>
      <c r="D355" s="98"/>
      <c r="E355" s="98"/>
      <c r="F355" s="96"/>
      <c r="G355" s="97"/>
      <c r="H355" s="98"/>
      <c r="I355" s="98"/>
      <c r="J355" s="98"/>
      <c r="K355" s="96"/>
    </row>
    <row r="356" spans="3:11" s="94" customFormat="1" ht="12.75" customHeight="1" x14ac:dyDescent="0.2">
      <c r="C356" s="98"/>
      <c r="D356" s="98"/>
      <c r="E356" s="98"/>
      <c r="F356" s="96"/>
      <c r="G356" s="97"/>
      <c r="H356" s="98"/>
      <c r="I356" s="98"/>
      <c r="J356" s="98"/>
      <c r="K356" s="96"/>
    </row>
    <row r="357" spans="3:11" s="94" customFormat="1" ht="12.75" customHeight="1" x14ac:dyDescent="0.2">
      <c r="C357" s="98"/>
      <c r="D357" s="98"/>
      <c r="E357" s="98"/>
      <c r="F357" s="96"/>
      <c r="G357" s="97"/>
      <c r="H357" s="98"/>
      <c r="I357" s="98"/>
      <c r="J357" s="98"/>
      <c r="K357" s="96"/>
    </row>
    <row r="358" spans="3:11" s="94" customFormat="1" ht="12.75" customHeight="1" x14ac:dyDescent="0.2">
      <c r="C358" s="98"/>
      <c r="D358" s="98"/>
      <c r="E358" s="98"/>
      <c r="F358" s="96"/>
      <c r="G358" s="97"/>
      <c r="H358" s="98"/>
      <c r="I358" s="98"/>
      <c r="J358" s="98"/>
      <c r="K358" s="96"/>
    </row>
    <row r="359" spans="3:11" s="94" customFormat="1" ht="12.75" customHeight="1" x14ac:dyDescent="0.2">
      <c r="C359" s="98"/>
      <c r="D359" s="98"/>
      <c r="E359" s="98"/>
      <c r="F359" s="96"/>
      <c r="G359" s="97"/>
      <c r="H359" s="98"/>
      <c r="I359" s="98"/>
      <c r="J359" s="98"/>
      <c r="K359" s="96"/>
    </row>
    <row r="360" spans="3:11" s="94" customFormat="1" ht="12.75" customHeight="1" x14ac:dyDescent="0.2">
      <c r="C360" s="98"/>
      <c r="D360" s="98"/>
      <c r="E360" s="98"/>
      <c r="F360" s="96"/>
      <c r="G360" s="97"/>
      <c r="H360" s="98"/>
      <c r="I360" s="98"/>
      <c r="J360" s="98"/>
      <c r="K360" s="96"/>
    </row>
    <row r="361" spans="3:11" s="94" customFormat="1" ht="12.75" customHeight="1" x14ac:dyDescent="0.2">
      <c r="C361" s="98"/>
      <c r="D361" s="98"/>
      <c r="E361" s="98"/>
      <c r="F361" s="96"/>
      <c r="G361" s="97"/>
      <c r="H361" s="98"/>
      <c r="I361" s="98"/>
      <c r="J361" s="98"/>
      <c r="K361" s="96"/>
    </row>
    <row r="362" spans="3:11" s="94" customFormat="1" ht="12.75" customHeight="1" x14ac:dyDescent="0.2">
      <c r="C362" s="98"/>
      <c r="D362" s="98"/>
      <c r="E362" s="98"/>
      <c r="F362" s="96"/>
      <c r="G362" s="97"/>
      <c r="H362" s="98"/>
      <c r="I362" s="98"/>
      <c r="J362" s="98"/>
      <c r="K362" s="96"/>
    </row>
    <row r="363" spans="3:11" s="94" customFormat="1" ht="12.75" customHeight="1" x14ac:dyDescent="0.2">
      <c r="C363" s="98"/>
      <c r="D363" s="98"/>
      <c r="E363" s="98"/>
      <c r="F363" s="96"/>
      <c r="G363" s="97"/>
      <c r="H363" s="98"/>
      <c r="I363" s="98"/>
      <c r="J363" s="98"/>
      <c r="K363" s="96"/>
    </row>
    <row r="364" spans="3:11" s="94" customFormat="1" ht="12.75" customHeight="1" x14ac:dyDescent="0.2">
      <c r="C364" s="98"/>
      <c r="D364" s="98"/>
      <c r="E364" s="98"/>
      <c r="F364" s="96"/>
      <c r="G364" s="97"/>
      <c r="H364" s="98"/>
      <c r="I364" s="98"/>
      <c r="J364" s="98"/>
      <c r="K364" s="96"/>
    </row>
    <row r="365" spans="3:11" s="94" customFormat="1" ht="12.75" customHeight="1" x14ac:dyDescent="0.2">
      <c r="C365" s="98"/>
      <c r="D365" s="98"/>
      <c r="E365" s="98"/>
      <c r="F365" s="96"/>
      <c r="G365" s="97"/>
      <c r="H365" s="98"/>
      <c r="I365" s="98"/>
      <c r="J365" s="98"/>
      <c r="K365" s="96"/>
    </row>
    <row r="366" spans="3:11" s="94" customFormat="1" ht="12.75" customHeight="1" x14ac:dyDescent="0.2">
      <c r="C366" s="98"/>
      <c r="D366" s="98"/>
      <c r="E366" s="98"/>
      <c r="F366" s="96"/>
      <c r="G366" s="97"/>
      <c r="H366" s="98"/>
      <c r="I366" s="98"/>
      <c r="J366" s="98"/>
      <c r="K366" s="96"/>
    </row>
    <row r="367" spans="3:11" s="94" customFormat="1" ht="12.75" customHeight="1" x14ac:dyDescent="0.2">
      <c r="C367" s="98"/>
      <c r="D367" s="98"/>
      <c r="E367" s="98"/>
      <c r="F367" s="96"/>
      <c r="G367" s="97"/>
      <c r="H367" s="98"/>
      <c r="I367" s="98"/>
      <c r="J367" s="98"/>
      <c r="K367" s="96"/>
    </row>
    <row r="368" spans="3:11" s="94" customFormat="1" ht="12.75" customHeight="1" x14ac:dyDescent="0.2">
      <c r="C368" s="98"/>
      <c r="D368" s="98"/>
      <c r="E368" s="98"/>
      <c r="F368" s="96"/>
      <c r="G368" s="97"/>
      <c r="H368" s="98"/>
      <c r="I368" s="98"/>
      <c r="J368" s="98"/>
      <c r="K368" s="96"/>
    </row>
    <row r="369" spans="3:11" s="94" customFormat="1" ht="12.75" customHeight="1" x14ac:dyDescent="0.2">
      <c r="C369" s="98"/>
      <c r="D369" s="98"/>
      <c r="E369" s="98"/>
      <c r="F369" s="96"/>
      <c r="G369" s="97"/>
      <c r="H369" s="98"/>
      <c r="I369" s="98"/>
      <c r="J369" s="98"/>
      <c r="K369" s="96"/>
    </row>
    <row r="370" spans="3:11" s="94" customFormat="1" ht="12.75" customHeight="1" x14ac:dyDescent="0.2">
      <c r="C370" s="98"/>
      <c r="D370" s="98"/>
      <c r="E370" s="98"/>
      <c r="F370" s="96"/>
      <c r="G370" s="97"/>
      <c r="H370" s="98"/>
      <c r="I370" s="98"/>
      <c r="J370" s="98"/>
      <c r="K370" s="96"/>
    </row>
    <row r="371" spans="3:11" s="94" customFormat="1" ht="12.75" customHeight="1" x14ac:dyDescent="0.2">
      <c r="C371" s="98"/>
      <c r="D371" s="98"/>
      <c r="E371" s="98"/>
      <c r="F371" s="96"/>
      <c r="G371" s="97"/>
      <c r="H371" s="98"/>
      <c r="I371" s="98"/>
      <c r="J371" s="98"/>
      <c r="K371" s="96"/>
    </row>
    <row r="372" spans="3:11" s="94" customFormat="1" ht="12.75" customHeight="1" x14ac:dyDescent="0.2">
      <c r="C372" s="98"/>
      <c r="D372" s="98"/>
      <c r="E372" s="98"/>
      <c r="F372" s="96"/>
      <c r="G372" s="97"/>
      <c r="H372" s="98"/>
      <c r="I372" s="98"/>
      <c r="J372" s="98"/>
      <c r="K372" s="96"/>
    </row>
    <row r="373" spans="3:11" s="94" customFormat="1" ht="12.75" customHeight="1" x14ac:dyDescent="0.2">
      <c r="C373" s="98"/>
      <c r="D373" s="98"/>
      <c r="E373" s="98"/>
      <c r="F373" s="96"/>
      <c r="G373" s="97"/>
      <c r="H373" s="98"/>
      <c r="I373" s="98"/>
      <c r="J373" s="98"/>
      <c r="K373" s="96"/>
    </row>
    <row r="374" spans="3:11" s="94" customFormat="1" ht="12.75" customHeight="1" x14ac:dyDescent="0.2">
      <c r="C374" s="98"/>
      <c r="D374" s="98"/>
      <c r="E374" s="98"/>
      <c r="F374" s="96"/>
      <c r="G374" s="97"/>
      <c r="H374" s="98"/>
      <c r="I374" s="98"/>
      <c r="J374" s="98"/>
      <c r="K374" s="96"/>
    </row>
    <row r="375" spans="3:11" s="94" customFormat="1" ht="12.75" customHeight="1" x14ac:dyDescent="0.2">
      <c r="C375" s="98"/>
      <c r="D375" s="98"/>
      <c r="E375" s="98"/>
      <c r="F375" s="96"/>
      <c r="G375" s="97"/>
      <c r="H375" s="98"/>
      <c r="I375" s="98"/>
      <c r="J375" s="98"/>
      <c r="K375" s="96"/>
    </row>
    <row r="376" spans="3:11" s="94" customFormat="1" ht="12.75" customHeight="1" x14ac:dyDescent="0.2">
      <c r="C376" s="98"/>
      <c r="D376" s="98"/>
      <c r="E376" s="98"/>
      <c r="F376" s="96"/>
      <c r="G376" s="97"/>
      <c r="H376" s="98"/>
      <c r="I376" s="98"/>
      <c r="J376" s="98"/>
      <c r="K376" s="96"/>
    </row>
    <row r="377" spans="3:11" s="94" customFormat="1" ht="12.75" customHeight="1" x14ac:dyDescent="0.2">
      <c r="C377" s="98"/>
      <c r="D377" s="98"/>
      <c r="E377" s="98"/>
      <c r="F377" s="96"/>
      <c r="G377" s="97"/>
      <c r="H377" s="98"/>
      <c r="I377" s="98"/>
      <c r="J377" s="98"/>
      <c r="K377" s="96"/>
    </row>
    <row r="378" spans="3:11" s="94" customFormat="1" ht="12.75" customHeight="1" x14ac:dyDescent="0.2">
      <c r="C378" s="98"/>
      <c r="D378" s="98"/>
      <c r="E378" s="98"/>
      <c r="F378" s="96"/>
      <c r="G378" s="97"/>
      <c r="H378" s="98"/>
      <c r="I378" s="98"/>
      <c r="J378" s="98"/>
      <c r="K378" s="96"/>
    </row>
    <row r="379" spans="3:11" s="94" customFormat="1" ht="12.75" customHeight="1" x14ac:dyDescent="0.2">
      <c r="C379" s="98"/>
      <c r="D379" s="98"/>
      <c r="E379" s="98"/>
      <c r="F379" s="96"/>
      <c r="G379" s="97"/>
      <c r="H379" s="98"/>
      <c r="I379" s="98"/>
      <c r="J379" s="98"/>
      <c r="K379" s="96"/>
    </row>
    <row r="380" spans="3:11" s="94" customFormat="1" ht="12.75" customHeight="1" x14ac:dyDescent="0.2">
      <c r="C380" s="98"/>
      <c r="D380" s="98"/>
      <c r="E380" s="98"/>
      <c r="F380" s="96"/>
      <c r="G380" s="97"/>
      <c r="H380" s="98"/>
      <c r="I380" s="98"/>
      <c r="J380" s="98"/>
      <c r="K380" s="96"/>
    </row>
    <row r="381" spans="3:11" s="94" customFormat="1" ht="12.75" customHeight="1" x14ac:dyDescent="0.2">
      <c r="C381" s="98"/>
      <c r="D381" s="98"/>
      <c r="E381" s="98"/>
      <c r="F381" s="96"/>
      <c r="G381" s="97"/>
      <c r="H381" s="98"/>
      <c r="I381" s="98"/>
      <c r="J381" s="98"/>
      <c r="K381" s="96"/>
    </row>
    <row r="382" spans="3:11" s="94" customFormat="1" ht="12.75" customHeight="1" x14ac:dyDescent="0.2">
      <c r="C382" s="98"/>
      <c r="D382" s="98"/>
      <c r="E382" s="98"/>
      <c r="F382" s="96"/>
      <c r="G382" s="97"/>
      <c r="H382" s="98"/>
      <c r="I382" s="98"/>
      <c r="J382" s="98"/>
      <c r="K382" s="96"/>
    </row>
    <row r="383" spans="3:11" s="94" customFormat="1" ht="12.75" customHeight="1" x14ac:dyDescent="0.2">
      <c r="C383" s="98"/>
      <c r="D383" s="98"/>
      <c r="E383" s="98"/>
      <c r="F383" s="96"/>
      <c r="G383" s="97"/>
      <c r="H383" s="98"/>
      <c r="I383" s="98"/>
      <c r="J383" s="98"/>
      <c r="K383" s="96"/>
    </row>
    <row r="384" spans="3:11" s="94" customFormat="1" ht="12.75" customHeight="1" x14ac:dyDescent="0.2">
      <c r="C384" s="98"/>
      <c r="D384" s="98"/>
      <c r="E384" s="98"/>
      <c r="F384" s="96"/>
      <c r="G384" s="97"/>
      <c r="H384" s="98"/>
      <c r="I384" s="98"/>
      <c r="J384" s="98"/>
      <c r="K384" s="96"/>
    </row>
    <row r="385" spans="3:11" s="94" customFormat="1" ht="12.75" customHeight="1" x14ac:dyDescent="0.2">
      <c r="C385" s="98"/>
      <c r="D385" s="98"/>
      <c r="E385" s="98"/>
      <c r="F385" s="96"/>
      <c r="G385" s="97"/>
      <c r="H385" s="98"/>
      <c r="I385" s="98"/>
      <c r="J385" s="98"/>
      <c r="K385" s="96"/>
    </row>
    <row r="386" spans="3:11" s="94" customFormat="1" ht="12.75" customHeight="1" x14ac:dyDescent="0.2">
      <c r="C386" s="98"/>
      <c r="D386" s="98"/>
      <c r="E386" s="98"/>
      <c r="F386" s="96"/>
      <c r="G386" s="97"/>
      <c r="H386" s="98"/>
      <c r="I386" s="98"/>
      <c r="J386" s="98"/>
      <c r="K386" s="96"/>
    </row>
    <row r="387" spans="3:11" s="94" customFormat="1" ht="12.75" customHeight="1" x14ac:dyDescent="0.2">
      <c r="C387" s="98"/>
      <c r="D387" s="98"/>
      <c r="E387" s="98"/>
      <c r="F387" s="96"/>
      <c r="G387" s="97"/>
      <c r="H387" s="98"/>
      <c r="I387" s="98"/>
      <c r="J387" s="98"/>
      <c r="K387" s="96"/>
    </row>
    <row r="388" spans="3:11" s="94" customFormat="1" ht="12.75" customHeight="1" x14ac:dyDescent="0.2">
      <c r="C388" s="98"/>
      <c r="D388" s="98"/>
      <c r="E388" s="98"/>
      <c r="F388" s="96"/>
      <c r="G388" s="97"/>
      <c r="H388" s="98"/>
      <c r="I388" s="98"/>
      <c r="J388" s="98"/>
      <c r="K388" s="96"/>
    </row>
    <row r="389" spans="3:11" s="94" customFormat="1" ht="12.75" customHeight="1" x14ac:dyDescent="0.2">
      <c r="C389" s="98"/>
      <c r="D389" s="98"/>
      <c r="E389" s="98"/>
      <c r="F389" s="96"/>
      <c r="G389" s="97"/>
      <c r="H389" s="98"/>
      <c r="I389" s="98"/>
      <c r="J389" s="98"/>
      <c r="K389" s="96"/>
    </row>
    <row r="390" spans="3:11" s="94" customFormat="1" ht="12.75" customHeight="1" x14ac:dyDescent="0.2">
      <c r="C390" s="98"/>
      <c r="D390" s="98"/>
      <c r="E390" s="98"/>
      <c r="F390" s="96"/>
      <c r="G390" s="97"/>
      <c r="H390" s="98"/>
      <c r="I390" s="98"/>
      <c r="J390" s="98"/>
      <c r="K390" s="96"/>
    </row>
    <row r="391" spans="3:11" s="94" customFormat="1" ht="12.75" customHeight="1" x14ac:dyDescent="0.2">
      <c r="C391" s="98"/>
      <c r="D391" s="98"/>
      <c r="E391" s="98"/>
      <c r="F391" s="96"/>
      <c r="G391" s="97"/>
      <c r="H391" s="98"/>
      <c r="I391" s="98"/>
      <c r="J391" s="98"/>
      <c r="K391" s="96"/>
    </row>
    <row r="392" spans="3:11" s="94" customFormat="1" ht="12.75" customHeight="1" x14ac:dyDescent="0.2">
      <c r="C392" s="98"/>
      <c r="D392" s="98"/>
      <c r="E392" s="98"/>
      <c r="F392" s="96"/>
      <c r="G392" s="97"/>
      <c r="H392" s="98"/>
      <c r="I392" s="98"/>
      <c r="J392" s="98"/>
      <c r="K392" s="96"/>
    </row>
    <row r="393" spans="3:11" s="94" customFormat="1" ht="12.75" customHeight="1" x14ac:dyDescent="0.2">
      <c r="C393" s="98"/>
      <c r="D393" s="98"/>
      <c r="E393" s="98"/>
      <c r="F393" s="96"/>
      <c r="G393" s="97"/>
      <c r="H393" s="98"/>
      <c r="I393" s="98"/>
      <c r="J393" s="98"/>
      <c r="K393" s="96"/>
    </row>
    <row r="394" spans="3:11" s="94" customFormat="1" ht="12.75" customHeight="1" x14ac:dyDescent="0.2">
      <c r="C394" s="98"/>
      <c r="D394" s="98"/>
      <c r="E394" s="98"/>
      <c r="F394" s="96"/>
      <c r="G394" s="97"/>
      <c r="H394" s="98"/>
      <c r="I394" s="98"/>
      <c r="J394" s="98"/>
      <c r="K394" s="96"/>
    </row>
    <row r="395" spans="3:11" s="94" customFormat="1" ht="12.75" customHeight="1" x14ac:dyDescent="0.2">
      <c r="C395" s="98"/>
      <c r="D395" s="98"/>
      <c r="E395" s="98"/>
      <c r="F395" s="96"/>
      <c r="G395" s="97"/>
      <c r="H395" s="98"/>
      <c r="I395" s="98"/>
      <c r="J395" s="98"/>
      <c r="K395" s="96"/>
    </row>
    <row r="396" spans="3:11" s="94" customFormat="1" ht="12.75" customHeight="1" x14ac:dyDescent="0.2">
      <c r="C396" s="98"/>
      <c r="D396" s="98"/>
      <c r="E396" s="98"/>
      <c r="F396" s="96"/>
      <c r="G396" s="97"/>
      <c r="H396" s="98"/>
      <c r="I396" s="98"/>
      <c r="J396" s="98"/>
      <c r="K396" s="96"/>
    </row>
    <row r="397" spans="3:11" s="94" customFormat="1" ht="12.75" customHeight="1" x14ac:dyDescent="0.2">
      <c r="C397" s="98"/>
      <c r="D397" s="98"/>
      <c r="E397" s="98"/>
      <c r="F397" s="96"/>
      <c r="G397" s="97"/>
      <c r="H397" s="98"/>
      <c r="I397" s="98"/>
      <c r="J397" s="98"/>
      <c r="K397" s="96"/>
    </row>
    <row r="398" spans="3:11" s="94" customFormat="1" ht="12.75" customHeight="1" x14ac:dyDescent="0.2">
      <c r="C398" s="98"/>
      <c r="D398" s="98"/>
      <c r="E398" s="98"/>
      <c r="F398" s="96"/>
      <c r="G398" s="97"/>
      <c r="H398" s="98"/>
      <c r="I398" s="98"/>
      <c r="J398" s="98"/>
      <c r="K398" s="96"/>
    </row>
    <row r="399" spans="3:11" s="94" customFormat="1" ht="12.75" customHeight="1" x14ac:dyDescent="0.2">
      <c r="C399" s="98"/>
      <c r="D399" s="98"/>
      <c r="E399" s="98"/>
      <c r="F399" s="96"/>
      <c r="G399" s="97"/>
      <c r="H399" s="98"/>
      <c r="I399" s="98"/>
      <c r="J399" s="98"/>
      <c r="K399" s="96"/>
    </row>
    <row r="400" spans="3:11" s="94" customFormat="1" ht="12.75" customHeight="1" x14ac:dyDescent="0.2">
      <c r="C400" s="98"/>
      <c r="D400" s="98"/>
      <c r="E400" s="98"/>
      <c r="F400" s="96"/>
      <c r="G400" s="97"/>
      <c r="H400" s="98"/>
      <c r="I400" s="98"/>
      <c r="J400" s="98"/>
      <c r="K400" s="96"/>
    </row>
    <row r="401" spans="3:11" s="94" customFormat="1" ht="12.75" customHeight="1" x14ac:dyDescent="0.2">
      <c r="C401" s="98"/>
      <c r="D401" s="98"/>
      <c r="E401" s="98"/>
      <c r="F401" s="96"/>
      <c r="G401" s="97"/>
      <c r="H401" s="98"/>
      <c r="I401" s="98"/>
      <c r="J401" s="98"/>
      <c r="K401" s="96"/>
    </row>
    <row r="402" spans="3:11" s="94" customFormat="1" ht="12.75" customHeight="1" x14ac:dyDescent="0.2">
      <c r="C402" s="98"/>
      <c r="D402" s="98"/>
      <c r="E402" s="98"/>
      <c r="F402" s="96"/>
      <c r="G402" s="97"/>
      <c r="H402" s="98"/>
      <c r="I402" s="98"/>
      <c r="J402" s="98"/>
      <c r="K402" s="96"/>
    </row>
    <row r="403" spans="3:11" s="94" customFormat="1" ht="12.75" customHeight="1" x14ac:dyDescent="0.2">
      <c r="C403" s="98"/>
      <c r="D403" s="98"/>
      <c r="E403" s="98"/>
      <c r="F403" s="96"/>
      <c r="G403" s="97"/>
      <c r="H403" s="98"/>
      <c r="I403" s="98"/>
      <c r="J403" s="98"/>
      <c r="K403" s="96"/>
    </row>
    <row r="404" spans="3:11" s="94" customFormat="1" ht="12.75" customHeight="1" x14ac:dyDescent="0.2">
      <c r="C404" s="98"/>
      <c r="D404" s="98"/>
      <c r="E404" s="98"/>
      <c r="F404" s="96"/>
      <c r="G404" s="97"/>
      <c r="H404" s="98"/>
      <c r="I404" s="98"/>
      <c r="J404" s="98"/>
      <c r="K404" s="96"/>
    </row>
    <row r="405" spans="3:11" s="94" customFormat="1" ht="12.75" customHeight="1" x14ac:dyDescent="0.2">
      <c r="C405" s="98"/>
      <c r="D405" s="98"/>
      <c r="E405" s="98"/>
      <c r="F405" s="96"/>
      <c r="G405" s="97"/>
      <c r="H405" s="98"/>
      <c r="I405" s="98"/>
      <c r="J405" s="98"/>
      <c r="K405" s="96"/>
    </row>
    <row r="406" spans="3:11" s="94" customFormat="1" ht="12.75" customHeight="1" x14ac:dyDescent="0.2">
      <c r="C406" s="98"/>
      <c r="D406" s="98"/>
      <c r="E406" s="98"/>
      <c r="F406" s="96"/>
      <c r="G406" s="97"/>
      <c r="H406" s="98"/>
      <c r="I406" s="98"/>
      <c r="J406" s="98"/>
      <c r="K406" s="96"/>
    </row>
    <row r="407" spans="3:11" s="94" customFormat="1" ht="12.75" customHeight="1" x14ac:dyDescent="0.2">
      <c r="C407" s="98"/>
      <c r="D407" s="98"/>
      <c r="E407" s="98"/>
      <c r="F407" s="96"/>
      <c r="G407" s="97"/>
      <c r="H407" s="98"/>
      <c r="I407" s="98"/>
      <c r="J407" s="98"/>
      <c r="K407" s="96"/>
    </row>
    <row r="408" spans="3:11" s="94" customFormat="1" ht="12.75" customHeight="1" x14ac:dyDescent="0.2">
      <c r="C408" s="98"/>
      <c r="D408" s="98"/>
      <c r="E408" s="98"/>
      <c r="F408" s="96"/>
      <c r="G408" s="97"/>
      <c r="H408" s="98"/>
      <c r="I408" s="98"/>
      <c r="J408" s="98"/>
      <c r="K408" s="96"/>
    </row>
    <row r="409" spans="3:11" s="94" customFormat="1" ht="12.75" customHeight="1" x14ac:dyDescent="0.2">
      <c r="C409" s="98"/>
      <c r="D409" s="98"/>
      <c r="E409" s="98"/>
      <c r="F409" s="96"/>
      <c r="G409" s="97"/>
      <c r="H409" s="98"/>
      <c r="I409" s="98"/>
      <c r="J409" s="98"/>
      <c r="K409" s="96"/>
    </row>
    <row r="410" spans="3:11" s="94" customFormat="1" ht="12.75" customHeight="1" x14ac:dyDescent="0.2">
      <c r="C410" s="98"/>
      <c r="D410" s="98"/>
      <c r="E410" s="98"/>
      <c r="F410" s="96"/>
      <c r="G410" s="97"/>
      <c r="H410" s="98"/>
      <c r="I410" s="98"/>
      <c r="J410" s="98"/>
      <c r="K410" s="96"/>
    </row>
    <row r="411" spans="3:11" s="94" customFormat="1" ht="12.75" customHeight="1" x14ac:dyDescent="0.2">
      <c r="C411" s="98"/>
      <c r="D411" s="98"/>
      <c r="E411" s="98"/>
      <c r="F411" s="96"/>
      <c r="G411" s="97"/>
      <c r="H411" s="98"/>
      <c r="I411" s="98"/>
      <c r="J411" s="98"/>
      <c r="K411" s="96"/>
    </row>
    <row r="412" spans="3:11" s="94" customFormat="1" ht="12.75" customHeight="1" x14ac:dyDescent="0.2">
      <c r="C412" s="98"/>
      <c r="D412" s="98"/>
      <c r="E412" s="98"/>
      <c r="F412" s="96"/>
      <c r="G412" s="97"/>
      <c r="H412" s="98"/>
      <c r="I412" s="98"/>
      <c r="J412" s="98"/>
      <c r="K412" s="96"/>
    </row>
    <row r="413" spans="3:11" s="94" customFormat="1" ht="12.75" customHeight="1" x14ac:dyDescent="0.2">
      <c r="C413" s="98"/>
      <c r="D413" s="98"/>
      <c r="E413" s="98"/>
      <c r="F413" s="96"/>
      <c r="G413" s="97"/>
      <c r="H413" s="98"/>
      <c r="I413" s="98"/>
      <c r="J413" s="98"/>
      <c r="K413" s="96"/>
    </row>
    <row r="414" spans="3:11" s="94" customFormat="1" ht="12.75" customHeight="1" x14ac:dyDescent="0.2">
      <c r="C414" s="98"/>
      <c r="D414" s="98"/>
      <c r="E414" s="98"/>
      <c r="F414" s="96"/>
      <c r="G414" s="97"/>
      <c r="H414" s="98"/>
      <c r="I414" s="98"/>
      <c r="J414" s="98"/>
      <c r="K414" s="96"/>
    </row>
    <row r="415" spans="3:11" s="94" customFormat="1" ht="12.75" customHeight="1" x14ac:dyDescent="0.2">
      <c r="C415" s="98"/>
      <c r="D415" s="98"/>
      <c r="E415" s="98"/>
      <c r="F415" s="96"/>
      <c r="G415" s="97"/>
      <c r="H415" s="98"/>
      <c r="I415" s="98"/>
      <c r="J415" s="98"/>
      <c r="K415" s="96"/>
    </row>
    <row r="416" spans="3:11" s="94" customFormat="1" ht="12.75" customHeight="1" x14ac:dyDescent="0.2">
      <c r="C416" s="98"/>
      <c r="D416" s="98"/>
      <c r="E416" s="98"/>
      <c r="F416" s="96"/>
      <c r="G416" s="97"/>
      <c r="H416" s="98"/>
      <c r="I416" s="98"/>
      <c r="J416" s="98"/>
      <c r="K416" s="96"/>
    </row>
    <row r="417" spans="3:11" s="94" customFormat="1" ht="12.75" customHeight="1" x14ac:dyDescent="0.2">
      <c r="C417" s="98"/>
      <c r="D417" s="98"/>
      <c r="E417" s="98"/>
      <c r="F417" s="96"/>
      <c r="G417" s="97"/>
      <c r="H417" s="98"/>
      <c r="I417" s="98"/>
      <c r="J417" s="98"/>
      <c r="K417" s="96"/>
    </row>
    <row r="418" spans="3:11" s="94" customFormat="1" ht="12.75" customHeight="1" x14ac:dyDescent="0.2">
      <c r="C418" s="98"/>
      <c r="D418" s="98"/>
      <c r="E418" s="98"/>
      <c r="F418" s="96"/>
      <c r="G418" s="97"/>
      <c r="H418" s="98"/>
      <c r="I418" s="98"/>
      <c r="J418" s="98"/>
      <c r="K418" s="96"/>
    </row>
    <row r="419" spans="3:11" s="94" customFormat="1" ht="12.75" customHeight="1" x14ac:dyDescent="0.2">
      <c r="C419" s="98"/>
      <c r="D419" s="98"/>
      <c r="E419" s="98"/>
      <c r="F419" s="96"/>
      <c r="G419" s="97"/>
      <c r="H419" s="98"/>
      <c r="I419" s="98"/>
      <c r="J419" s="98"/>
      <c r="K419" s="96"/>
    </row>
    <row r="420" spans="3:11" s="94" customFormat="1" ht="12.75" customHeight="1" x14ac:dyDescent="0.2">
      <c r="C420" s="98"/>
      <c r="D420" s="98"/>
      <c r="E420" s="98"/>
      <c r="F420" s="96"/>
      <c r="G420" s="97"/>
      <c r="H420" s="98"/>
      <c r="I420" s="98"/>
      <c r="J420" s="98"/>
      <c r="K420" s="96"/>
    </row>
    <row r="421" spans="3:11" s="94" customFormat="1" ht="12.75" customHeight="1" x14ac:dyDescent="0.2">
      <c r="C421" s="98"/>
      <c r="D421" s="98"/>
      <c r="E421" s="98"/>
      <c r="F421" s="96"/>
      <c r="G421" s="97"/>
      <c r="H421" s="98"/>
      <c r="I421" s="98"/>
      <c r="J421" s="98"/>
      <c r="K421" s="96"/>
    </row>
    <row r="422" spans="3:11" s="94" customFormat="1" ht="12.75" customHeight="1" x14ac:dyDescent="0.2">
      <c r="C422" s="98"/>
      <c r="D422" s="98"/>
      <c r="E422" s="98"/>
      <c r="F422" s="96"/>
      <c r="G422" s="97"/>
      <c r="H422" s="98"/>
      <c r="I422" s="98"/>
      <c r="J422" s="98"/>
      <c r="K422" s="96"/>
    </row>
    <row r="423" spans="3:11" s="94" customFormat="1" ht="12.75" customHeight="1" x14ac:dyDescent="0.2">
      <c r="C423" s="98"/>
      <c r="D423" s="98"/>
      <c r="E423" s="98"/>
      <c r="F423" s="96"/>
      <c r="G423" s="97"/>
      <c r="H423" s="98"/>
      <c r="I423" s="98"/>
      <c r="J423" s="98"/>
      <c r="K423" s="96"/>
    </row>
    <row r="424" spans="3:11" s="94" customFormat="1" ht="12.75" customHeight="1" x14ac:dyDescent="0.2">
      <c r="C424" s="98"/>
      <c r="D424" s="98"/>
      <c r="E424" s="98"/>
      <c r="F424" s="96"/>
      <c r="G424" s="97"/>
      <c r="H424" s="98"/>
      <c r="I424" s="98"/>
      <c r="J424" s="98"/>
      <c r="K424" s="96"/>
    </row>
    <row r="425" spans="3:11" s="94" customFormat="1" ht="12.75" customHeight="1" x14ac:dyDescent="0.2">
      <c r="C425" s="98"/>
      <c r="D425" s="98"/>
      <c r="E425" s="98"/>
      <c r="F425" s="96"/>
      <c r="G425" s="97"/>
      <c r="H425" s="98"/>
      <c r="I425" s="98"/>
      <c r="J425" s="98"/>
      <c r="K425" s="96"/>
    </row>
    <row r="426" spans="3:11" s="94" customFormat="1" ht="12.75" customHeight="1" x14ac:dyDescent="0.2">
      <c r="C426" s="98"/>
      <c r="D426" s="98"/>
      <c r="E426" s="98"/>
      <c r="F426" s="96"/>
      <c r="G426" s="97"/>
      <c r="H426" s="98"/>
      <c r="I426" s="98"/>
      <c r="J426" s="98"/>
      <c r="K426" s="96"/>
    </row>
    <row r="427" spans="3:11" s="94" customFormat="1" ht="12.75" customHeight="1" x14ac:dyDescent="0.2">
      <c r="C427" s="98"/>
      <c r="D427" s="98"/>
      <c r="E427" s="98"/>
      <c r="F427" s="96"/>
      <c r="G427" s="97"/>
      <c r="H427" s="98"/>
      <c r="I427" s="98"/>
      <c r="J427" s="98"/>
      <c r="K427" s="96"/>
    </row>
    <row r="428" spans="3:11" s="94" customFormat="1" ht="12.75" customHeight="1" x14ac:dyDescent="0.2">
      <c r="C428" s="98"/>
      <c r="D428" s="98"/>
      <c r="E428" s="98"/>
      <c r="F428" s="96"/>
      <c r="G428" s="97"/>
      <c r="H428" s="98"/>
      <c r="I428" s="98"/>
      <c r="J428" s="98"/>
      <c r="K428" s="96"/>
    </row>
    <row r="429" spans="3:11" s="94" customFormat="1" ht="12.75" customHeight="1" x14ac:dyDescent="0.2">
      <c r="C429" s="98"/>
      <c r="D429" s="98"/>
      <c r="E429" s="98"/>
      <c r="F429" s="96"/>
      <c r="G429" s="97"/>
      <c r="H429" s="98"/>
      <c r="I429" s="98"/>
      <c r="J429" s="98"/>
      <c r="K429" s="96"/>
    </row>
    <row r="430" spans="3:11" s="94" customFormat="1" ht="12.75" customHeight="1" x14ac:dyDescent="0.2">
      <c r="C430" s="98"/>
      <c r="D430" s="98"/>
      <c r="E430" s="98"/>
      <c r="F430" s="96"/>
      <c r="G430" s="97"/>
      <c r="H430" s="98"/>
      <c r="I430" s="98"/>
      <c r="J430" s="98"/>
      <c r="K430" s="96"/>
    </row>
    <row r="431" spans="3:11" s="94" customFormat="1" ht="12.75" customHeight="1" x14ac:dyDescent="0.2">
      <c r="C431" s="98"/>
      <c r="D431" s="98"/>
      <c r="E431" s="98"/>
      <c r="F431" s="96"/>
      <c r="G431" s="97"/>
      <c r="H431" s="98"/>
      <c r="I431" s="98"/>
      <c r="J431" s="98"/>
      <c r="K431" s="96"/>
    </row>
    <row r="432" spans="3:11" s="94" customFormat="1" ht="12.75" customHeight="1" x14ac:dyDescent="0.2">
      <c r="C432" s="98"/>
      <c r="D432" s="98"/>
      <c r="E432" s="98"/>
      <c r="F432" s="96"/>
      <c r="G432" s="97"/>
      <c r="H432" s="98"/>
      <c r="I432" s="98"/>
      <c r="J432" s="98"/>
      <c r="K432" s="96"/>
    </row>
    <row r="433" spans="3:11" s="94" customFormat="1" ht="12.75" customHeight="1" x14ac:dyDescent="0.2">
      <c r="C433" s="98"/>
      <c r="D433" s="98"/>
      <c r="E433" s="98"/>
      <c r="F433" s="96"/>
      <c r="G433" s="97"/>
      <c r="H433" s="98"/>
      <c r="I433" s="98"/>
      <c r="J433" s="98"/>
      <c r="K433" s="96"/>
    </row>
    <row r="434" spans="3:11" s="94" customFormat="1" ht="12.75" customHeight="1" x14ac:dyDescent="0.2">
      <c r="C434" s="98"/>
      <c r="D434" s="98"/>
      <c r="E434" s="98"/>
      <c r="F434" s="96"/>
      <c r="G434" s="97"/>
      <c r="H434" s="98"/>
      <c r="I434" s="98"/>
      <c r="J434" s="98"/>
      <c r="K434" s="96"/>
    </row>
    <row r="435" spans="3:11" s="94" customFormat="1" ht="12.75" customHeight="1" x14ac:dyDescent="0.2">
      <c r="C435" s="98"/>
      <c r="D435" s="98"/>
      <c r="E435" s="98"/>
      <c r="F435" s="96"/>
      <c r="G435" s="97"/>
      <c r="H435" s="98"/>
      <c r="I435" s="98"/>
      <c r="J435" s="98"/>
      <c r="K435" s="96"/>
    </row>
    <row r="436" spans="3:11" s="94" customFormat="1" ht="12.75" customHeight="1" x14ac:dyDescent="0.2">
      <c r="C436" s="98"/>
      <c r="D436" s="98"/>
      <c r="E436" s="98"/>
      <c r="F436" s="96"/>
      <c r="G436" s="97"/>
      <c r="H436" s="98"/>
      <c r="I436" s="98"/>
      <c r="J436" s="98"/>
      <c r="K436" s="96"/>
    </row>
    <row r="437" spans="3:11" s="94" customFormat="1" ht="12.75" customHeight="1" x14ac:dyDescent="0.2">
      <c r="C437" s="98"/>
      <c r="D437" s="98"/>
      <c r="E437" s="98"/>
      <c r="F437" s="96"/>
      <c r="G437" s="97"/>
      <c r="H437" s="98"/>
      <c r="I437" s="98"/>
      <c r="J437" s="98"/>
      <c r="K437" s="96"/>
    </row>
    <row r="438" spans="3:11" s="94" customFormat="1" ht="12.75" customHeight="1" x14ac:dyDescent="0.2">
      <c r="C438" s="98"/>
      <c r="D438" s="98"/>
      <c r="E438" s="98"/>
      <c r="F438" s="96"/>
      <c r="G438" s="97"/>
      <c r="H438" s="98"/>
      <c r="I438" s="98"/>
      <c r="J438" s="98"/>
      <c r="K438" s="96"/>
    </row>
    <row r="439" spans="3:11" s="94" customFormat="1" ht="12.75" customHeight="1" x14ac:dyDescent="0.2">
      <c r="C439" s="98"/>
      <c r="D439" s="98"/>
      <c r="E439" s="98"/>
      <c r="F439" s="96"/>
      <c r="G439" s="97"/>
      <c r="H439" s="98"/>
      <c r="I439" s="98"/>
      <c r="J439" s="98"/>
      <c r="K439" s="96"/>
    </row>
    <row r="440" spans="3:11" s="94" customFormat="1" ht="12.75" customHeight="1" x14ac:dyDescent="0.2">
      <c r="C440" s="98"/>
      <c r="D440" s="98"/>
      <c r="E440" s="98"/>
      <c r="F440" s="96"/>
      <c r="G440" s="97"/>
      <c r="H440" s="98"/>
      <c r="I440" s="98"/>
      <c r="J440" s="98"/>
      <c r="K440" s="96"/>
    </row>
    <row r="441" spans="3:11" s="94" customFormat="1" ht="12.75" customHeight="1" x14ac:dyDescent="0.2">
      <c r="C441" s="98"/>
      <c r="D441" s="98"/>
      <c r="E441" s="98"/>
      <c r="F441" s="96"/>
      <c r="G441" s="97"/>
      <c r="H441" s="98"/>
      <c r="I441" s="98"/>
      <c r="J441" s="98"/>
      <c r="K441" s="96"/>
    </row>
    <row r="442" spans="3:11" s="94" customFormat="1" ht="12.75" customHeight="1" x14ac:dyDescent="0.2">
      <c r="C442" s="98"/>
      <c r="D442" s="98"/>
      <c r="E442" s="98"/>
      <c r="F442" s="96"/>
      <c r="G442" s="97"/>
      <c r="H442" s="98"/>
      <c r="I442" s="98"/>
      <c r="J442" s="98"/>
      <c r="K442" s="96"/>
    </row>
    <row r="443" spans="3:11" s="94" customFormat="1" ht="12.75" customHeight="1" x14ac:dyDescent="0.2">
      <c r="C443" s="98"/>
      <c r="D443" s="98"/>
      <c r="E443" s="98"/>
      <c r="F443" s="96"/>
      <c r="G443" s="97"/>
      <c r="H443" s="98"/>
      <c r="I443" s="98"/>
      <c r="J443" s="98"/>
      <c r="K443" s="96"/>
    </row>
    <row r="444" spans="3:11" s="94" customFormat="1" ht="12.75" customHeight="1" x14ac:dyDescent="0.2">
      <c r="C444" s="98"/>
      <c r="D444" s="98"/>
      <c r="E444" s="98"/>
      <c r="F444" s="96"/>
      <c r="G444" s="97"/>
      <c r="H444" s="98"/>
      <c r="I444" s="98"/>
      <c r="J444" s="98"/>
      <c r="K444" s="96"/>
    </row>
    <row r="445" spans="3:11" s="94" customFormat="1" ht="12.75" customHeight="1" x14ac:dyDescent="0.2">
      <c r="C445" s="98"/>
      <c r="D445" s="98"/>
      <c r="E445" s="98"/>
      <c r="F445" s="96"/>
      <c r="G445" s="97"/>
      <c r="H445" s="98"/>
      <c r="I445" s="98"/>
      <c r="J445" s="98"/>
      <c r="K445" s="96"/>
    </row>
    <row r="446" spans="3:11" s="94" customFormat="1" ht="12.75" customHeight="1" x14ac:dyDescent="0.2">
      <c r="C446" s="98"/>
      <c r="D446" s="98"/>
      <c r="E446" s="98"/>
      <c r="F446" s="96"/>
      <c r="G446" s="97"/>
      <c r="H446" s="98"/>
      <c r="I446" s="98"/>
      <c r="J446" s="98"/>
      <c r="K446" s="96"/>
    </row>
    <row r="447" spans="3:11" s="94" customFormat="1" ht="12.75" customHeight="1" x14ac:dyDescent="0.2">
      <c r="C447" s="98"/>
      <c r="D447" s="98"/>
      <c r="E447" s="98"/>
      <c r="F447" s="96"/>
      <c r="G447" s="97"/>
      <c r="H447" s="98"/>
      <c r="I447" s="98"/>
      <c r="J447" s="98"/>
      <c r="K447" s="96"/>
    </row>
    <row r="448" spans="3:11" s="94" customFormat="1" ht="12.75" customHeight="1" x14ac:dyDescent="0.2">
      <c r="C448" s="98"/>
      <c r="D448" s="98"/>
      <c r="E448" s="98"/>
      <c r="F448" s="96"/>
      <c r="G448" s="97"/>
      <c r="H448" s="98"/>
      <c r="I448" s="98"/>
      <c r="J448" s="98"/>
      <c r="K448" s="96"/>
    </row>
    <row r="449" spans="3:11" s="94" customFormat="1" ht="12.75" customHeight="1" x14ac:dyDescent="0.2">
      <c r="C449" s="98"/>
      <c r="D449" s="98"/>
      <c r="E449" s="98"/>
      <c r="F449" s="96"/>
      <c r="G449" s="97"/>
      <c r="H449" s="98"/>
      <c r="I449" s="98"/>
      <c r="J449" s="98"/>
      <c r="K449" s="96"/>
    </row>
    <row r="450" spans="3:11" s="94" customFormat="1" ht="12.75" customHeight="1" x14ac:dyDescent="0.2">
      <c r="C450" s="98"/>
      <c r="D450" s="98"/>
      <c r="E450" s="98"/>
      <c r="F450" s="96"/>
      <c r="G450" s="97"/>
      <c r="H450" s="98"/>
      <c r="I450" s="98"/>
      <c r="J450" s="98"/>
      <c r="K450" s="96"/>
    </row>
    <row r="451" spans="3:11" s="94" customFormat="1" ht="12.75" customHeight="1" x14ac:dyDescent="0.2">
      <c r="C451" s="98"/>
      <c r="D451" s="98"/>
      <c r="E451" s="98"/>
      <c r="F451" s="96"/>
      <c r="G451" s="97"/>
      <c r="H451" s="98"/>
      <c r="I451" s="98"/>
      <c r="J451" s="98"/>
      <c r="K451" s="96"/>
    </row>
    <row r="452" spans="3:11" s="94" customFormat="1" ht="12.75" customHeight="1" x14ac:dyDescent="0.2">
      <c r="C452" s="98"/>
      <c r="D452" s="98"/>
      <c r="E452" s="98"/>
      <c r="F452" s="96"/>
      <c r="G452" s="97"/>
      <c r="H452" s="98"/>
      <c r="I452" s="98"/>
      <c r="J452" s="98"/>
      <c r="K452" s="96"/>
    </row>
    <row r="453" spans="3:11" s="94" customFormat="1" ht="12.75" customHeight="1" x14ac:dyDescent="0.2">
      <c r="C453" s="98"/>
      <c r="D453" s="98"/>
      <c r="E453" s="98"/>
      <c r="F453" s="96"/>
      <c r="G453" s="97"/>
      <c r="H453" s="98"/>
      <c r="I453" s="98"/>
      <c r="J453" s="98"/>
      <c r="K453" s="96"/>
    </row>
    <row r="454" spans="3:11" s="94" customFormat="1" ht="12.75" customHeight="1" x14ac:dyDescent="0.2">
      <c r="C454" s="98"/>
      <c r="D454" s="98"/>
      <c r="E454" s="98"/>
      <c r="F454" s="96"/>
      <c r="G454" s="97"/>
      <c r="H454" s="98"/>
      <c r="I454" s="98"/>
      <c r="J454" s="98"/>
      <c r="K454" s="96"/>
    </row>
    <row r="455" spans="3:11" s="94" customFormat="1" ht="12.75" customHeight="1" x14ac:dyDescent="0.2">
      <c r="C455" s="98"/>
      <c r="D455" s="98"/>
      <c r="E455" s="98"/>
      <c r="F455" s="96"/>
      <c r="G455" s="97"/>
      <c r="H455" s="98"/>
      <c r="I455" s="98"/>
      <c r="J455" s="98"/>
      <c r="K455" s="96"/>
    </row>
    <row r="456" spans="3:11" s="94" customFormat="1" ht="12.75" customHeight="1" x14ac:dyDescent="0.2">
      <c r="C456" s="98"/>
      <c r="D456" s="98"/>
      <c r="E456" s="98"/>
      <c r="F456" s="96"/>
      <c r="G456" s="97"/>
      <c r="H456" s="98"/>
      <c r="I456" s="98"/>
      <c r="J456" s="98"/>
      <c r="K456" s="96"/>
    </row>
    <row r="457" spans="3:11" s="94" customFormat="1" ht="12.75" customHeight="1" x14ac:dyDescent="0.2">
      <c r="C457" s="98"/>
      <c r="D457" s="98"/>
      <c r="E457" s="98"/>
      <c r="F457" s="96"/>
      <c r="G457" s="97"/>
      <c r="H457" s="98"/>
      <c r="I457" s="98"/>
      <c r="J457" s="98"/>
      <c r="K457" s="96"/>
    </row>
    <row r="458" spans="3:11" s="94" customFormat="1" ht="12.75" customHeight="1" x14ac:dyDescent="0.2">
      <c r="C458" s="98"/>
      <c r="D458" s="98"/>
      <c r="E458" s="98"/>
      <c r="F458" s="96"/>
      <c r="G458" s="97"/>
      <c r="H458" s="98"/>
      <c r="I458" s="98"/>
      <c r="J458" s="98"/>
      <c r="K458" s="96"/>
    </row>
    <row r="459" spans="3:11" s="94" customFormat="1" ht="12.75" customHeight="1" x14ac:dyDescent="0.2">
      <c r="C459" s="98"/>
      <c r="D459" s="98"/>
      <c r="E459" s="98"/>
      <c r="F459" s="96"/>
      <c r="G459" s="97"/>
      <c r="H459" s="98"/>
      <c r="I459" s="98"/>
      <c r="J459" s="98"/>
      <c r="K459" s="96"/>
    </row>
    <row r="460" spans="3:11" s="94" customFormat="1" ht="12.75" customHeight="1" x14ac:dyDescent="0.2">
      <c r="C460" s="98"/>
      <c r="D460" s="98"/>
      <c r="E460" s="98"/>
      <c r="F460" s="96"/>
      <c r="G460" s="97"/>
      <c r="H460" s="98"/>
      <c r="I460" s="98"/>
      <c r="J460" s="98"/>
      <c r="K460" s="96"/>
    </row>
    <row r="461" spans="3:11" s="94" customFormat="1" ht="12.75" customHeight="1" x14ac:dyDescent="0.2">
      <c r="C461" s="98"/>
      <c r="D461" s="98"/>
      <c r="E461" s="98"/>
      <c r="F461" s="96"/>
      <c r="G461" s="97"/>
      <c r="H461" s="98"/>
      <c r="I461" s="98"/>
      <c r="J461" s="98"/>
      <c r="K461" s="96"/>
    </row>
    <row r="462" spans="3:11" s="94" customFormat="1" ht="12.75" customHeight="1" x14ac:dyDescent="0.2">
      <c r="C462" s="98"/>
      <c r="D462" s="98"/>
      <c r="E462" s="98"/>
      <c r="F462" s="96"/>
      <c r="G462" s="97"/>
      <c r="H462" s="98"/>
      <c r="I462" s="98"/>
      <c r="J462" s="98"/>
      <c r="K462" s="96"/>
    </row>
    <row r="463" spans="3:11" s="94" customFormat="1" ht="12.75" customHeight="1" x14ac:dyDescent="0.2">
      <c r="C463" s="98"/>
      <c r="D463" s="98"/>
      <c r="E463" s="98"/>
      <c r="F463" s="96"/>
      <c r="G463" s="97"/>
      <c r="H463" s="98"/>
      <c r="I463" s="98"/>
      <c r="J463" s="98"/>
      <c r="K463" s="96"/>
    </row>
    <row r="464" spans="3:11" s="94" customFormat="1" ht="12.75" customHeight="1" x14ac:dyDescent="0.2">
      <c r="C464" s="98"/>
      <c r="D464" s="98"/>
      <c r="E464" s="98"/>
      <c r="F464" s="96"/>
      <c r="G464" s="97"/>
      <c r="H464" s="98"/>
      <c r="I464" s="98"/>
      <c r="J464" s="98"/>
      <c r="K464" s="96"/>
    </row>
    <row r="465" spans="3:11" s="94" customFormat="1" ht="12.75" customHeight="1" x14ac:dyDescent="0.2">
      <c r="C465" s="98"/>
      <c r="D465" s="98"/>
      <c r="E465" s="98"/>
      <c r="F465" s="96"/>
      <c r="G465" s="97"/>
      <c r="H465" s="98"/>
      <c r="I465" s="98"/>
      <c r="J465" s="98"/>
      <c r="K465" s="96"/>
    </row>
    <row r="466" spans="3:11" s="94" customFormat="1" ht="12.75" customHeight="1" x14ac:dyDescent="0.2">
      <c r="C466" s="98"/>
      <c r="D466" s="98"/>
      <c r="E466" s="98"/>
      <c r="F466" s="96"/>
      <c r="G466" s="97"/>
      <c r="H466" s="98"/>
      <c r="I466" s="98"/>
      <c r="J466" s="98"/>
      <c r="K466" s="96"/>
    </row>
    <row r="467" spans="3:11" s="94" customFormat="1" ht="12.75" customHeight="1" x14ac:dyDescent="0.2">
      <c r="C467" s="98"/>
      <c r="D467" s="98"/>
      <c r="E467" s="98"/>
      <c r="F467" s="96"/>
      <c r="G467" s="97"/>
      <c r="H467" s="98"/>
      <c r="I467" s="98"/>
      <c r="J467" s="98"/>
      <c r="K467" s="96"/>
    </row>
    <row r="468" spans="3:11" s="94" customFormat="1" ht="12.75" customHeight="1" x14ac:dyDescent="0.2">
      <c r="C468" s="98"/>
      <c r="D468" s="98"/>
      <c r="E468" s="98"/>
      <c r="F468" s="96"/>
      <c r="G468" s="97"/>
      <c r="H468" s="98"/>
      <c r="I468" s="98"/>
      <c r="J468" s="98"/>
      <c r="K468" s="96"/>
    </row>
    <row r="469" spans="3:11" s="94" customFormat="1" ht="12.75" customHeight="1" x14ac:dyDescent="0.2">
      <c r="C469" s="98"/>
      <c r="D469" s="98"/>
      <c r="E469" s="98"/>
      <c r="F469" s="96"/>
      <c r="G469" s="97"/>
      <c r="H469" s="98"/>
      <c r="I469" s="98"/>
      <c r="J469" s="98"/>
      <c r="K469" s="96"/>
    </row>
    <row r="470" spans="3:11" s="94" customFormat="1" ht="12.75" customHeight="1" x14ac:dyDescent="0.2">
      <c r="C470" s="98"/>
      <c r="D470" s="98"/>
      <c r="E470" s="98"/>
      <c r="F470" s="96"/>
      <c r="G470" s="97"/>
      <c r="H470" s="98"/>
      <c r="I470" s="98"/>
      <c r="J470" s="98"/>
      <c r="K470" s="96"/>
    </row>
    <row r="471" spans="3:11" s="94" customFormat="1" ht="12.75" customHeight="1" x14ac:dyDescent="0.2">
      <c r="C471" s="98"/>
      <c r="D471" s="98"/>
      <c r="E471" s="98"/>
      <c r="F471" s="96"/>
      <c r="G471" s="97"/>
      <c r="H471" s="98"/>
      <c r="I471" s="98"/>
      <c r="J471" s="98"/>
      <c r="K471" s="96"/>
    </row>
    <row r="472" spans="3:11" s="94" customFormat="1" ht="12.75" customHeight="1" x14ac:dyDescent="0.2">
      <c r="C472" s="98"/>
      <c r="D472" s="98"/>
      <c r="E472" s="98"/>
      <c r="F472" s="96"/>
      <c r="G472" s="97"/>
      <c r="H472" s="98"/>
      <c r="I472" s="98"/>
      <c r="J472" s="98"/>
      <c r="K472" s="96"/>
    </row>
    <row r="473" spans="3:11" s="94" customFormat="1" ht="12.75" customHeight="1" x14ac:dyDescent="0.2">
      <c r="C473" s="98"/>
      <c r="D473" s="98"/>
      <c r="E473" s="98"/>
      <c r="F473" s="96"/>
      <c r="G473" s="97"/>
      <c r="H473" s="98"/>
      <c r="I473" s="98"/>
      <c r="J473" s="98"/>
      <c r="K473" s="96"/>
    </row>
    <row r="474" spans="3:11" s="94" customFormat="1" ht="12.75" customHeight="1" x14ac:dyDescent="0.2">
      <c r="C474" s="98"/>
      <c r="D474" s="98"/>
      <c r="E474" s="98"/>
      <c r="F474" s="96"/>
      <c r="G474" s="97"/>
      <c r="H474" s="98"/>
      <c r="I474" s="98"/>
      <c r="J474" s="98"/>
      <c r="K474" s="96"/>
    </row>
    <row r="475" spans="3:11" s="94" customFormat="1" ht="12.75" customHeight="1" x14ac:dyDescent="0.2">
      <c r="C475" s="98"/>
      <c r="D475" s="98"/>
      <c r="E475" s="98"/>
      <c r="F475" s="96"/>
      <c r="G475" s="97"/>
      <c r="H475" s="98"/>
      <c r="I475" s="98"/>
      <c r="J475" s="98"/>
      <c r="K475" s="96"/>
    </row>
    <row r="476" spans="3:11" s="94" customFormat="1" ht="12.75" customHeight="1" x14ac:dyDescent="0.2">
      <c r="C476" s="98"/>
      <c r="D476" s="98"/>
      <c r="E476" s="98"/>
      <c r="F476" s="96"/>
      <c r="G476" s="97"/>
      <c r="H476" s="98"/>
      <c r="I476" s="98"/>
      <c r="J476" s="98"/>
      <c r="K476" s="96"/>
    </row>
    <row r="477" spans="3:11" s="94" customFormat="1" ht="12.75" customHeight="1" x14ac:dyDescent="0.2">
      <c r="C477" s="98"/>
      <c r="D477" s="98"/>
      <c r="E477" s="98"/>
      <c r="F477" s="96"/>
      <c r="G477" s="97"/>
      <c r="H477" s="98"/>
      <c r="I477" s="98"/>
      <c r="J477" s="98"/>
      <c r="K477" s="96"/>
    </row>
    <row r="478" spans="3:11" s="94" customFormat="1" ht="12.75" customHeight="1" x14ac:dyDescent="0.2">
      <c r="C478" s="98"/>
      <c r="D478" s="98"/>
      <c r="E478" s="98"/>
      <c r="F478" s="96"/>
      <c r="G478" s="97"/>
      <c r="H478" s="98"/>
      <c r="I478" s="98"/>
      <c r="J478" s="98"/>
      <c r="K478" s="96"/>
    </row>
    <row r="479" spans="3:11" s="94" customFormat="1" ht="12.75" customHeight="1" x14ac:dyDescent="0.2">
      <c r="C479" s="98"/>
      <c r="D479" s="98"/>
      <c r="E479" s="98"/>
      <c r="F479" s="96"/>
      <c r="G479" s="97"/>
      <c r="H479" s="98"/>
      <c r="I479" s="98"/>
      <c r="J479" s="98"/>
      <c r="K479" s="96"/>
    </row>
    <row r="480" spans="3:11" s="94" customFormat="1" ht="12.75" customHeight="1" x14ac:dyDescent="0.2">
      <c r="C480" s="98"/>
      <c r="D480" s="98"/>
      <c r="E480" s="98"/>
      <c r="F480" s="96"/>
      <c r="G480" s="97"/>
      <c r="H480" s="98"/>
      <c r="I480" s="98"/>
      <c r="J480" s="98"/>
      <c r="K480" s="96"/>
    </row>
    <row r="481" spans="3:11" s="94" customFormat="1" ht="12.75" customHeight="1" x14ac:dyDescent="0.2">
      <c r="C481" s="98"/>
      <c r="D481" s="98"/>
      <c r="E481" s="98"/>
      <c r="F481" s="96"/>
      <c r="G481" s="97"/>
      <c r="H481" s="98"/>
      <c r="I481" s="98"/>
      <c r="J481" s="98"/>
      <c r="K481" s="96"/>
    </row>
    <row r="482" spans="3:11" s="94" customFormat="1" ht="12.75" customHeight="1" x14ac:dyDescent="0.2">
      <c r="C482" s="98"/>
      <c r="D482" s="98"/>
      <c r="E482" s="98"/>
      <c r="F482" s="96"/>
      <c r="G482" s="97"/>
      <c r="H482" s="98"/>
      <c r="I482" s="98"/>
      <c r="J482" s="98"/>
      <c r="K482" s="96"/>
    </row>
    <row r="483" spans="3:11" s="94" customFormat="1" ht="12.75" customHeight="1" x14ac:dyDescent="0.2">
      <c r="C483" s="98"/>
      <c r="D483" s="98"/>
      <c r="E483" s="98"/>
      <c r="F483" s="96"/>
      <c r="G483" s="97"/>
      <c r="H483" s="98"/>
      <c r="I483" s="98"/>
      <c r="J483" s="98"/>
      <c r="K483" s="96"/>
    </row>
    <row r="484" spans="3:11" s="94" customFormat="1" ht="12.75" customHeight="1" x14ac:dyDescent="0.2">
      <c r="C484" s="98"/>
      <c r="D484" s="98"/>
      <c r="E484" s="98"/>
      <c r="F484" s="96"/>
      <c r="G484" s="97"/>
      <c r="H484" s="98"/>
      <c r="I484" s="98"/>
      <c r="J484" s="98"/>
      <c r="K484" s="96"/>
    </row>
    <row r="485" spans="3:11" s="94" customFormat="1" ht="12.75" customHeight="1" x14ac:dyDescent="0.2">
      <c r="C485" s="98"/>
      <c r="D485" s="98"/>
      <c r="E485" s="98"/>
      <c r="F485" s="96"/>
      <c r="G485" s="97"/>
      <c r="H485" s="98"/>
      <c r="I485" s="98"/>
      <c r="J485" s="98"/>
      <c r="K485" s="96"/>
    </row>
    <row r="486" spans="3:11" s="94" customFormat="1" ht="12.75" customHeight="1" x14ac:dyDescent="0.2">
      <c r="C486" s="98"/>
      <c r="D486" s="98"/>
      <c r="E486" s="98"/>
      <c r="F486" s="96"/>
      <c r="G486" s="97"/>
      <c r="H486" s="98"/>
      <c r="I486" s="98"/>
      <c r="J486" s="98"/>
      <c r="K486" s="96"/>
    </row>
    <row r="487" spans="3:11" s="94" customFormat="1" ht="12.75" customHeight="1" x14ac:dyDescent="0.2">
      <c r="C487" s="98"/>
      <c r="D487" s="98"/>
      <c r="E487" s="98"/>
      <c r="F487" s="96"/>
      <c r="G487" s="97"/>
      <c r="H487" s="98"/>
      <c r="I487" s="98"/>
      <c r="J487" s="98"/>
      <c r="K487" s="96"/>
    </row>
    <row r="488" spans="3:11" s="94" customFormat="1" ht="12.75" customHeight="1" x14ac:dyDescent="0.2">
      <c r="C488" s="98"/>
      <c r="D488" s="98"/>
      <c r="E488" s="98"/>
      <c r="F488" s="96"/>
      <c r="G488" s="97"/>
      <c r="H488" s="98"/>
      <c r="I488" s="98"/>
      <c r="J488" s="98"/>
      <c r="K488" s="96"/>
    </row>
    <row r="489" spans="3:11" s="94" customFormat="1" ht="12.75" customHeight="1" x14ac:dyDescent="0.2">
      <c r="C489" s="98"/>
      <c r="D489" s="98"/>
      <c r="E489" s="98"/>
      <c r="F489" s="96"/>
      <c r="G489" s="97"/>
      <c r="H489" s="98"/>
      <c r="I489" s="98"/>
      <c r="J489" s="98"/>
      <c r="K489" s="96"/>
    </row>
    <row r="490" spans="3:11" s="94" customFormat="1" ht="12.75" customHeight="1" x14ac:dyDescent="0.2">
      <c r="C490" s="98"/>
      <c r="D490" s="98"/>
      <c r="E490" s="98"/>
      <c r="F490" s="96"/>
      <c r="G490" s="97"/>
      <c r="H490" s="98"/>
      <c r="I490" s="98"/>
      <c r="J490" s="98"/>
      <c r="K490" s="96"/>
    </row>
    <row r="491" spans="3:11" s="94" customFormat="1" ht="12.75" customHeight="1" x14ac:dyDescent="0.2">
      <c r="C491" s="98"/>
      <c r="D491" s="98"/>
      <c r="E491" s="98"/>
      <c r="F491" s="96"/>
      <c r="G491" s="97"/>
      <c r="H491" s="98"/>
      <c r="I491" s="98"/>
      <c r="J491" s="98"/>
      <c r="K491" s="96"/>
    </row>
    <row r="492" spans="3:11" s="94" customFormat="1" ht="12.75" customHeight="1" x14ac:dyDescent="0.2">
      <c r="C492" s="98"/>
      <c r="D492" s="98"/>
      <c r="E492" s="98"/>
      <c r="F492" s="96"/>
      <c r="G492" s="97"/>
      <c r="H492" s="98"/>
      <c r="I492" s="98"/>
      <c r="J492" s="98"/>
      <c r="K492" s="96"/>
    </row>
    <row r="493" spans="3:11" s="94" customFormat="1" ht="12.75" customHeight="1" x14ac:dyDescent="0.2">
      <c r="C493" s="98"/>
      <c r="D493" s="98"/>
      <c r="E493" s="98"/>
      <c r="F493" s="96"/>
      <c r="G493" s="97"/>
      <c r="H493" s="98"/>
      <c r="I493" s="98"/>
      <c r="J493" s="98"/>
      <c r="K493" s="96"/>
    </row>
    <row r="494" spans="3:11" s="94" customFormat="1" ht="12.75" customHeight="1" x14ac:dyDescent="0.2">
      <c r="C494" s="98"/>
      <c r="D494" s="98"/>
      <c r="E494" s="98"/>
      <c r="F494" s="96"/>
      <c r="G494" s="97"/>
      <c r="H494" s="98"/>
      <c r="I494" s="98"/>
      <c r="J494" s="98"/>
      <c r="K494" s="96"/>
    </row>
    <row r="495" spans="3:11" s="94" customFormat="1" ht="12.75" customHeight="1" x14ac:dyDescent="0.2">
      <c r="C495" s="98"/>
      <c r="D495" s="98"/>
      <c r="E495" s="98"/>
      <c r="F495" s="96"/>
      <c r="G495" s="97"/>
      <c r="H495" s="98"/>
      <c r="I495" s="98"/>
      <c r="J495" s="98"/>
      <c r="K495" s="96"/>
    </row>
    <row r="496" spans="3:11" s="94" customFormat="1" ht="12.75" customHeight="1" x14ac:dyDescent="0.2">
      <c r="C496" s="98"/>
      <c r="D496" s="98"/>
      <c r="E496" s="98"/>
      <c r="F496" s="96"/>
      <c r="G496" s="97"/>
      <c r="H496" s="98"/>
      <c r="I496" s="98"/>
      <c r="J496" s="98"/>
      <c r="K496" s="96"/>
    </row>
    <row r="497" spans="1:11" s="94" customFormat="1" ht="12.75" customHeight="1" x14ac:dyDescent="0.2">
      <c r="C497" s="98"/>
      <c r="D497" s="98"/>
      <c r="E497" s="98"/>
      <c r="F497" s="96"/>
      <c r="G497" s="97"/>
      <c r="H497" s="98"/>
      <c r="I497" s="98"/>
      <c r="J497" s="98"/>
      <c r="K497" s="96"/>
    </row>
    <row r="498" spans="1:11" s="94" customFormat="1" ht="12.75" customHeight="1" x14ac:dyDescent="0.2">
      <c r="C498" s="98"/>
      <c r="D498" s="98"/>
      <c r="E498" s="98"/>
      <c r="F498" s="96"/>
      <c r="G498" s="97"/>
      <c r="H498" s="98"/>
      <c r="I498" s="98"/>
      <c r="J498" s="98"/>
      <c r="K498" s="96"/>
    </row>
    <row r="499" spans="1:11" s="94" customFormat="1" ht="12.75" customHeight="1" x14ac:dyDescent="0.2">
      <c r="C499" s="98"/>
      <c r="D499" s="98"/>
      <c r="E499" s="98"/>
      <c r="F499" s="96"/>
      <c r="G499" s="97"/>
      <c r="H499" s="98"/>
      <c r="I499" s="98"/>
      <c r="J499" s="98"/>
      <c r="K499" s="96"/>
    </row>
    <row r="500" spans="1:11" s="94" customFormat="1" ht="12.75" customHeight="1" x14ac:dyDescent="0.2">
      <c r="C500" s="98"/>
      <c r="D500" s="98"/>
      <c r="E500" s="98"/>
      <c r="F500" s="96"/>
      <c r="G500" s="97"/>
      <c r="H500" s="98"/>
      <c r="I500" s="98"/>
      <c r="J500" s="98"/>
      <c r="K500" s="96"/>
    </row>
    <row r="501" spans="1:11" s="94" customFormat="1" ht="12.75" customHeight="1" x14ac:dyDescent="0.2">
      <c r="A501" s="54"/>
      <c r="B501" s="54"/>
      <c r="C501" s="98"/>
      <c r="D501" s="98"/>
      <c r="E501" s="98"/>
      <c r="F501" s="96"/>
      <c r="G501" s="97"/>
      <c r="H501" s="98"/>
      <c r="I501" s="98"/>
      <c r="J501" s="98"/>
      <c r="K501" s="96"/>
    </row>
  </sheetData>
  <sortState ref="A138:D143">
    <sortCondition ref="A138:A143"/>
  </sortState>
  <phoneticPr fontId="0" type="noConversion"/>
  <printOptions horizontalCentered="1"/>
  <pageMargins left="0.39370078740157483" right="0.39370078740157483" top="0.78740157480314965" bottom="0.78740157480314965" header="0.51181102362204722" footer="0.39370078740157483"/>
  <pageSetup paperSize="9" scale="85" firstPageNumber="23" orientation="landscape" useFirstPageNumber="1" horizontalDpi="1200" verticalDpi="1200"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72"/>
  <sheetViews>
    <sheetView workbookViewId="0"/>
  </sheetViews>
  <sheetFormatPr defaultRowHeight="12.75" x14ac:dyDescent="0.2"/>
  <cols>
    <col min="1" max="1" width="25.7109375" style="54" customWidth="1"/>
    <col min="2" max="2" width="20.7109375" style="54" customWidth="1"/>
    <col min="3" max="4" width="11.7109375" style="55" customWidth="1"/>
    <col min="5" max="5" width="8.7109375" style="96" customWidth="1"/>
    <col min="6" max="6" width="5.7109375" style="96" customWidth="1"/>
    <col min="7" max="8" width="11.7109375" style="55" customWidth="1"/>
    <col min="9" max="9" width="8.7109375" style="96" customWidth="1"/>
    <col min="10" max="10" width="5.7109375" style="96" customWidth="1"/>
    <col min="11" max="12" width="11.7109375" style="55" customWidth="1"/>
    <col min="13" max="14" width="8.7109375" style="96" customWidth="1"/>
    <col min="15" max="256" width="9.140625" style="54"/>
    <col min="257" max="257" width="21.7109375" style="54" customWidth="1"/>
    <col min="258" max="258" width="16.7109375" style="54" customWidth="1"/>
    <col min="259" max="260" width="9.7109375" style="54" customWidth="1"/>
    <col min="261" max="261" width="8.7109375" style="54" customWidth="1"/>
    <col min="262" max="262" width="5.7109375" style="54" customWidth="1"/>
    <col min="263" max="264" width="9.7109375" style="54" customWidth="1"/>
    <col min="265" max="265" width="8.7109375" style="54" customWidth="1"/>
    <col min="266" max="266" width="5.7109375" style="54" customWidth="1"/>
    <col min="267" max="268" width="9.7109375" style="54" customWidth="1"/>
    <col min="269" max="270" width="8.7109375" style="54" customWidth="1"/>
    <col min="271" max="512" width="9.140625" style="54"/>
    <col min="513" max="513" width="21.7109375" style="54" customWidth="1"/>
    <col min="514" max="514" width="16.7109375" style="54" customWidth="1"/>
    <col min="515" max="516" width="9.7109375" style="54" customWidth="1"/>
    <col min="517" max="517" width="8.7109375" style="54" customWidth="1"/>
    <col min="518" max="518" width="5.7109375" style="54" customWidth="1"/>
    <col min="519" max="520" width="9.7109375" style="54" customWidth="1"/>
    <col min="521" max="521" width="8.7109375" style="54" customWidth="1"/>
    <col min="522" max="522" width="5.7109375" style="54" customWidth="1"/>
    <col min="523" max="524" width="9.7109375" style="54" customWidth="1"/>
    <col min="525" max="526" width="8.7109375" style="54" customWidth="1"/>
    <col min="527" max="768" width="9.140625" style="54"/>
    <col min="769" max="769" width="21.7109375" style="54" customWidth="1"/>
    <col min="770" max="770" width="16.7109375" style="54" customWidth="1"/>
    <col min="771" max="772" width="9.7109375" style="54" customWidth="1"/>
    <col min="773" max="773" width="8.7109375" style="54" customWidth="1"/>
    <col min="774" max="774" width="5.7109375" style="54" customWidth="1"/>
    <col min="775" max="776" width="9.7109375" style="54" customWidth="1"/>
    <col min="777" max="777" width="8.7109375" style="54" customWidth="1"/>
    <col min="778" max="778" width="5.7109375" style="54" customWidth="1"/>
    <col min="779" max="780" width="9.7109375" style="54" customWidth="1"/>
    <col min="781" max="782" width="8.7109375" style="54" customWidth="1"/>
    <col min="783" max="1024" width="9.140625" style="54"/>
    <col min="1025" max="1025" width="21.7109375" style="54" customWidth="1"/>
    <col min="1026" max="1026" width="16.7109375" style="54" customWidth="1"/>
    <col min="1027" max="1028" width="9.7109375" style="54" customWidth="1"/>
    <col min="1029" max="1029" width="8.7109375" style="54" customWidth="1"/>
    <col min="1030" max="1030" width="5.7109375" style="54" customWidth="1"/>
    <col min="1031" max="1032" width="9.7109375" style="54" customWidth="1"/>
    <col min="1033" max="1033" width="8.7109375" style="54" customWidth="1"/>
    <col min="1034" max="1034" width="5.7109375" style="54" customWidth="1"/>
    <col min="1035" max="1036" width="9.7109375" style="54" customWidth="1"/>
    <col min="1037" max="1038" width="8.7109375" style="54" customWidth="1"/>
    <col min="1039" max="1280" width="9.140625" style="54"/>
    <col min="1281" max="1281" width="21.7109375" style="54" customWidth="1"/>
    <col min="1282" max="1282" width="16.7109375" style="54" customWidth="1"/>
    <col min="1283" max="1284" width="9.7109375" style="54" customWidth="1"/>
    <col min="1285" max="1285" width="8.7109375" style="54" customWidth="1"/>
    <col min="1286" max="1286" width="5.7109375" style="54" customWidth="1"/>
    <col min="1287" max="1288" width="9.7109375" style="54" customWidth="1"/>
    <col min="1289" max="1289" width="8.7109375" style="54" customWidth="1"/>
    <col min="1290" max="1290" width="5.7109375" style="54" customWidth="1"/>
    <col min="1291" max="1292" width="9.7109375" style="54" customWidth="1"/>
    <col min="1293" max="1294" width="8.7109375" style="54" customWidth="1"/>
    <col min="1295" max="1536" width="9.140625" style="54"/>
    <col min="1537" max="1537" width="21.7109375" style="54" customWidth="1"/>
    <col min="1538" max="1538" width="16.7109375" style="54" customWidth="1"/>
    <col min="1539" max="1540" width="9.7109375" style="54" customWidth="1"/>
    <col min="1541" max="1541" width="8.7109375" style="54" customWidth="1"/>
    <col min="1542" max="1542" width="5.7109375" style="54" customWidth="1"/>
    <col min="1543" max="1544" width="9.7109375" style="54" customWidth="1"/>
    <col min="1545" max="1545" width="8.7109375" style="54" customWidth="1"/>
    <col min="1546" max="1546" width="5.7109375" style="54" customWidth="1"/>
    <col min="1547" max="1548" width="9.7109375" style="54" customWidth="1"/>
    <col min="1549" max="1550" width="8.7109375" style="54" customWidth="1"/>
    <col min="1551" max="1792" width="9.140625" style="54"/>
    <col min="1793" max="1793" width="21.7109375" style="54" customWidth="1"/>
    <col min="1794" max="1794" width="16.7109375" style="54" customWidth="1"/>
    <col min="1795" max="1796" width="9.7109375" style="54" customWidth="1"/>
    <col min="1797" max="1797" width="8.7109375" style="54" customWidth="1"/>
    <col min="1798" max="1798" width="5.7109375" style="54" customWidth="1"/>
    <col min="1799" max="1800" width="9.7109375" style="54" customWidth="1"/>
    <col min="1801" max="1801" width="8.7109375" style="54" customWidth="1"/>
    <col min="1802" max="1802" width="5.7109375" style="54" customWidth="1"/>
    <col min="1803" max="1804" width="9.7109375" style="54" customWidth="1"/>
    <col min="1805" max="1806" width="8.7109375" style="54" customWidth="1"/>
    <col min="1807" max="2048" width="9.140625" style="54"/>
    <col min="2049" max="2049" width="21.7109375" style="54" customWidth="1"/>
    <col min="2050" max="2050" width="16.7109375" style="54" customWidth="1"/>
    <col min="2051" max="2052" width="9.7109375" style="54" customWidth="1"/>
    <col min="2053" max="2053" width="8.7109375" style="54" customWidth="1"/>
    <col min="2054" max="2054" width="5.7109375" style="54" customWidth="1"/>
    <col min="2055" max="2056" width="9.7109375" style="54" customWidth="1"/>
    <col min="2057" max="2057" width="8.7109375" style="54" customWidth="1"/>
    <col min="2058" max="2058" width="5.7109375" style="54" customWidth="1"/>
    <col min="2059" max="2060" width="9.7109375" style="54" customWidth="1"/>
    <col min="2061" max="2062" width="8.7109375" style="54" customWidth="1"/>
    <col min="2063" max="2304" width="9.140625" style="54"/>
    <col min="2305" max="2305" width="21.7109375" style="54" customWidth="1"/>
    <col min="2306" max="2306" width="16.7109375" style="54" customWidth="1"/>
    <col min="2307" max="2308" width="9.7109375" style="54" customWidth="1"/>
    <col min="2309" max="2309" width="8.7109375" style="54" customWidth="1"/>
    <col min="2310" max="2310" width="5.7109375" style="54" customWidth="1"/>
    <col min="2311" max="2312" width="9.7109375" style="54" customWidth="1"/>
    <col min="2313" max="2313" width="8.7109375" style="54" customWidth="1"/>
    <col min="2314" max="2314" width="5.7109375" style="54" customWidth="1"/>
    <col min="2315" max="2316" width="9.7109375" style="54" customWidth="1"/>
    <col min="2317" max="2318" width="8.7109375" style="54" customWidth="1"/>
    <col min="2319" max="2560" width="9.140625" style="54"/>
    <col min="2561" max="2561" width="21.7109375" style="54" customWidth="1"/>
    <col min="2562" max="2562" width="16.7109375" style="54" customWidth="1"/>
    <col min="2563" max="2564" width="9.7109375" style="54" customWidth="1"/>
    <col min="2565" max="2565" width="8.7109375" style="54" customWidth="1"/>
    <col min="2566" max="2566" width="5.7109375" style="54" customWidth="1"/>
    <col min="2567" max="2568" width="9.7109375" style="54" customWidth="1"/>
    <col min="2569" max="2569" width="8.7109375" style="54" customWidth="1"/>
    <col min="2570" max="2570" width="5.7109375" style="54" customWidth="1"/>
    <col min="2571" max="2572" width="9.7109375" style="54" customWidth="1"/>
    <col min="2573" max="2574" width="8.7109375" style="54" customWidth="1"/>
    <col min="2575" max="2816" width="9.140625" style="54"/>
    <col min="2817" max="2817" width="21.7109375" style="54" customWidth="1"/>
    <col min="2818" max="2818" width="16.7109375" style="54" customWidth="1"/>
    <col min="2819" max="2820" width="9.7109375" style="54" customWidth="1"/>
    <col min="2821" max="2821" width="8.7109375" style="54" customWidth="1"/>
    <col min="2822" max="2822" width="5.7109375" style="54" customWidth="1"/>
    <col min="2823" max="2824" width="9.7109375" style="54" customWidth="1"/>
    <col min="2825" max="2825" width="8.7109375" style="54" customWidth="1"/>
    <col min="2826" max="2826" width="5.7109375" style="54" customWidth="1"/>
    <col min="2827" max="2828" width="9.7109375" style="54" customWidth="1"/>
    <col min="2829" max="2830" width="8.7109375" style="54" customWidth="1"/>
    <col min="2831" max="3072" width="9.140625" style="54"/>
    <col min="3073" max="3073" width="21.7109375" style="54" customWidth="1"/>
    <col min="3074" max="3074" width="16.7109375" style="54" customWidth="1"/>
    <col min="3075" max="3076" width="9.7109375" style="54" customWidth="1"/>
    <col min="3077" max="3077" width="8.7109375" style="54" customWidth="1"/>
    <col min="3078" max="3078" width="5.7109375" style="54" customWidth="1"/>
    <col min="3079" max="3080" width="9.7109375" style="54" customWidth="1"/>
    <col min="3081" max="3081" width="8.7109375" style="54" customWidth="1"/>
    <col min="3082" max="3082" width="5.7109375" style="54" customWidth="1"/>
    <col min="3083" max="3084" width="9.7109375" style="54" customWidth="1"/>
    <col min="3085" max="3086" width="8.7109375" style="54" customWidth="1"/>
    <col min="3087" max="3328" width="9.140625" style="54"/>
    <col min="3329" max="3329" width="21.7109375" style="54" customWidth="1"/>
    <col min="3330" max="3330" width="16.7109375" style="54" customWidth="1"/>
    <col min="3331" max="3332" width="9.7109375" style="54" customWidth="1"/>
    <col min="3333" max="3333" width="8.7109375" style="54" customWidth="1"/>
    <col min="3334" max="3334" width="5.7109375" style="54" customWidth="1"/>
    <col min="3335" max="3336" width="9.7109375" style="54" customWidth="1"/>
    <col min="3337" max="3337" width="8.7109375" style="54" customWidth="1"/>
    <col min="3338" max="3338" width="5.7109375" style="54" customWidth="1"/>
    <col min="3339" max="3340" width="9.7109375" style="54" customWidth="1"/>
    <col min="3341" max="3342" width="8.7109375" style="54" customWidth="1"/>
    <col min="3343" max="3584" width="9.140625" style="54"/>
    <col min="3585" max="3585" width="21.7109375" style="54" customWidth="1"/>
    <col min="3586" max="3586" width="16.7109375" style="54" customWidth="1"/>
    <col min="3587" max="3588" width="9.7109375" style="54" customWidth="1"/>
    <col min="3589" max="3589" width="8.7109375" style="54" customWidth="1"/>
    <col min="3590" max="3590" width="5.7109375" style="54" customWidth="1"/>
    <col min="3591" max="3592" width="9.7109375" style="54" customWidth="1"/>
    <col min="3593" max="3593" width="8.7109375" style="54" customWidth="1"/>
    <col min="3594" max="3594" width="5.7109375" style="54" customWidth="1"/>
    <col min="3595" max="3596" width="9.7109375" style="54" customWidth="1"/>
    <col min="3597" max="3598" width="8.7109375" style="54" customWidth="1"/>
    <col min="3599" max="3840" width="9.140625" style="54"/>
    <col min="3841" max="3841" width="21.7109375" style="54" customWidth="1"/>
    <col min="3842" max="3842" width="16.7109375" style="54" customWidth="1"/>
    <col min="3843" max="3844" width="9.7109375" style="54" customWidth="1"/>
    <col min="3845" max="3845" width="8.7109375" style="54" customWidth="1"/>
    <col min="3846" max="3846" width="5.7109375" style="54" customWidth="1"/>
    <col min="3847" max="3848" width="9.7109375" style="54" customWidth="1"/>
    <col min="3849" max="3849" width="8.7109375" style="54" customWidth="1"/>
    <col min="3850" max="3850" width="5.7109375" style="54" customWidth="1"/>
    <col min="3851" max="3852" width="9.7109375" style="54" customWidth="1"/>
    <col min="3853" max="3854" width="8.7109375" style="54" customWidth="1"/>
    <col min="3855" max="4096" width="9.140625" style="54"/>
    <col min="4097" max="4097" width="21.7109375" style="54" customWidth="1"/>
    <col min="4098" max="4098" width="16.7109375" style="54" customWidth="1"/>
    <col min="4099" max="4100" width="9.7109375" style="54" customWidth="1"/>
    <col min="4101" max="4101" width="8.7109375" style="54" customWidth="1"/>
    <col min="4102" max="4102" width="5.7109375" style="54" customWidth="1"/>
    <col min="4103" max="4104" width="9.7109375" style="54" customWidth="1"/>
    <col min="4105" max="4105" width="8.7109375" style="54" customWidth="1"/>
    <col min="4106" max="4106" width="5.7109375" style="54" customWidth="1"/>
    <col min="4107" max="4108" width="9.7109375" style="54" customWidth="1"/>
    <col min="4109" max="4110" width="8.7109375" style="54" customWidth="1"/>
    <col min="4111" max="4352" width="9.140625" style="54"/>
    <col min="4353" max="4353" width="21.7109375" style="54" customWidth="1"/>
    <col min="4354" max="4354" width="16.7109375" style="54" customWidth="1"/>
    <col min="4355" max="4356" width="9.7109375" style="54" customWidth="1"/>
    <col min="4357" max="4357" width="8.7109375" style="54" customWidth="1"/>
    <col min="4358" max="4358" width="5.7109375" style="54" customWidth="1"/>
    <col min="4359" max="4360" width="9.7109375" style="54" customWidth="1"/>
    <col min="4361" max="4361" width="8.7109375" style="54" customWidth="1"/>
    <col min="4362" max="4362" width="5.7109375" style="54" customWidth="1"/>
    <col min="4363" max="4364" width="9.7109375" style="54" customWidth="1"/>
    <col min="4365" max="4366" width="8.7109375" style="54" customWidth="1"/>
    <col min="4367" max="4608" width="9.140625" style="54"/>
    <col min="4609" max="4609" width="21.7109375" style="54" customWidth="1"/>
    <col min="4610" max="4610" width="16.7109375" style="54" customWidth="1"/>
    <col min="4611" max="4612" width="9.7109375" style="54" customWidth="1"/>
    <col min="4613" max="4613" width="8.7109375" style="54" customWidth="1"/>
    <col min="4614" max="4614" width="5.7109375" style="54" customWidth="1"/>
    <col min="4615" max="4616" width="9.7109375" style="54" customWidth="1"/>
    <col min="4617" max="4617" width="8.7109375" style="54" customWidth="1"/>
    <col min="4618" max="4618" width="5.7109375" style="54" customWidth="1"/>
    <col min="4619" max="4620" width="9.7109375" style="54" customWidth="1"/>
    <col min="4621" max="4622" width="8.7109375" style="54" customWidth="1"/>
    <col min="4623" max="4864" width="9.140625" style="54"/>
    <col min="4865" max="4865" width="21.7109375" style="54" customWidth="1"/>
    <col min="4866" max="4866" width="16.7109375" style="54" customWidth="1"/>
    <col min="4867" max="4868" width="9.7109375" style="54" customWidth="1"/>
    <col min="4869" max="4869" width="8.7109375" style="54" customWidth="1"/>
    <col min="4870" max="4870" width="5.7109375" style="54" customWidth="1"/>
    <col min="4871" max="4872" width="9.7109375" style="54" customWidth="1"/>
    <col min="4873" max="4873" width="8.7109375" style="54" customWidth="1"/>
    <col min="4874" max="4874" width="5.7109375" style="54" customWidth="1"/>
    <col min="4875" max="4876" width="9.7109375" style="54" customWidth="1"/>
    <col min="4877" max="4878" width="8.7109375" style="54" customWidth="1"/>
    <col min="4879" max="5120" width="9.140625" style="54"/>
    <col min="5121" max="5121" width="21.7109375" style="54" customWidth="1"/>
    <col min="5122" max="5122" width="16.7109375" style="54" customWidth="1"/>
    <col min="5123" max="5124" width="9.7109375" style="54" customWidth="1"/>
    <col min="5125" max="5125" width="8.7109375" style="54" customWidth="1"/>
    <col min="5126" max="5126" width="5.7109375" style="54" customWidth="1"/>
    <col min="5127" max="5128" width="9.7109375" style="54" customWidth="1"/>
    <col min="5129" max="5129" width="8.7109375" style="54" customWidth="1"/>
    <col min="5130" max="5130" width="5.7109375" style="54" customWidth="1"/>
    <col min="5131" max="5132" width="9.7109375" style="54" customWidth="1"/>
    <col min="5133" max="5134" width="8.7109375" style="54" customWidth="1"/>
    <col min="5135" max="5376" width="9.140625" style="54"/>
    <col min="5377" max="5377" width="21.7109375" style="54" customWidth="1"/>
    <col min="5378" max="5378" width="16.7109375" style="54" customWidth="1"/>
    <col min="5379" max="5380" width="9.7109375" style="54" customWidth="1"/>
    <col min="5381" max="5381" width="8.7109375" style="54" customWidth="1"/>
    <col min="5382" max="5382" width="5.7109375" style="54" customWidth="1"/>
    <col min="5383" max="5384" width="9.7109375" style="54" customWidth="1"/>
    <col min="5385" max="5385" width="8.7109375" style="54" customWidth="1"/>
    <col min="5386" max="5386" width="5.7109375" style="54" customWidth="1"/>
    <col min="5387" max="5388" width="9.7109375" style="54" customWidth="1"/>
    <col min="5389" max="5390" width="8.7109375" style="54" customWidth="1"/>
    <col min="5391" max="5632" width="9.140625" style="54"/>
    <col min="5633" max="5633" width="21.7109375" style="54" customWidth="1"/>
    <col min="5634" max="5634" width="16.7109375" style="54" customWidth="1"/>
    <col min="5635" max="5636" width="9.7109375" style="54" customWidth="1"/>
    <col min="5637" max="5637" width="8.7109375" style="54" customWidth="1"/>
    <col min="5638" max="5638" width="5.7109375" style="54" customWidth="1"/>
    <col min="5639" max="5640" width="9.7109375" style="54" customWidth="1"/>
    <col min="5641" max="5641" width="8.7109375" style="54" customWidth="1"/>
    <col min="5642" max="5642" width="5.7109375" style="54" customWidth="1"/>
    <col min="5643" max="5644" width="9.7109375" style="54" customWidth="1"/>
    <col min="5645" max="5646" width="8.7109375" style="54" customWidth="1"/>
    <col min="5647" max="5888" width="9.140625" style="54"/>
    <col min="5889" max="5889" width="21.7109375" style="54" customWidth="1"/>
    <col min="5890" max="5890" width="16.7109375" style="54" customWidth="1"/>
    <col min="5891" max="5892" width="9.7109375" style="54" customWidth="1"/>
    <col min="5893" max="5893" width="8.7109375" style="54" customWidth="1"/>
    <col min="5894" max="5894" width="5.7109375" style="54" customWidth="1"/>
    <col min="5895" max="5896" width="9.7109375" style="54" customWidth="1"/>
    <col min="5897" max="5897" width="8.7109375" style="54" customWidth="1"/>
    <col min="5898" max="5898" width="5.7109375" style="54" customWidth="1"/>
    <col min="5899" max="5900" width="9.7109375" style="54" customWidth="1"/>
    <col min="5901" max="5902" width="8.7109375" style="54" customWidth="1"/>
    <col min="5903" max="6144" width="9.140625" style="54"/>
    <col min="6145" max="6145" width="21.7109375" style="54" customWidth="1"/>
    <col min="6146" max="6146" width="16.7109375" style="54" customWidth="1"/>
    <col min="6147" max="6148" width="9.7109375" style="54" customWidth="1"/>
    <col min="6149" max="6149" width="8.7109375" style="54" customWidth="1"/>
    <col min="6150" max="6150" width="5.7109375" style="54" customWidth="1"/>
    <col min="6151" max="6152" width="9.7109375" style="54" customWidth="1"/>
    <col min="6153" max="6153" width="8.7109375" style="54" customWidth="1"/>
    <col min="6154" max="6154" width="5.7109375" style="54" customWidth="1"/>
    <col min="6155" max="6156" width="9.7109375" style="54" customWidth="1"/>
    <col min="6157" max="6158" width="8.7109375" style="54" customWidth="1"/>
    <col min="6159" max="6400" width="9.140625" style="54"/>
    <col min="6401" max="6401" width="21.7109375" style="54" customWidth="1"/>
    <col min="6402" max="6402" width="16.7109375" style="54" customWidth="1"/>
    <col min="6403" max="6404" width="9.7109375" style="54" customWidth="1"/>
    <col min="6405" max="6405" width="8.7109375" style="54" customWidth="1"/>
    <col min="6406" max="6406" width="5.7109375" style="54" customWidth="1"/>
    <col min="6407" max="6408" width="9.7109375" style="54" customWidth="1"/>
    <col min="6409" max="6409" width="8.7109375" style="54" customWidth="1"/>
    <col min="6410" max="6410" width="5.7109375" style="54" customWidth="1"/>
    <col min="6411" max="6412" width="9.7109375" style="54" customWidth="1"/>
    <col min="6413" max="6414" width="8.7109375" style="54" customWidth="1"/>
    <col min="6415" max="6656" width="9.140625" style="54"/>
    <col min="6657" max="6657" width="21.7109375" style="54" customWidth="1"/>
    <col min="6658" max="6658" width="16.7109375" style="54" customWidth="1"/>
    <col min="6659" max="6660" width="9.7109375" style="54" customWidth="1"/>
    <col min="6661" max="6661" width="8.7109375" style="54" customWidth="1"/>
    <col min="6662" max="6662" width="5.7109375" style="54" customWidth="1"/>
    <col min="6663" max="6664" width="9.7109375" style="54" customWidth="1"/>
    <col min="6665" max="6665" width="8.7109375" style="54" customWidth="1"/>
    <col min="6666" max="6666" width="5.7109375" style="54" customWidth="1"/>
    <col min="6667" max="6668" width="9.7109375" style="54" customWidth="1"/>
    <col min="6669" max="6670" width="8.7109375" style="54" customWidth="1"/>
    <col min="6671" max="6912" width="9.140625" style="54"/>
    <col min="6913" max="6913" width="21.7109375" style="54" customWidth="1"/>
    <col min="6914" max="6914" width="16.7109375" style="54" customWidth="1"/>
    <col min="6915" max="6916" width="9.7109375" style="54" customWidth="1"/>
    <col min="6917" max="6917" width="8.7109375" style="54" customWidth="1"/>
    <col min="6918" max="6918" width="5.7109375" style="54" customWidth="1"/>
    <col min="6919" max="6920" width="9.7109375" style="54" customWidth="1"/>
    <col min="6921" max="6921" width="8.7109375" style="54" customWidth="1"/>
    <col min="6922" max="6922" width="5.7109375" style="54" customWidth="1"/>
    <col min="6923" max="6924" width="9.7109375" style="54" customWidth="1"/>
    <col min="6925" max="6926" width="8.7109375" style="54" customWidth="1"/>
    <col min="6927" max="7168" width="9.140625" style="54"/>
    <col min="7169" max="7169" width="21.7109375" style="54" customWidth="1"/>
    <col min="7170" max="7170" width="16.7109375" style="54" customWidth="1"/>
    <col min="7171" max="7172" width="9.7109375" style="54" customWidth="1"/>
    <col min="7173" max="7173" width="8.7109375" style="54" customWidth="1"/>
    <col min="7174" max="7174" width="5.7109375" style="54" customWidth="1"/>
    <col min="7175" max="7176" width="9.7109375" style="54" customWidth="1"/>
    <col min="7177" max="7177" width="8.7109375" style="54" customWidth="1"/>
    <col min="7178" max="7178" width="5.7109375" style="54" customWidth="1"/>
    <col min="7179" max="7180" width="9.7109375" style="54" customWidth="1"/>
    <col min="7181" max="7182" width="8.7109375" style="54" customWidth="1"/>
    <col min="7183" max="7424" width="9.140625" style="54"/>
    <col min="7425" max="7425" width="21.7109375" style="54" customWidth="1"/>
    <col min="7426" max="7426" width="16.7109375" style="54" customWidth="1"/>
    <col min="7427" max="7428" width="9.7109375" style="54" customWidth="1"/>
    <col min="7429" max="7429" width="8.7109375" style="54" customWidth="1"/>
    <col min="7430" max="7430" width="5.7109375" style="54" customWidth="1"/>
    <col min="7431" max="7432" width="9.7109375" style="54" customWidth="1"/>
    <col min="7433" max="7433" width="8.7109375" style="54" customWidth="1"/>
    <col min="7434" max="7434" width="5.7109375" style="54" customWidth="1"/>
    <col min="7435" max="7436" width="9.7109375" style="54" customWidth="1"/>
    <col min="7437" max="7438" width="8.7109375" style="54" customWidth="1"/>
    <col min="7439" max="7680" width="9.140625" style="54"/>
    <col min="7681" max="7681" width="21.7109375" style="54" customWidth="1"/>
    <col min="7682" max="7682" width="16.7109375" style="54" customWidth="1"/>
    <col min="7683" max="7684" width="9.7109375" style="54" customWidth="1"/>
    <col min="7685" max="7685" width="8.7109375" style="54" customWidth="1"/>
    <col min="7686" max="7686" width="5.7109375" style="54" customWidth="1"/>
    <col min="7687" max="7688" width="9.7109375" style="54" customWidth="1"/>
    <col min="7689" max="7689" width="8.7109375" style="54" customWidth="1"/>
    <col min="7690" max="7690" width="5.7109375" style="54" customWidth="1"/>
    <col min="7691" max="7692" width="9.7109375" style="54" customWidth="1"/>
    <col min="7693" max="7694" width="8.7109375" style="54" customWidth="1"/>
    <col min="7695" max="7936" width="9.140625" style="54"/>
    <col min="7937" max="7937" width="21.7109375" style="54" customWidth="1"/>
    <col min="7938" max="7938" width="16.7109375" style="54" customWidth="1"/>
    <col min="7939" max="7940" width="9.7109375" style="54" customWidth="1"/>
    <col min="7941" max="7941" width="8.7109375" style="54" customWidth="1"/>
    <col min="7942" max="7942" width="5.7109375" style="54" customWidth="1"/>
    <col min="7943" max="7944" width="9.7109375" style="54" customWidth="1"/>
    <col min="7945" max="7945" width="8.7109375" style="54" customWidth="1"/>
    <col min="7946" max="7946" width="5.7109375" style="54" customWidth="1"/>
    <col min="7947" max="7948" width="9.7109375" style="54" customWidth="1"/>
    <col min="7949" max="7950" width="8.7109375" style="54" customWidth="1"/>
    <col min="7951" max="8192" width="9.140625" style="54"/>
    <col min="8193" max="8193" width="21.7109375" style="54" customWidth="1"/>
    <col min="8194" max="8194" width="16.7109375" style="54" customWidth="1"/>
    <col min="8195" max="8196" width="9.7109375" style="54" customWidth="1"/>
    <col min="8197" max="8197" width="8.7109375" style="54" customWidth="1"/>
    <col min="8198" max="8198" width="5.7109375" style="54" customWidth="1"/>
    <col min="8199" max="8200" width="9.7109375" style="54" customWidth="1"/>
    <col min="8201" max="8201" width="8.7109375" style="54" customWidth="1"/>
    <col min="8202" max="8202" width="5.7109375" style="54" customWidth="1"/>
    <col min="8203" max="8204" width="9.7109375" style="54" customWidth="1"/>
    <col min="8205" max="8206" width="8.7109375" style="54" customWidth="1"/>
    <col min="8207" max="8448" width="9.140625" style="54"/>
    <col min="8449" max="8449" width="21.7109375" style="54" customWidth="1"/>
    <col min="8450" max="8450" width="16.7109375" style="54" customWidth="1"/>
    <col min="8451" max="8452" width="9.7109375" style="54" customWidth="1"/>
    <col min="8453" max="8453" width="8.7109375" style="54" customWidth="1"/>
    <col min="8454" max="8454" width="5.7109375" style="54" customWidth="1"/>
    <col min="8455" max="8456" width="9.7109375" style="54" customWidth="1"/>
    <col min="8457" max="8457" width="8.7109375" style="54" customWidth="1"/>
    <col min="8458" max="8458" width="5.7109375" style="54" customWidth="1"/>
    <col min="8459" max="8460" width="9.7109375" style="54" customWidth="1"/>
    <col min="8461" max="8462" width="8.7109375" style="54" customWidth="1"/>
    <col min="8463" max="8704" width="9.140625" style="54"/>
    <col min="8705" max="8705" width="21.7109375" style="54" customWidth="1"/>
    <col min="8706" max="8706" width="16.7109375" style="54" customWidth="1"/>
    <col min="8707" max="8708" width="9.7109375" style="54" customWidth="1"/>
    <col min="8709" max="8709" width="8.7109375" style="54" customWidth="1"/>
    <col min="8710" max="8710" width="5.7109375" style="54" customWidth="1"/>
    <col min="8711" max="8712" width="9.7109375" style="54" customWidth="1"/>
    <col min="8713" max="8713" width="8.7109375" style="54" customWidth="1"/>
    <col min="8714" max="8714" width="5.7109375" style="54" customWidth="1"/>
    <col min="8715" max="8716" width="9.7109375" style="54" customWidth="1"/>
    <col min="8717" max="8718" width="8.7109375" style="54" customWidth="1"/>
    <col min="8719" max="8960" width="9.140625" style="54"/>
    <col min="8961" max="8961" width="21.7109375" style="54" customWidth="1"/>
    <col min="8962" max="8962" width="16.7109375" style="54" customWidth="1"/>
    <col min="8963" max="8964" width="9.7109375" style="54" customWidth="1"/>
    <col min="8965" max="8965" width="8.7109375" style="54" customWidth="1"/>
    <col min="8966" max="8966" width="5.7109375" style="54" customWidth="1"/>
    <col min="8967" max="8968" width="9.7109375" style="54" customWidth="1"/>
    <col min="8969" max="8969" width="8.7109375" style="54" customWidth="1"/>
    <col min="8970" max="8970" width="5.7109375" style="54" customWidth="1"/>
    <col min="8971" max="8972" width="9.7109375" style="54" customWidth="1"/>
    <col min="8973" max="8974" width="8.7109375" style="54" customWidth="1"/>
    <col min="8975" max="9216" width="9.140625" style="54"/>
    <col min="9217" max="9217" width="21.7109375" style="54" customWidth="1"/>
    <col min="9218" max="9218" width="16.7109375" style="54" customWidth="1"/>
    <col min="9219" max="9220" width="9.7109375" style="54" customWidth="1"/>
    <col min="9221" max="9221" width="8.7109375" style="54" customWidth="1"/>
    <col min="9222" max="9222" width="5.7109375" style="54" customWidth="1"/>
    <col min="9223" max="9224" width="9.7109375" style="54" customWidth="1"/>
    <col min="9225" max="9225" width="8.7109375" style="54" customWidth="1"/>
    <col min="9226" max="9226" width="5.7109375" style="54" customWidth="1"/>
    <col min="9227" max="9228" width="9.7109375" style="54" customWidth="1"/>
    <col min="9229" max="9230" width="8.7109375" style="54" customWidth="1"/>
    <col min="9231" max="9472" width="9.140625" style="54"/>
    <col min="9473" max="9473" width="21.7109375" style="54" customWidth="1"/>
    <col min="9474" max="9474" width="16.7109375" style="54" customWidth="1"/>
    <col min="9475" max="9476" width="9.7109375" style="54" customWidth="1"/>
    <col min="9477" max="9477" width="8.7109375" style="54" customWidth="1"/>
    <col min="9478" max="9478" width="5.7109375" style="54" customWidth="1"/>
    <col min="9479" max="9480" width="9.7109375" style="54" customWidth="1"/>
    <col min="9481" max="9481" width="8.7109375" style="54" customWidth="1"/>
    <col min="9482" max="9482" width="5.7109375" style="54" customWidth="1"/>
    <col min="9483" max="9484" width="9.7109375" style="54" customWidth="1"/>
    <col min="9485" max="9486" width="8.7109375" style="54" customWidth="1"/>
    <col min="9487" max="9728" width="9.140625" style="54"/>
    <col min="9729" max="9729" width="21.7109375" style="54" customWidth="1"/>
    <col min="9730" max="9730" width="16.7109375" style="54" customWidth="1"/>
    <col min="9731" max="9732" width="9.7109375" style="54" customWidth="1"/>
    <col min="9733" max="9733" width="8.7109375" style="54" customWidth="1"/>
    <col min="9734" max="9734" width="5.7109375" style="54" customWidth="1"/>
    <col min="9735" max="9736" width="9.7109375" style="54" customWidth="1"/>
    <col min="9737" max="9737" width="8.7109375" style="54" customWidth="1"/>
    <col min="9738" max="9738" width="5.7109375" style="54" customWidth="1"/>
    <col min="9739" max="9740" width="9.7109375" style="54" customWidth="1"/>
    <col min="9741" max="9742" width="8.7109375" style="54" customWidth="1"/>
    <col min="9743" max="9984" width="9.140625" style="54"/>
    <col min="9985" max="9985" width="21.7109375" style="54" customWidth="1"/>
    <col min="9986" max="9986" width="16.7109375" style="54" customWidth="1"/>
    <col min="9987" max="9988" width="9.7109375" style="54" customWidth="1"/>
    <col min="9989" max="9989" width="8.7109375" style="54" customWidth="1"/>
    <col min="9990" max="9990" width="5.7109375" style="54" customWidth="1"/>
    <col min="9991" max="9992" width="9.7109375" style="54" customWidth="1"/>
    <col min="9993" max="9993" width="8.7109375" style="54" customWidth="1"/>
    <col min="9994" max="9994" width="5.7109375" style="54" customWidth="1"/>
    <col min="9995" max="9996" width="9.7109375" style="54" customWidth="1"/>
    <col min="9997" max="9998" width="8.7109375" style="54" customWidth="1"/>
    <col min="9999" max="10240" width="9.140625" style="54"/>
    <col min="10241" max="10241" width="21.7109375" style="54" customWidth="1"/>
    <col min="10242" max="10242" width="16.7109375" style="54" customWidth="1"/>
    <col min="10243" max="10244" width="9.7109375" style="54" customWidth="1"/>
    <col min="10245" max="10245" width="8.7109375" style="54" customWidth="1"/>
    <col min="10246" max="10246" width="5.7109375" style="54" customWidth="1"/>
    <col min="10247" max="10248" width="9.7109375" style="54" customWidth="1"/>
    <col min="10249" max="10249" width="8.7109375" style="54" customWidth="1"/>
    <col min="10250" max="10250" width="5.7109375" style="54" customWidth="1"/>
    <col min="10251" max="10252" width="9.7109375" style="54" customWidth="1"/>
    <col min="10253" max="10254" width="8.7109375" style="54" customWidth="1"/>
    <col min="10255" max="10496" width="9.140625" style="54"/>
    <col min="10497" max="10497" width="21.7109375" style="54" customWidth="1"/>
    <col min="10498" max="10498" width="16.7109375" style="54" customWidth="1"/>
    <col min="10499" max="10500" width="9.7109375" style="54" customWidth="1"/>
    <col min="10501" max="10501" width="8.7109375" style="54" customWidth="1"/>
    <col min="10502" max="10502" width="5.7109375" style="54" customWidth="1"/>
    <col min="10503" max="10504" width="9.7109375" style="54" customWidth="1"/>
    <col min="10505" max="10505" width="8.7109375" style="54" customWidth="1"/>
    <col min="10506" max="10506" width="5.7109375" style="54" customWidth="1"/>
    <col min="10507" max="10508" width="9.7109375" style="54" customWidth="1"/>
    <col min="10509" max="10510" width="8.7109375" style="54" customWidth="1"/>
    <col min="10511" max="10752" width="9.140625" style="54"/>
    <col min="10753" max="10753" width="21.7109375" style="54" customWidth="1"/>
    <col min="10754" max="10754" width="16.7109375" style="54" customWidth="1"/>
    <col min="10755" max="10756" width="9.7109375" style="54" customWidth="1"/>
    <col min="10757" max="10757" width="8.7109375" style="54" customWidth="1"/>
    <col min="10758" max="10758" width="5.7109375" style="54" customWidth="1"/>
    <col min="10759" max="10760" width="9.7109375" style="54" customWidth="1"/>
    <col min="10761" max="10761" width="8.7109375" style="54" customWidth="1"/>
    <col min="10762" max="10762" width="5.7109375" style="54" customWidth="1"/>
    <col min="10763" max="10764" width="9.7109375" style="54" customWidth="1"/>
    <col min="10765" max="10766" width="8.7109375" style="54" customWidth="1"/>
    <col min="10767" max="11008" width="9.140625" style="54"/>
    <col min="11009" max="11009" width="21.7109375" style="54" customWidth="1"/>
    <col min="11010" max="11010" width="16.7109375" style="54" customWidth="1"/>
    <col min="11011" max="11012" width="9.7109375" style="54" customWidth="1"/>
    <col min="11013" max="11013" width="8.7109375" style="54" customWidth="1"/>
    <col min="11014" max="11014" width="5.7109375" style="54" customWidth="1"/>
    <col min="11015" max="11016" width="9.7109375" style="54" customWidth="1"/>
    <col min="11017" max="11017" width="8.7109375" style="54" customWidth="1"/>
    <col min="11018" max="11018" width="5.7109375" style="54" customWidth="1"/>
    <col min="11019" max="11020" width="9.7109375" style="54" customWidth="1"/>
    <col min="11021" max="11022" width="8.7109375" style="54" customWidth="1"/>
    <col min="11023" max="11264" width="9.140625" style="54"/>
    <col min="11265" max="11265" width="21.7109375" style="54" customWidth="1"/>
    <col min="11266" max="11266" width="16.7109375" style="54" customWidth="1"/>
    <col min="11267" max="11268" width="9.7109375" style="54" customWidth="1"/>
    <col min="11269" max="11269" width="8.7109375" style="54" customWidth="1"/>
    <col min="11270" max="11270" width="5.7109375" style="54" customWidth="1"/>
    <col min="11271" max="11272" width="9.7109375" style="54" customWidth="1"/>
    <col min="11273" max="11273" width="8.7109375" style="54" customWidth="1"/>
    <col min="11274" max="11274" width="5.7109375" style="54" customWidth="1"/>
    <col min="11275" max="11276" width="9.7109375" style="54" customWidth="1"/>
    <col min="11277" max="11278" width="8.7109375" style="54" customWidth="1"/>
    <col min="11279" max="11520" width="9.140625" style="54"/>
    <col min="11521" max="11521" width="21.7109375" style="54" customWidth="1"/>
    <col min="11522" max="11522" width="16.7109375" style="54" customWidth="1"/>
    <col min="11523" max="11524" width="9.7109375" style="54" customWidth="1"/>
    <col min="11525" max="11525" width="8.7109375" style="54" customWidth="1"/>
    <col min="11526" max="11526" width="5.7109375" style="54" customWidth="1"/>
    <col min="11527" max="11528" width="9.7109375" style="54" customWidth="1"/>
    <col min="11529" max="11529" width="8.7109375" style="54" customWidth="1"/>
    <col min="11530" max="11530" width="5.7109375" style="54" customWidth="1"/>
    <col min="11531" max="11532" width="9.7109375" style="54" customWidth="1"/>
    <col min="11533" max="11534" width="8.7109375" style="54" customWidth="1"/>
    <col min="11535" max="11776" width="9.140625" style="54"/>
    <col min="11777" max="11777" width="21.7109375" style="54" customWidth="1"/>
    <col min="11778" max="11778" width="16.7109375" style="54" customWidth="1"/>
    <col min="11779" max="11780" width="9.7109375" style="54" customWidth="1"/>
    <col min="11781" max="11781" width="8.7109375" style="54" customWidth="1"/>
    <col min="11782" max="11782" width="5.7109375" style="54" customWidth="1"/>
    <col min="11783" max="11784" width="9.7109375" style="54" customWidth="1"/>
    <col min="11785" max="11785" width="8.7109375" style="54" customWidth="1"/>
    <col min="11786" max="11786" width="5.7109375" style="54" customWidth="1"/>
    <col min="11787" max="11788" width="9.7109375" style="54" customWidth="1"/>
    <col min="11789" max="11790" width="8.7109375" style="54" customWidth="1"/>
    <col min="11791" max="12032" width="9.140625" style="54"/>
    <col min="12033" max="12033" width="21.7109375" style="54" customWidth="1"/>
    <col min="12034" max="12034" width="16.7109375" style="54" customWidth="1"/>
    <col min="12035" max="12036" width="9.7109375" style="54" customWidth="1"/>
    <col min="12037" max="12037" width="8.7109375" style="54" customWidth="1"/>
    <col min="12038" max="12038" width="5.7109375" style="54" customWidth="1"/>
    <col min="12039" max="12040" width="9.7109375" style="54" customWidth="1"/>
    <col min="12041" max="12041" width="8.7109375" style="54" customWidth="1"/>
    <col min="12042" max="12042" width="5.7109375" style="54" customWidth="1"/>
    <col min="12043" max="12044" width="9.7109375" style="54" customWidth="1"/>
    <col min="12045" max="12046" width="8.7109375" style="54" customWidth="1"/>
    <col min="12047" max="12288" width="9.140625" style="54"/>
    <col min="12289" max="12289" width="21.7109375" style="54" customWidth="1"/>
    <col min="12290" max="12290" width="16.7109375" style="54" customWidth="1"/>
    <col min="12291" max="12292" width="9.7109375" style="54" customWidth="1"/>
    <col min="12293" max="12293" width="8.7109375" style="54" customWidth="1"/>
    <col min="12294" max="12294" width="5.7109375" style="54" customWidth="1"/>
    <col min="12295" max="12296" width="9.7109375" style="54" customWidth="1"/>
    <col min="12297" max="12297" width="8.7109375" style="54" customWidth="1"/>
    <col min="12298" max="12298" width="5.7109375" style="54" customWidth="1"/>
    <col min="12299" max="12300" width="9.7109375" style="54" customWidth="1"/>
    <col min="12301" max="12302" width="8.7109375" style="54" customWidth="1"/>
    <col min="12303" max="12544" width="9.140625" style="54"/>
    <col min="12545" max="12545" width="21.7109375" style="54" customWidth="1"/>
    <col min="12546" max="12546" width="16.7109375" style="54" customWidth="1"/>
    <col min="12547" max="12548" width="9.7109375" style="54" customWidth="1"/>
    <col min="12549" max="12549" width="8.7109375" style="54" customWidth="1"/>
    <col min="12550" max="12550" width="5.7109375" style="54" customWidth="1"/>
    <col min="12551" max="12552" width="9.7109375" style="54" customWidth="1"/>
    <col min="12553" max="12553" width="8.7109375" style="54" customWidth="1"/>
    <col min="12554" max="12554" width="5.7109375" style="54" customWidth="1"/>
    <col min="12555" max="12556" width="9.7109375" style="54" customWidth="1"/>
    <col min="12557" max="12558" width="8.7109375" style="54" customWidth="1"/>
    <col min="12559" max="12800" width="9.140625" style="54"/>
    <col min="12801" max="12801" width="21.7109375" style="54" customWidth="1"/>
    <col min="12802" max="12802" width="16.7109375" style="54" customWidth="1"/>
    <col min="12803" max="12804" width="9.7109375" style="54" customWidth="1"/>
    <col min="12805" max="12805" width="8.7109375" style="54" customWidth="1"/>
    <col min="12806" max="12806" width="5.7109375" style="54" customWidth="1"/>
    <col min="12807" max="12808" width="9.7109375" style="54" customWidth="1"/>
    <col min="12809" max="12809" width="8.7109375" style="54" customWidth="1"/>
    <col min="12810" max="12810" width="5.7109375" style="54" customWidth="1"/>
    <col min="12811" max="12812" width="9.7109375" style="54" customWidth="1"/>
    <col min="12813" max="12814" width="8.7109375" style="54" customWidth="1"/>
    <col min="12815" max="13056" width="9.140625" style="54"/>
    <col min="13057" max="13057" width="21.7109375" style="54" customWidth="1"/>
    <col min="13058" max="13058" width="16.7109375" style="54" customWidth="1"/>
    <col min="13059" max="13060" width="9.7109375" style="54" customWidth="1"/>
    <col min="13061" max="13061" width="8.7109375" style="54" customWidth="1"/>
    <col min="13062" max="13062" width="5.7109375" style="54" customWidth="1"/>
    <col min="13063" max="13064" width="9.7109375" style="54" customWidth="1"/>
    <col min="13065" max="13065" width="8.7109375" style="54" customWidth="1"/>
    <col min="13066" max="13066" width="5.7109375" style="54" customWidth="1"/>
    <col min="13067" max="13068" width="9.7109375" style="54" customWidth="1"/>
    <col min="13069" max="13070" width="8.7109375" style="54" customWidth="1"/>
    <col min="13071" max="13312" width="9.140625" style="54"/>
    <col min="13313" max="13313" width="21.7109375" style="54" customWidth="1"/>
    <col min="13314" max="13314" width="16.7109375" style="54" customWidth="1"/>
    <col min="13315" max="13316" width="9.7109375" style="54" customWidth="1"/>
    <col min="13317" max="13317" width="8.7109375" style="54" customWidth="1"/>
    <col min="13318" max="13318" width="5.7109375" style="54" customWidth="1"/>
    <col min="13319" max="13320" width="9.7109375" style="54" customWidth="1"/>
    <col min="13321" max="13321" width="8.7109375" style="54" customWidth="1"/>
    <col min="13322" max="13322" width="5.7109375" style="54" customWidth="1"/>
    <col min="13323" max="13324" width="9.7109375" style="54" customWidth="1"/>
    <col min="13325" max="13326" width="8.7109375" style="54" customWidth="1"/>
    <col min="13327" max="13568" width="9.140625" style="54"/>
    <col min="13569" max="13569" width="21.7109375" style="54" customWidth="1"/>
    <col min="13570" max="13570" width="16.7109375" style="54" customWidth="1"/>
    <col min="13571" max="13572" width="9.7109375" style="54" customWidth="1"/>
    <col min="13573" max="13573" width="8.7109375" style="54" customWidth="1"/>
    <col min="13574" max="13574" width="5.7109375" style="54" customWidth="1"/>
    <col min="13575" max="13576" width="9.7109375" style="54" customWidth="1"/>
    <col min="13577" max="13577" width="8.7109375" style="54" customWidth="1"/>
    <col min="13578" max="13578" width="5.7109375" style="54" customWidth="1"/>
    <col min="13579" max="13580" width="9.7109375" style="54" customWidth="1"/>
    <col min="13581" max="13582" width="8.7109375" style="54" customWidth="1"/>
    <col min="13583" max="13824" width="9.140625" style="54"/>
    <col min="13825" max="13825" width="21.7109375" style="54" customWidth="1"/>
    <col min="13826" max="13826" width="16.7109375" style="54" customWidth="1"/>
    <col min="13827" max="13828" width="9.7109375" style="54" customWidth="1"/>
    <col min="13829" max="13829" width="8.7109375" style="54" customWidth="1"/>
    <col min="13830" max="13830" width="5.7109375" style="54" customWidth="1"/>
    <col min="13831" max="13832" width="9.7109375" style="54" customWidth="1"/>
    <col min="13833" max="13833" width="8.7109375" style="54" customWidth="1"/>
    <col min="13834" max="13834" width="5.7109375" style="54" customWidth="1"/>
    <col min="13835" max="13836" width="9.7109375" style="54" customWidth="1"/>
    <col min="13837" max="13838" width="8.7109375" style="54" customWidth="1"/>
    <col min="13839" max="14080" width="9.140625" style="54"/>
    <col min="14081" max="14081" width="21.7109375" style="54" customWidth="1"/>
    <col min="14082" max="14082" width="16.7109375" style="54" customWidth="1"/>
    <col min="14083" max="14084" width="9.7109375" style="54" customWidth="1"/>
    <col min="14085" max="14085" width="8.7109375" style="54" customWidth="1"/>
    <col min="14086" max="14086" width="5.7109375" style="54" customWidth="1"/>
    <col min="14087" max="14088" width="9.7109375" style="54" customWidth="1"/>
    <col min="14089" max="14089" width="8.7109375" style="54" customWidth="1"/>
    <col min="14090" max="14090" width="5.7109375" style="54" customWidth="1"/>
    <col min="14091" max="14092" width="9.7109375" style="54" customWidth="1"/>
    <col min="14093" max="14094" width="8.7109375" style="54" customWidth="1"/>
    <col min="14095" max="14336" width="9.140625" style="54"/>
    <col min="14337" max="14337" width="21.7109375" style="54" customWidth="1"/>
    <col min="14338" max="14338" width="16.7109375" style="54" customWidth="1"/>
    <col min="14339" max="14340" width="9.7109375" style="54" customWidth="1"/>
    <col min="14341" max="14341" width="8.7109375" style="54" customWidth="1"/>
    <col min="14342" max="14342" width="5.7109375" style="54" customWidth="1"/>
    <col min="14343" max="14344" width="9.7109375" style="54" customWidth="1"/>
    <col min="14345" max="14345" width="8.7109375" style="54" customWidth="1"/>
    <col min="14346" max="14346" width="5.7109375" style="54" customWidth="1"/>
    <col min="14347" max="14348" width="9.7109375" style="54" customWidth="1"/>
    <col min="14349" max="14350" width="8.7109375" style="54" customWidth="1"/>
    <col min="14351" max="14592" width="9.140625" style="54"/>
    <col min="14593" max="14593" width="21.7109375" style="54" customWidth="1"/>
    <col min="14594" max="14594" width="16.7109375" style="54" customWidth="1"/>
    <col min="14595" max="14596" width="9.7109375" style="54" customWidth="1"/>
    <col min="14597" max="14597" width="8.7109375" style="54" customWidth="1"/>
    <col min="14598" max="14598" width="5.7109375" style="54" customWidth="1"/>
    <col min="14599" max="14600" width="9.7109375" style="54" customWidth="1"/>
    <col min="14601" max="14601" width="8.7109375" style="54" customWidth="1"/>
    <col min="14602" max="14602" width="5.7109375" style="54" customWidth="1"/>
    <col min="14603" max="14604" width="9.7109375" style="54" customWidth="1"/>
    <col min="14605" max="14606" width="8.7109375" style="54" customWidth="1"/>
    <col min="14607" max="14848" width="9.140625" style="54"/>
    <col min="14849" max="14849" width="21.7109375" style="54" customWidth="1"/>
    <col min="14850" max="14850" width="16.7109375" style="54" customWidth="1"/>
    <col min="14851" max="14852" width="9.7109375" style="54" customWidth="1"/>
    <col min="14853" max="14853" width="8.7109375" style="54" customWidth="1"/>
    <col min="14854" max="14854" width="5.7109375" style="54" customWidth="1"/>
    <col min="14855" max="14856" width="9.7109375" style="54" customWidth="1"/>
    <col min="14857" max="14857" width="8.7109375" style="54" customWidth="1"/>
    <col min="14858" max="14858" width="5.7109375" style="54" customWidth="1"/>
    <col min="14859" max="14860" width="9.7109375" style="54" customWidth="1"/>
    <col min="14861" max="14862" width="8.7109375" style="54" customWidth="1"/>
    <col min="14863" max="15104" width="9.140625" style="54"/>
    <col min="15105" max="15105" width="21.7109375" style="54" customWidth="1"/>
    <col min="15106" max="15106" width="16.7109375" style="54" customWidth="1"/>
    <col min="15107" max="15108" width="9.7109375" style="54" customWidth="1"/>
    <col min="15109" max="15109" width="8.7109375" style="54" customWidth="1"/>
    <col min="15110" max="15110" width="5.7109375" style="54" customWidth="1"/>
    <col min="15111" max="15112" width="9.7109375" style="54" customWidth="1"/>
    <col min="15113" max="15113" width="8.7109375" style="54" customWidth="1"/>
    <col min="15114" max="15114" width="5.7109375" style="54" customWidth="1"/>
    <col min="15115" max="15116" width="9.7109375" style="54" customWidth="1"/>
    <col min="15117" max="15118" width="8.7109375" style="54" customWidth="1"/>
    <col min="15119" max="15360" width="9.140625" style="54"/>
    <col min="15361" max="15361" width="21.7109375" style="54" customWidth="1"/>
    <col min="15362" max="15362" width="16.7109375" style="54" customWidth="1"/>
    <col min="15363" max="15364" width="9.7109375" style="54" customWidth="1"/>
    <col min="15365" max="15365" width="8.7109375" style="54" customWidth="1"/>
    <col min="15366" max="15366" width="5.7109375" style="54" customWidth="1"/>
    <col min="15367" max="15368" width="9.7109375" style="54" customWidth="1"/>
    <col min="15369" max="15369" width="8.7109375" style="54" customWidth="1"/>
    <col min="15370" max="15370" width="5.7109375" style="54" customWidth="1"/>
    <col min="15371" max="15372" width="9.7109375" style="54" customWidth="1"/>
    <col min="15373" max="15374" width="8.7109375" style="54" customWidth="1"/>
    <col min="15375" max="15616" width="9.140625" style="54"/>
    <col min="15617" max="15617" width="21.7109375" style="54" customWidth="1"/>
    <col min="15618" max="15618" width="16.7109375" style="54" customWidth="1"/>
    <col min="15619" max="15620" width="9.7109375" style="54" customWidth="1"/>
    <col min="15621" max="15621" width="8.7109375" style="54" customWidth="1"/>
    <col min="15622" max="15622" width="5.7109375" style="54" customWidth="1"/>
    <col min="15623" max="15624" width="9.7109375" style="54" customWidth="1"/>
    <col min="15625" max="15625" width="8.7109375" style="54" customWidth="1"/>
    <col min="15626" max="15626" width="5.7109375" style="54" customWidth="1"/>
    <col min="15627" max="15628" width="9.7109375" style="54" customWidth="1"/>
    <col min="15629" max="15630" width="8.7109375" style="54" customWidth="1"/>
    <col min="15631" max="15872" width="9.140625" style="54"/>
    <col min="15873" max="15873" width="21.7109375" style="54" customWidth="1"/>
    <col min="15874" max="15874" width="16.7109375" style="54" customWidth="1"/>
    <col min="15875" max="15876" width="9.7109375" style="54" customWidth="1"/>
    <col min="15877" max="15877" width="8.7109375" style="54" customWidth="1"/>
    <col min="15878" max="15878" width="5.7109375" style="54" customWidth="1"/>
    <col min="15879" max="15880" width="9.7109375" style="54" customWidth="1"/>
    <col min="15881" max="15881" width="8.7109375" style="54" customWidth="1"/>
    <col min="15882" max="15882" width="5.7109375" style="54" customWidth="1"/>
    <col min="15883" max="15884" width="9.7109375" style="54" customWidth="1"/>
    <col min="15885" max="15886" width="8.7109375" style="54" customWidth="1"/>
    <col min="15887" max="16128" width="9.140625" style="54"/>
    <col min="16129" max="16129" width="21.7109375" style="54" customWidth="1"/>
    <col min="16130" max="16130" width="16.7109375" style="54" customWidth="1"/>
    <col min="16131" max="16132" width="9.7109375" style="54" customWidth="1"/>
    <col min="16133" max="16133" width="8.7109375" style="54" customWidth="1"/>
    <col min="16134" max="16134" width="5.7109375" style="54" customWidth="1"/>
    <col min="16135" max="16136" width="9.7109375" style="54" customWidth="1"/>
    <col min="16137" max="16137" width="8.7109375" style="54" customWidth="1"/>
    <col min="16138" max="16138" width="5.7109375" style="54" customWidth="1"/>
    <col min="16139" max="16140" width="9.7109375" style="54" customWidth="1"/>
    <col min="16141" max="16142" width="8.7109375" style="54" customWidth="1"/>
    <col min="16143" max="16384" width="9.140625" style="54"/>
  </cols>
  <sheetData>
    <row r="1" spans="1:14" ht="22.5" customHeight="1" thickBot="1" x14ac:dyDescent="0.25">
      <c r="A1" s="30" t="s">
        <v>422</v>
      </c>
      <c r="B1" s="143"/>
      <c r="C1" s="153"/>
      <c r="D1" s="153"/>
      <c r="E1" s="145"/>
      <c r="F1" s="145"/>
      <c r="G1" s="153"/>
      <c r="H1" s="153"/>
      <c r="I1" s="145"/>
      <c r="J1" s="145"/>
      <c r="K1" s="153"/>
      <c r="L1" s="153"/>
      <c r="M1" s="145"/>
      <c r="N1" s="145"/>
    </row>
    <row r="2" spans="1:14" s="104" customFormat="1" ht="15" customHeight="1" x14ac:dyDescent="0.2">
      <c r="A2" s="129"/>
      <c r="B2" s="129"/>
      <c r="C2" s="154" t="s">
        <v>6</v>
      </c>
      <c r="D2" s="154"/>
      <c r="E2" s="155" t="s">
        <v>64</v>
      </c>
      <c r="F2" s="155"/>
      <c r="G2" s="154" t="s">
        <v>7</v>
      </c>
      <c r="H2" s="154"/>
      <c r="I2" s="155" t="s">
        <v>64</v>
      </c>
      <c r="J2" s="155"/>
      <c r="K2" s="154" t="s">
        <v>8</v>
      </c>
      <c r="L2" s="154"/>
      <c r="M2" s="155" t="s">
        <v>64</v>
      </c>
      <c r="N2" s="155" t="s">
        <v>65</v>
      </c>
    </row>
    <row r="3" spans="1:14" s="104" customFormat="1" ht="15" customHeight="1" thickBot="1" x14ac:dyDescent="0.25">
      <c r="A3" s="136"/>
      <c r="B3" s="136"/>
      <c r="C3" s="156">
        <v>2017</v>
      </c>
      <c r="D3" s="156">
        <v>2018</v>
      </c>
      <c r="E3" s="137" t="s">
        <v>66</v>
      </c>
      <c r="F3" s="137"/>
      <c r="G3" s="156">
        <v>2017</v>
      </c>
      <c r="H3" s="156">
        <v>2018</v>
      </c>
      <c r="I3" s="137" t="s">
        <v>66</v>
      </c>
      <c r="J3" s="137"/>
      <c r="K3" s="156">
        <v>2017</v>
      </c>
      <c r="L3" s="156">
        <v>2018</v>
      </c>
      <c r="M3" s="138" t="s">
        <v>66</v>
      </c>
      <c r="N3" s="138" t="s">
        <v>62</v>
      </c>
    </row>
    <row r="4" spans="1:14" s="104" customFormat="1" ht="6" customHeight="1" x14ac:dyDescent="0.2">
      <c r="A4" s="157"/>
      <c r="B4" s="157"/>
      <c r="C4" s="158"/>
      <c r="D4" s="158"/>
      <c r="E4" s="148"/>
      <c r="F4" s="148"/>
      <c r="G4" s="158"/>
      <c r="H4" s="158"/>
      <c r="I4" s="148"/>
      <c r="J4" s="148"/>
      <c r="K4" s="158"/>
      <c r="L4" s="158"/>
      <c r="M4" s="148"/>
      <c r="N4" s="148"/>
    </row>
    <row r="5" spans="1:14" x14ac:dyDescent="0.2">
      <c r="A5" s="54" t="s">
        <v>10</v>
      </c>
      <c r="B5" s="54" t="s">
        <v>1</v>
      </c>
      <c r="C5" s="98">
        <v>484696</v>
      </c>
      <c r="D5" s="98">
        <v>515561</v>
      </c>
      <c r="E5" s="96">
        <v>6.3679089573670966</v>
      </c>
      <c r="G5" s="98">
        <v>478279</v>
      </c>
      <c r="H5" s="98">
        <v>510400</v>
      </c>
      <c r="I5" s="96">
        <v>6.715954495179588</v>
      </c>
      <c r="K5" s="98">
        <v>962975</v>
      </c>
      <c r="L5" s="98">
        <v>1025961</v>
      </c>
      <c r="M5" s="96">
        <v>6.5407720865027663</v>
      </c>
      <c r="N5" s="96">
        <v>2.4677168395581295</v>
      </c>
    </row>
    <row r="6" spans="1:14" x14ac:dyDescent="0.2">
      <c r="B6" s="54" t="s">
        <v>67</v>
      </c>
      <c r="C6" s="98">
        <v>13169.203</v>
      </c>
      <c r="D6" s="98">
        <v>14378.187</v>
      </c>
      <c r="E6" s="96">
        <v>9.1803885170575583</v>
      </c>
      <c r="G6" s="98">
        <v>16553.803</v>
      </c>
      <c r="H6" s="98">
        <v>18374.258000000002</v>
      </c>
      <c r="I6" s="96">
        <v>10.997201066123608</v>
      </c>
      <c r="K6" s="98">
        <v>29723.006000000001</v>
      </c>
      <c r="L6" s="98">
        <v>32752.445</v>
      </c>
      <c r="M6" s="96">
        <v>10.192236276505806</v>
      </c>
      <c r="N6" s="96">
        <v>2.7984931986739121</v>
      </c>
    </row>
    <row r="7" spans="1:14" x14ac:dyDescent="0.2">
      <c r="B7" s="54" t="s">
        <v>68</v>
      </c>
      <c r="C7" s="98">
        <v>2386</v>
      </c>
      <c r="D7" s="98">
        <v>2490</v>
      </c>
      <c r="E7" s="96">
        <v>4.3587594300083854</v>
      </c>
      <c r="G7" s="98">
        <v>2380</v>
      </c>
      <c r="H7" s="98">
        <v>2485</v>
      </c>
      <c r="I7" s="96">
        <v>4.4117647058823595</v>
      </c>
      <c r="K7" s="98">
        <v>4766</v>
      </c>
      <c r="L7" s="98">
        <v>4975</v>
      </c>
      <c r="M7" s="96">
        <v>4.3852287033151471</v>
      </c>
      <c r="N7" s="96">
        <v>2.3650495590787002</v>
      </c>
    </row>
    <row r="8" spans="1:14" ht="3.95" customHeight="1" x14ac:dyDescent="0.2">
      <c r="C8" s="98"/>
      <c r="D8" s="98"/>
      <c r="G8" s="98"/>
      <c r="H8" s="98"/>
      <c r="K8" s="98"/>
      <c r="L8" s="98"/>
    </row>
    <row r="9" spans="1:14" x14ac:dyDescent="0.2">
      <c r="A9" s="54" t="s">
        <v>408</v>
      </c>
      <c r="B9" s="54" t="s">
        <v>1</v>
      </c>
      <c r="C9" s="98" t="s">
        <v>69</v>
      </c>
      <c r="D9" s="98">
        <v>12749</v>
      </c>
      <c r="E9" s="96" t="s">
        <v>69</v>
      </c>
      <c r="G9" s="98" t="s">
        <v>69</v>
      </c>
      <c r="H9" s="98">
        <v>19063</v>
      </c>
      <c r="I9" s="96" t="s">
        <v>69</v>
      </c>
      <c r="K9" s="98" t="s">
        <v>69</v>
      </c>
      <c r="L9" s="98">
        <v>31812</v>
      </c>
      <c r="M9" s="96" t="s">
        <v>69</v>
      </c>
      <c r="N9" s="96">
        <v>7.6516561643203987E-2</v>
      </c>
    </row>
    <row r="10" spans="1:14" x14ac:dyDescent="0.2">
      <c r="B10" s="54" t="s">
        <v>67</v>
      </c>
      <c r="C10" s="98" t="s">
        <v>69</v>
      </c>
      <c r="D10" s="98">
        <v>192.459</v>
      </c>
      <c r="E10" s="96" t="s">
        <v>69</v>
      </c>
      <c r="G10" s="98" t="s">
        <v>69</v>
      </c>
      <c r="H10" s="98">
        <v>329.11099999999999</v>
      </c>
      <c r="I10" s="96" t="s">
        <v>69</v>
      </c>
      <c r="K10" s="98" t="s">
        <v>69</v>
      </c>
      <c r="L10" s="98">
        <v>521.56999999999994</v>
      </c>
      <c r="M10" s="96" t="s">
        <v>69</v>
      </c>
      <c r="N10" s="96">
        <v>4.4564920195495399E-2</v>
      </c>
    </row>
    <row r="11" spans="1:14" x14ac:dyDescent="0.2">
      <c r="B11" s="54" t="s">
        <v>68</v>
      </c>
      <c r="C11" s="98" t="s">
        <v>69</v>
      </c>
      <c r="D11" s="98">
        <v>55</v>
      </c>
      <c r="E11" s="96" t="s">
        <v>69</v>
      </c>
      <c r="G11" s="98" t="s">
        <v>69</v>
      </c>
      <c r="H11" s="98">
        <v>54</v>
      </c>
      <c r="I11" s="96" t="s">
        <v>69</v>
      </c>
      <c r="K11" s="98" t="s">
        <v>69</v>
      </c>
      <c r="L11" s="98">
        <v>109</v>
      </c>
      <c r="M11" s="96" t="s">
        <v>69</v>
      </c>
      <c r="N11" s="96">
        <v>5.1817166219010724E-2</v>
      </c>
    </row>
    <row r="12" spans="1:14" ht="3.95" customHeight="1" x14ac:dyDescent="0.2">
      <c r="C12" s="98"/>
      <c r="D12" s="98"/>
      <c r="G12" s="98"/>
      <c r="H12" s="98"/>
      <c r="K12" s="98"/>
      <c r="L12" s="98"/>
    </row>
    <row r="13" spans="1:14" x14ac:dyDescent="0.2">
      <c r="A13" s="54" t="s">
        <v>15</v>
      </c>
      <c r="B13" s="54" t="s">
        <v>1</v>
      </c>
      <c r="C13" s="98">
        <v>2865078</v>
      </c>
      <c r="D13" s="98">
        <v>3059077</v>
      </c>
      <c r="E13" s="96">
        <v>6.7711594588349744</v>
      </c>
      <c r="G13" s="98">
        <v>2864263</v>
      </c>
      <c r="H13" s="98">
        <v>3053157</v>
      </c>
      <c r="I13" s="96">
        <v>6.5948552908723812</v>
      </c>
      <c r="K13" s="98">
        <v>5729341</v>
      </c>
      <c r="L13" s="98">
        <v>6112234</v>
      </c>
      <c r="M13" s="96">
        <v>6.6830199145067493</v>
      </c>
      <c r="N13" s="96">
        <v>14.701594669894607</v>
      </c>
    </row>
    <row r="14" spans="1:14" x14ac:dyDescent="0.2">
      <c r="B14" s="54" t="s">
        <v>67</v>
      </c>
      <c r="C14" s="98">
        <v>59373.299999999974</v>
      </c>
      <c r="D14" s="98">
        <v>63086.988000000019</v>
      </c>
      <c r="E14" s="96">
        <v>6.2548115061821452</v>
      </c>
      <c r="G14" s="98">
        <v>74592.095000000016</v>
      </c>
      <c r="H14" s="98">
        <v>81751.021999999997</v>
      </c>
      <c r="I14" s="96">
        <v>9.5974338835770556</v>
      </c>
      <c r="K14" s="98">
        <v>133965.39499999999</v>
      </c>
      <c r="L14" s="98">
        <v>144838.01</v>
      </c>
      <c r="M14" s="96">
        <v>8.1159877145885453</v>
      </c>
      <c r="N14" s="96">
        <v>12.375509245018627</v>
      </c>
    </row>
    <row r="15" spans="1:14" x14ac:dyDescent="0.2">
      <c r="B15" s="54" t="s">
        <v>68</v>
      </c>
      <c r="C15" s="98">
        <v>16189</v>
      </c>
      <c r="D15" s="98">
        <v>17226</v>
      </c>
      <c r="E15" s="96">
        <v>6.4055840385446983</v>
      </c>
      <c r="G15" s="98">
        <v>16209</v>
      </c>
      <c r="H15" s="98">
        <v>17243</v>
      </c>
      <c r="I15" s="96">
        <v>6.3791720649022166</v>
      </c>
      <c r="K15" s="98">
        <v>32398</v>
      </c>
      <c r="L15" s="98">
        <v>34469</v>
      </c>
      <c r="M15" s="96">
        <v>6.3923698993765043</v>
      </c>
      <c r="N15" s="96">
        <v>16.386109196358536</v>
      </c>
    </row>
    <row r="16" spans="1:14" ht="3.95" customHeight="1" x14ac:dyDescent="0.2">
      <c r="C16" s="98"/>
      <c r="D16" s="98"/>
      <c r="G16" s="98"/>
      <c r="H16" s="98"/>
      <c r="K16" s="98"/>
      <c r="L16" s="98"/>
    </row>
    <row r="17" spans="1:14" x14ac:dyDescent="0.2">
      <c r="A17" s="54" t="s">
        <v>35</v>
      </c>
      <c r="B17" s="54" t="s">
        <v>1</v>
      </c>
      <c r="C17" s="98">
        <v>320120</v>
      </c>
      <c r="D17" s="98">
        <v>330491</v>
      </c>
      <c r="E17" s="96">
        <v>3.2397226040234983</v>
      </c>
      <c r="G17" s="98">
        <v>342053</v>
      </c>
      <c r="H17" s="98">
        <v>332060</v>
      </c>
      <c r="I17" s="96">
        <v>-2.9214770810371493</v>
      </c>
      <c r="K17" s="98">
        <v>662173</v>
      </c>
      <c r="L17" s="98">
        <v>662551</v>
      </c>
      <c r="M17" s="96">
        <v>5.708477995931549E-2</v>
      </c>
      <c r="N17" s="96">
        <v>1.5936163848002778</v>
      </c>
    </row>
    <row r="18" spans="1:14" x14ac:dyDescent="0.2">
      <c r="B18" s="54" t="s">
        <v>67</v>
      </c>
      <c r="C18" s="98">
        <v>478.08800000000008</v>
      </c>
      <c r="D18" s="98">
        <v>742.59300000000007</v>
      </c>
      <c r="E18" s="96">
        <v>55.325588594568352</v>
      </c>
      <c r="G18" s="98">
        <v>2379.6350000000002</v>
      </c>
      <c r="H18" s="98">
        <v>2112.3040000000001</v>
      </c>
      <c r="I18" s="96">
        <v>-11.234117837399438</v>
      </c>
      <c r="K18" s="98">
        <v>2857.7230000000004</v>
      </c>
      <c r="L18" s="98">
        <v>2854.8969999999999</v>
      </c>
      <c r="M18" s="96">
        <v>-9.8889920401679099E-2</v>
      </c>
      <c r="N18" s="96">
        <v>0.24393323421853103</v>
      </c>
    </row>
    <row r="19" spans="1:14" x14ac:dyDescent="0.2">
      <c r="B19" s="54" t="s">
        <v>68</v>
      </c>
      <c r="C19" s="98">
        <v>2883</v>
      </c>
      <c r="D19" s="98">
        <v>2441</v>
      </c>
      <c r="E19" s="96">
        <v>-15.331252167880683</v>
      </c>
      <c r="G19" s="98">
        <v>2879</v>
      </c>
      <c r="H19" s="98">
        <v>2444</v>
      </c>
      <c r="I19" s="96">
        <v>-15.10941299062174</v>
      </c>
      <c r="K19" s="98">
        <v>5762</v>
      </c>
      <c r="L19" s="98">
        <v>4885</v>
      </c>
      <c r="M19" s="96">
        <v>-15.220409580006944</v>
      </c>
      <c r="N19" s="96">
        <v>2.3222647429345633</v>
      </c>
    </row>
    <row r="20" spans="1:14" ht="3.95" customHeight="1" x14ac:dyDescent="0.2">
      <c r="C20" s="98"/>
      <c r="D20" s="98"/>
      <c r="G20" s="98"/>
      <c r="H20" s="98"/>
      <c r="K20" s="98"/>
      <c r="L20" s="98"/>
    </row>
    <row r="21" spans="1:14" x14ac:dyDescent="0.2">
      <c r="A21" s="54" t="s">
        <v>372</v>
      </c>
      <c r="B21" s="54" t="s">
        <v>1</v>
      </c>
      <c r="C21" s="98">
        <v>43864</v>
      </c>
      <c r="D21" s="98">
        <v>45032</v>
      </c>
      <c r="E21" s="96">
        <v>2.6627758526354128</v>
      </c>
      <c r="G21" s="98">
        <v>40571</v>
      </c>
      <c r="H21" s="98">
        <v>49890</v>
      </c>
      <c r="I21" s="96">
        <v>22.969608833896139</v>
      </c>
      <c r="K21" s="98">
        <v>84435</v>
      </c>
      <c r="L21" s="98">
        <v>94922</v>
      </c>
      <c r="M21" s="96">
        <v>12.420204891336528</v>
      </c>
      <c r="N21" s="96">
        <v>0.2283133743334656</v>
      </c>
    </row>
    <row r="22" spans="1:14" x14ac:dyDescent="0.2">
      <c r="B22" s="54" t="s">
        <v>67</v>
      </c>
      <c r="C22" s="98">
        <v>719.70399999999995</v>
      </c>
      <c r="D22" s="98">
        <v>132.279</v>
      </c>
      <c r="E22" s="96">
        <v>-81.620360592688101</v>
      </c>
      <c r="G22" s="98">
        <v>22.762000000000004</v>
      </c>
      <c r="H22" s="98">
        <v>8.5549999999999997</v>
      </c>
      <c r="I22" s="96">
        <v>-62.415429224145512</v>
      </c>
      <c r="K22" s="98">
        <v>742.46600000000001</v>
      </c>
      <c r="L22" s="98">
        <v>140.834</v>
      </c>
      <c r="M22" s="96">
        <v>-81.031589325302434</v>
      </c>
      <c r="N22" s="96">
        <v>1.2033391435113982E-2</v>
      </c>
    </row>
    <row r="23" spans="1:14" x14ac:dyDescent="0.2">
      <c r="B23" s="54" t="s">
        <v>68</v>
      </c>
      <c r="C23" s="98">
        <v>417</v>
      </c>
      <c r="D23" s="98">
        <v>700</v>
      </c>
      <c r="E23" s="96">
        <v>67.865707434052752</v>
      </c>
      <c r="G23" s="98">
        <v>417</v>
      </c>
      <c r="H23" s="98">
        <v>700</v>
      </c>
      <c r="I23" s="96">
        <v>67.865707434052752</v>
      </c>
      <c r="K23" s="98">
        <v>834</v>
      </c>
      <c r="L23" s="98">
        <v>1400</v>
      </c>
      <c r="M23" s="96">
        <v>67.865707434052752</v>
      </c>
      <c r="N23" s="96">
        <v>0.66554158446435785</v>
      </c>
    </row>
    <row r="24" spans="1:14" ht="3.95" customHeight="1" x14ac:dyDescent="0.2">
      <c r="C24" s="98"/>
      <c r="D24" s="98"/>
      <c r="G24" s="98"/>
      <c r="H24" s="98"/>
      <c r="K24" s="98"/>
      <c r="L24" s="98"/>
    </row>
    <row r="25" spans="1:14" x14ac:dyDescent="0.2">
      <c r="A25" s="54" t="s">
        <v>36</v>
      </c>
      <c r="B25" s="54" t="s">
        <v>1</v>
      </c>
      <c r="C25" s="98">
        <v>137986</v>
      </c>
      <c r="D25" s="98">
        <v>115031</v>
      </c>
      <c r="E25" s="96">
        <v>-16.635745655356338</v>
      </c>
      <c r="G25" s="98">
        <v>136871</v>
      </c>
      <c r="H25" s="98">
        <v>113560</v>
      </c>
      <c r="I25" s="96">
        <v>-17.03136530017315</v>
      </c>
      <c r="K25" s="98">
        <v>274857</v>
      </c>
      <c r="L25" s="98">
        <v>228591</v>
      </c>
      <c r="M25" s="96">
        <v>-16.83275303157642</v>
      </c>
      <c r="N25" s="96">
        <v>0.54982388226397727</v>
      </c>
    </row>
    <row r="26" spans="1:14" x14ac:dyDescent="0.2">
      <c r="B26" s="54" t="s">
        <v>67</v>
      </c>
      <c r="C26" s="98">
        <v>326.90400000000005</v>
      </c>
      <c r="D26" s="98">
        <v>348.85299999999995</v>
      </c>
      <c r="E26" s="96">
        <v>6.7142035582311355</v>
      </c>
      <c r="G26" s="98">
        <v>103.363</v>
      </c>
      <c r="H26" s="98">
        <v>160.88800000000001</v>
      </c>
      <c r="I26" s="96">
        <v>55.653376933719031</v>
      </c>
      <c r="K26" s="98">
        <v>430.26700000000005</v>
      </c>
      <c r="L26" s="98">
        <v>509.74099999999999</v>
      </c>
      <c r="M26" s="96">
        <v>18.470856468192999</v>
      </c>
      <c r="N26" s="96">
        <v>4.3554205543593426E-2</v>
      </c>
    </row>
    <row r="27" spans="1:14" x14ac:dyDescent="0.2">
      <c r="B27" s="54" t="s">
        <v>68</v>
      </c>
      <c r="C27" s="98">
        <v>1437</v>
      </c>
      <c r="D27" s="98">
        <v>957</v>
      </c>
      <c r="E27" s="96">
        <v>-33.40292275574113</v>
      </c>
      <c r="G27" s="98">
        <v>1431</v>
      </c>
      <c r="H27" s="98">
        <v>957</v>
      </c>
      <c r="I27" s="96">
        <v>-33.123689727463315</v>
      </c>
      <c r="K27" s="98">
        <v>2868</v>
      </c>
      <c r="L27" s="98">
        <v>1914</v>
      </c>
      <c r="M27" s="96">
        <v>-33.263598326359833</v>
      </c>
      <c r="N27" s="96">
        <v>0.90989042333198644</v>
      </c>
    </row>
    <row r="28" spans="1:14" ht="3.95" customHeight="1" x14ac:dyDescent="0.2">
      <c r="C28" s="98"/>
      <c r="D28" s="98"/>
      <c r="G28" s="98"/>
      <c r="H28" s="98"/>
      <c r="K28" s="98"/>
      <c r="L28" s="98"/>
    </row>
    <row r="29" spans="1:14" x14ac:dyDescent="0.2">
      <c r="A29" s="54" t="s">
        <v>297</v>
      </c>
      <c r="B29" s="54" t="s">
        <v>1</v>
      </c>
      <c r="C29" s="98">
        <v>555640</v>
      </c>
      <c r="D29" s="98">
        <v>519417</v>
      </c>
      <c r="E29" s="96">
        <v>-6.5191490893384163</v>
      </c>
      <c r="G29" s="98">
        <v>524458</v>
      </c>
      <c r="H29" s="98">
        <v>505781</v>
      </c>
      <c r="I29" s="96">
        <v>-3.5612003249068547</v>
      </c>
      <c r="K29" s="98">
        <v>1080098</v>
      </c>
      <c r="L29" s="98">
        <v>1025198</v>
      </c>
      <c r="M29" s="96">
        <v>-5.0828721097530005</v>
      </c>
      <c r="N29" s="96">
        <v>2.4658816158521764</v>
      </c>
    </row>
    <row r="30" spans="1:14" x14ac:dyDescent="0.2">
      <c r="B30" s="54" t="s">
        <v>67</v>
      </c>
      <c r="C30" s="98">
        <v>5769.5589999999993</v>
      </c>
      <c r="D30" s="98">
        <v>5044.8009999999995</v>
      </c>
      <c r="E30" s="96">
        <v>-12.561757319753553</v>
      </c>
      <c r="G30" s="98">
        <v>2320.3520000000003</v>
      </c>
      <c r="H30" s="98">
        <v>2364.2779999999998</v>
      </c>
      <c r="I30" s="96">
        <v>1.8930748438167777</v>
      </c>
      <c r="K30" s="98">
        <v>8089.9110000000001</v>
      </c>
      <c r="L30" s="98">
        <v>7409.0789999999997</v>
      </c>
      <c r="M30" s="96">
        <v>-8.4158156993321747</v>
      </c>
      <c r="N30" s="96">
        <v>0.63305982774530911</v>
      </c>
    </row>
    <row r="31" spans="1:14" x14ac:dyDescent="0.2">
      <c r="B31" s="54" t="s">
        <v>68</v>
      </c>
      <c r="C31" s="98">
        <v>3332</v>
      </c>
      <c r="D31" s="98">
        <v>3089</v>
      </c>
      <c r="E31" s="96">
        <v>-7.2929171668667419</v>
      </c>
      <c r="G31" s="98">
        <v>3329</v>
      </c>
      <c r="H31" s="98">
        <v>3091</v>
      </c>
      <c r="I31" s="96">
        <v>-7.1492940823070006</v>
      </c>
      <c r="K31" s="98">
        <v>6661</v>
      </c>
      <c r="L31" s="98">
        <v>6180</v>
      </c>
      <c r="M31" s="96">
        <v>-7.2211379672721847</v>
      </c>
      <c r="N31" s="96">
        <v>2.937890708564094</v>
      </c>
    </row>
    <row r="32" spans="1:14" ht="3.95" customHeight="1" x14ac:dyDescent="0.2">
      <c r="C32" s="98"/>
      <c r="D32" s="98"/>
      <c r="G32" s="98"/>
      <c r="H32" s="98"/>
      <c r="K32" s="98"/>
      <c r="L32" s="98"/>
    </row>
    <row r="33" spans="1:14" x14ac:dyDescent="0.2">
      <c r="A33" s="54" t="s">
        <v>37</v>
      </c>
      <c r="B33" s="54" t="s">
        <v>1</v>
      </c>
      <c r="C33" s="98">
        <v>5210547</v>
      </c>
      <c r="D33" s="98">
        <v>5656022</v>
      </c>
      <c r="E33" s="96">
        <v>8.5494862631504844</v>
      </c>
      <c r="G33" s="98">
        <v>5113235</v>
      </c>
      <c r="H33" s="98">
        <v>5567862</v>
      </c>
      <c r="I33" s="96">
        <v>8.891181414505688</v>
      </c>
      <c r="K33" s="98">
        <v>10323782</v>
      </c>
      <c r="L33" s="98">
        <v>11223884</v>
      </c>
      <c r="M33" s="96">
        <v>8.7187234290689197</v>
      </c>
      <c r="N33" s="96">
        <v>26.996511126687128</v>
      </c>
    </row>
    <row r="34" spans="1:14" x14ac:dyDescent="0.2">
      <c r="B34" s="54" t="s">
        <v>67</v>
      </c>
      <c r="C34" s="98">
        <v>141726.59</v>
      </c>
      <c r="D34" s="98">
        <v>146591.31</v>
      </c>
      <c r="E34" s="96">
        <v>3.4324681063729878</v>
      </c>
      <c r="G34" s="98">
        <v>171686.45700000002</v>
      </c>
      <c r="H34" s="98">
        <v>182567.80300000001</v>
      </c>
      <c r="I34" s="96">
        <v>6.3379174980586761</v>
      </c>
      <c r="K34" s="98">
        <v>313413.04700000002</v>
      </c>
      <c r="L34" s="98">
        <v>329159.11300000001</v>
      </c>
      <c r="M34" s="96">
        <v>5.0240620646529788</v>
      </c>
      <c r="N34" s="96">
        <v>28.124603797122255</v>
      </c>
    </row>
    <row r="35" spans="1:14" x14ac:dyDescent="0.2">
      <c r="B35" s="54" t="s">
        <v>68</v>
      </c>
      <c r="C35" s="98">
        <v>23443</v>
      </c>
      <c r="D35" s="98">
        <v>25929</v>
      </c>
      <c r="E35" s="96">
        <v>10.604444823614735</v>
      </c>
      <c r="G35" s="98">
        <v>23439</v>
      </c>
      <c r="H35" s="98">
        <v>25937</v>
      </c>
      <c r="I35" s="96">
        <v>10.657451256452921</v>
      </c>
      <c r="K35" s="98">
        <v>46882</v>
      </c>
      <c r="L35" s="98">
        <v>51866</v>
      </c>
      <c r="M35" s="96">
        <v>10.630945778763712</v>
      </c>
      <c r="N35" s="96">
        <v>24.656414157020276</v>
      </c>
    </row>
    <row r="36" spans="1:14" ht="3.95" customHeight="1" x14ac:dyDescent="0.2">
      <c r="C36" s="98"/>
      <c r="D36" s="98"/>
      <c r="G36" s="98"/>
      <c r="H36" s="98"/>
      <c r="K36" s="98"/>
      <c r="L36" s="98"/>
    </row>
    <row r="37" spans="1:14" x14ac:dyDescent="0.2">
      <c r="A37" s="54" t="s">
        <v>409</v>
      </c>
      <c r="B37" s="54" t="s">
        <v>1</v>
      </c>
      <c r="C37" s="98" t="s">
        <v>69</v>
      </c>
      <c r="D37" s="98">
        <v>1299</v>
      </c>
      <c r="E37" s="96" t="s">
        <v>69</v>
      </c>
      <c r="G37" s="98" t="s">
        <v>69</v>
      </c>
      <c r="H37" s="98">
        <v>1441</v>
      </c>
      <c r="I37" s="96" t="s">
        <v>69</v>
      </c>
      <c r="K37" s="98" t="s">
        <v>69</v>
      </c>
      <c r="L37" s="98">
        <v>2740</v>
      </c>
      <c r="M37" s="96" t="s">
        <v>69</v>
      </c>
      <c r="N37" s="96">
        <v>6.590449481402581E-3</v>
      </c>
    </row>
    <row r="38" spans="1:14" x14ac:dyDescent="0.2">
      <c r="B38" s="54" t="s">
        <v>67</v>
      </c>
      <c r="C38" s="98" t="s">
        <v>69</v>
      </c>
      <c r="D38" s="98" t="s">
        <v>70</v>
      </c>
      <c r="E38" s="96" t="s">
        <v>69</v>
      </c>
      <c r="G38" s="98" t="s">
        <v>69</v>
      </c>
      <c r="H38" s="98" t="s">
        <v>70</v>
      </c>
      <c r="I38" s="96" t="s">
        <v>69</v>
      </c>
      <c r="K38" s="98" t="s">
        <v>69</v>
      </c>
      <c r="L38" s="98" t="s">
        <v>70</v>
      </c>
      <c r="M38" s="96" t="s">
        <v>69</v>
      </c>
      <c r="N38" s="96" t="s">
        <v>69</v>
      </c>
    </row>
    <row r="39" spans="1:14" x14ac:dyDescent="0.2">
      <c r="B39" s="54" t="s">
        <v>68</v>
      </c>
      <c r="C39" s="98" t="s">
        <v>69</v>
      </c>
      <c r="D39" s="98">
        <v>17</v>
      </c>
      <c r="E39" s="96" t="s">
        <v>69</v>
      </c>
      <c r="G39" s="98" t="s">
        <v>69</v>
      </c>
      <c r="H39" s="98">
        <v>16</v>
      </c>
      <c r="I39" s="96" t="s">
        <v>69</v>
      </c>
      <c r="K39" s="98" t="s">
        <v>69</v>
      </c>
      <c r="L39" s="98">
        <v>33</v>
      </c>
      <c r="M39" s="96" t="s">
        <v>69</v>
      </c>
      <c r="N39" s="96">
        <v>1.5687765919517007E-2</v>
      </c>
    </row>
    <row r="40" spans="1:14" ht="3.95" customHeight="1" x14ac:dyDescent="0.2">
      <c r="C40" s="98"/>
      <c r="D40" s="98"/>
      <c r="G40" s="98"/>
      <c r="H40" s="98"/>
      <c r="K40" s="98"/>
      <c r="L40" s="98"/>
    </row>
    <row r="41" spans="1:14" x14ac:dyDescent="0.2">
      <c r="A41" s="54" t="s">
        <v>49</v>
      </c>
      <c r="B41" s="54" t="s">
        <v>1</v>
      </c>
      <c r="C41" s="98">
        <v>2343</v>
      </c>
      <c r="D41" s="98" t="s">
        <v>69</v>
      </c>
      <c r="E41" s="96">
        <v>-100</v>
      </c>
      <c r="G41" s="98">
        <v>2457</v>
      </c>
      <c r="H41" s="98" t="s">
        <v>69</v>
      </c>
      <c r="I41" s="96">
        <v>-100</v>
      </c>
      <c r="K41" s="98">
        <v>4800</v>
      </c>
      <c r="L41" s="98" t="s">
        <v>69</v>
      </c>
      <c r="M41" s="96">
        <v>-100</v>
      </c>
      <c r="N41" s="96" t="s">
        <v>69</v>
      </c>
    </row>
    <row r="42" spans="1:14" x14ac:dyDescent="0.2">
      <c r="B42" s="54" t="s">
        <v>67</v>
      </c>
      <c r="C42" s="98">
        <v>27.47</v>
      </c>
      <c r="D42" s="98" t="s">
        <v>69</v>
      </c>
      <c r="E42" s="96">
        <v>-100</v>
      </c>
      <c r="G42" s="98">
        <v>8.26</v>
      </c>
      <c r="H42" s="98" t="s">
        <v>69</v>
      </c>
      <c r="I42" s="96">
        <v>-100</v>
      </c>
      <c r="K42" s="98">
        <v>35.729999999999997</v>
      </c>
      <c r="L42" s="98" t="s">
        <v>69</v>
      </c>
      <c r="M42" s="96">
        <v>-100</v>
      </c>
      <c r="N42" s="96" t="s">
        <v>69</v>
      </c>
    </row>
    <row r="43" spans="1:14" x14ac:dyDescent="0.2">
      <c r="B43" s="54" t="s">
        <v>68</v>
      </c>
      <c r="C43" s="98">
        <v>21</v>
      </c>
      <c r="D43" s="98" t="s">
        <v>69</v>
      </c>
      <c r="E43" s="96">
        <v>-100</v>
      </c>
      <c r="G43" s="98">
        <v>21</v>
      </c>
      <c r="H43" s="98" t="s">
        <v>69</v>
      </c>
      <c r="I43" s="96">
        <v>-100</v>
      </c>
      <c r="K43" s="98">
        <v>42</v>
      </c>
      <c r="L43" s="98" t="s">
        <v>69</v>
      </c>
      <c r="M43" s="96">
        <v>-100</v>
      </c>
      <c r="N43" s="96" t="s">
        <v>69</v>
      </c>
    </row>
    <row r="44" spans="1:14" ht="3.95" customHeight="1" x14ac:dyDescent="0.2">
      <c r="C44" s="98"/>
      <c r="D44" s="98"/>
      <c r="G44" s="98"/>
      <c r="H44" s="98"/>
      <c r="K44" s="98"/>
      <c r="L44" s="98"/>
    </row>
    <row r="45" spans="1:14" x14ac:dyDescent="0.2">
      <c r="A45" s="54" t="s">
        <v>50</v>
      </c>
      <c r="B45" s="54" t="s">
        <v>1</v>
      </c>
      <c r="C45" s="98">
        <v>2218252</v>
      </c>
      <c r="D45" s="98">
        <v>2198586</v>
      </c>
      <c r="E45" s="96">
        <v>-0.8865539172285164</v>
      </c>
      <c r="G45" s="98">
        <v>2167215</v>
      </c>
      <c r="H45" s="98">
        <v>2167385</v>
      </c>
      <c r="I45" s="96">
        <v>7.8441686680807976E-3</v>
      </c>
      <c r="K45" s="98">
        <v>4385467</v>
      </c>
      <c r="L45" s="98">
        <v>4365971</v>
      </c>
      <c r="M45" s="96">
        <v>-0.4445592681463606</v>
      </c>
      <c r="N45" s="96">
        <v>10.501354493711208</v>
      </c>
    </row>
    <row r="46" spans="1:14" x14ac:dyDescent="0.2">
      <c r="B46" s="54" t="s">
        <v>67</v>
      </c>
      <c r="C46" s="98">
        <v>44553.532999999996</v>
      </c>
      <c r="D46" s="98">
        <v>45389.34</v>
      </c>
      <c r="E46" s="96">
        <v>1.8759612172619455</v>
      </c>
      <c r="G46" s="98">
        <v>61876.368999999999</v>
      </c>
      <c r="H46" s="98">
        <v>62092.770000000004</v>
      </c>
      <c r="I46" s="96">
        <v>0.34973125200672417</v>
      </c>
      <c r="K46" s="98">
        <v>106429.902</v>
      </c>
      <c r="L46" s="98">
        <v>107482.11</v>
      </c>
      <c r="M46" s="96">
        <v>0.98863945209684001</v>
      </c>
      <c r="N46" s="96">
        <v>9.1836793807033725</v>
      </c>
    </row>
    <row r="47" spans="1:14" x14ac:dyDescent="0.2">
      <c r="B47" s="54" t="s">
        <v>68</v>
      </c>
      <c r="C47" s="98">
        <v>11165</v>
      </c>
      <c r="D47" s="98">
        <v>11390</v>
      </c>
      <c r="E47" s="96">
        <v>2.0152261531571902</v>
      </c>
      <c r="G47" s="98">
        <v>11142</v>
      </c>
      <c r="H47" s="98">
        <v>11382</v>
      </c>
      <c r="I47" s="96">
        <v>2.1540118470651626</v>
      </c>
      <c r="K47" s="98">
        <v>22307</v>
      </c>
      <c r="L47" s="98">
        <v>22772</v>
      </c>
      <c r="M47" s="96">
        <v>2.0845474514726403</v>
      </c>
      <c r="N47" s="96">
        <v>10.825509258158826</v>
      </c>
    </row>
    <row r="48" spans="1:14" ht="3.95" customHeight="1" x14ac:dyDescent="0.2">
      <c r="C48" s="98"/>
      <c r="D48" s="98"/>
      <c r="G48" s="98"/>
      <c r="H48" s="98"/>
      <c r="K48" s="98"/>
      <c r="L48" s="98"/>
    </row>
    <row r="49" spans="1:14" x14ac:dyDescent="0.2">
      <c r="A49" s="54" t="s">
        <v>352</v>
      </c>
      <c r="B49" s="54" t="s">
        <v>1</v>
      </c>
      <c r="C49" s="98">
        <v>3620</v>
      </c>
      <c r="D49" s="98">
        <v>4215</v>
      </c>
      <c r="E49" s="96">
        <v>16.436464088397784</v>
      </c>
      <c r="G49" s="98">
        <v>3719</v>
      </c>
      <c r="H49" s="98">
        <v>4259</v>
      </c>
      <c r="I49" s="96">
        <v>14.520032266738369</v>
      </c>
      <c r="K49" s="98">
        <v>7339</v>
      </c>
      <c r="L49" s="98">
        <v>8474</v>
      </c>
      <c r="M49" s="96">
        <v>15.465322250987867</v>
      </c>
      <c r="N49" s="96">
        <v>2.0382287921680831E-2</v>
      </c>
    </row>
    <row r="50" spans="1:14" x14ac:dyDescent="0.2">
      <c r="B50" s="54" t="s">
        <v>67</v>
      </c>
      <c r="C50" s="98" t="s">
        <v>70</v>
      </c>
      <c r="D50" s="98" t="s">
        <v>70</v>
      </c>
      <c r="E50" s="96" t="s">
        <v>69</v>
      </c>
      <c r="G50" s="98" t="s">
        <v>70</v>
      </c>
      <c r="H50" s="98" t="s">
        <v>70</v>
      </c>
      <c r="I50" s="96" t="s">
        <v>69</v>
      </c>
      <c r="K50" s="98" t="s">
        <v>70</v>
      </c>
      <c r="L50" s="98" t="s">
        <v>70</v>
      </c>
      <c r="M50" s="96" t="s">
        <v>69</v>
      </c>
      <c r="N50" s="96" t="s">
        <v>69</v>
      </c>
    </row>
    <row r="51" spans="1:14" x14ac:dyDescent="0.2">
      <c r="B51" s="54" t="s">
        <v>68</v>
      </c>
      <c r="C51" s="98">
        <v>49</v>
      </c>
      <c r="D51" s="98">
        <v>51</v>
      </c>
      <c r="E51" s="96">
        <v>4.081632653061229</v>
      </c>
      <c r="G51" s="98">
        <v>48</v>
      </c>
      <c r="H51" s="98">
        <v>51</v>
      </c>
      <c r="I51" s="96">
        <v>6.25</v>
      </c>
      <c r="K51" s="98">
        <v>97</v>
      </c>
      <c r="L51" s="98">
        <v>102</v>
      </c>
      <c r="M51" s="96">
        <v>5.1546391752577359</v>
      </c>
      <c r="N51" s="96">
        <v>4.848945829668893E-2</v>
      </c>
    </row>
    <row r="52" spans="1:14" ht="3.95" customHeight="1" x14ac:dyDescent="0.2">
      <c r="C52" s="98"/>
      <c r="D52" s="98"/>
      <c r="G52" s="98"/>
      <c r="H52" s="98"/>
      <c r="K52" s="98"/>
      <c r="L52" s="98"/>
    </row>
    <row r="53" spans="1:14" x14ac:dyDescent="0.2">
      <c r="A53" s="54" t="s">
        <v>330</v>
      </c>
      <c r="B53" s="54" t="s">
        <v>1</v>
      </c>
      <c r="C53" s="98">
        <v>7445</v>
      </c>
      <c r="D53" s="98">
        <v>7619</v>
      </c>
      <c r="E53" s="96">
        <v>2.3371390194761643</v>
      </c>
      <c r="G53" s="98">
        <v>6274</v>
      </c>
      <c r="H53" s="98">
        <v>6684</v>
      </c>
      <c r="I53" s="96">
        <v>6.5349059611093496</v>
      </c>
      <c r="K53" s="98">
        <v>13719</v>
      </c>
      <c r="L53" s="98">
        <v>14303</v>
      </c>
      <c r="M53" s="96">
        <v>4.2568700342590526</v>
      </c>
      <c r="N53" s="96">
        <v>3.4402627347628147E-2</v>
      </c>
    </row>
    <row r="54" spans="1:14" x14ac:dyDescent="0.2">
      <c r="B54" s="54" t="s">
        <v>67</v>
      </c>
      <c r="C54" s="98" t="s">
        <v>70</v>
      </c>
      <c r="D54" s="98" t="s">
        <v>70</v>
      </c>
      <c r="E54" s="96" t="s">
        <v>69</v>
      </c>
      <c r="G54" s="98" t="s">
        <v>70</v>
      </c>
      <c r="H54" s="98" t="s">
        <v>70</v>
      </c>
      <c r="I54" s="96" t="s">
        <v>69</v>
      </c>
      <c r="K54" s="98" t="s">
        <v>70</v>
      </c>
      <c r="L54" s="98" t="s">
        <v>70</v>
      </c>
      <c r="M54" s="96" t="s">
        <v>69</v>
      </c>
      <c r="N54" s="96" t="s">
        <v>69</v>
      </c>
    </row>
    <row r="55" spans="1:14" x14ac:dyDescent="0.2">
      <c r="B55" s="54" t="s">
        <v>68</v>
      </c>
      <c r="C55" s="98">
        <v>55</v>
      </c>
      <c r="D55" s="98">
        <v>62</v>
      </c>
      <c r="E55" s="96">
        <v>12.72727272727272</v>
      </c>
      <c r="G55" s="98">
        <v>55</v>
      </c>
      <c r="H55" s="98">
        <v>61</v>
      </c>
      <c r="I55" s="96">
        <v>10.909090909090914</v>
      </c>
      <c r="K55" s="98">
        <v>110</v>
      </c>
      <c r="L55" s="98">
        <v>123</v>
      </c>
      <c r="M55" s="96">
        <v>11.818181818181817</v>
      </c>
      <c r="N55" s="96">
        <v>5.8472582063654299E-2</v>
      </c>
    </row>
    <row r="56" spans="1:14" ht="3.95" customHeight="1" x14ac:dyDescent="0.2">
      <c r="C56" s="98"/>
      <c r="D56" s="98"/>
      <c r="G56" s="98"/>
      <c r="H56" s="98"/>
      <c r="K56" s="98"/>
      <c r="L56" s="98"/>
    </row>
    <row r="57" spans="1:14" x14ac:dyDescent="0.2">
      <c r="A57" s="54" t="s">
        <v>52</v>
      </c>
      <c r="B57" s="54" t="s">
        <v>1</v>
      </c>
      <c r="C57" s="98">
        <v>8057732</v>
      </c>
      <c r="D57" s="98">
        <v>8416205</v>
      </c>
      <c r="E57" s="96">
        <v>4.4488076793817388</v>
      </c>
      <c r="G57" s="98">
        <v>7980454</v>
      </c>
      <c r="H57" s="98">
        <v>8346280</v>
      </c>
      <c r="I57" s="96">
        <v>4.5840249188830562</v>
      </c>
      <c r="K57" s="98">
        <v>16038186</v>
      </c>
      <c r="L57" s="98">
        <v>16762485</v>
      </c>
      <c r="M57" s="96">
        <v>4.5160905354258984</v>
      </c>
      <c r="N57" s="96">
        <v>40.318361523820641</v>
      </c>
    </row>
    <row r="58" spans="1:14" x14ac:dyDescent="0.2">
      <c r="B58" s="54" t="s">
        <v>67</v>
      </c>
      <c r="C58" s="98">
        <v>297206.05300000001</v>
      </c>
      <c r="D58" s="98">
        <v>310729.40100000001</v>
      </c>
      <c r="E58" s="96">
        <v>4.5501590103886658</v>
      </c>
      <c r="G58" s="98">
        <v>214177.10100000002</v>
      </c>
      <c r="H58" s="98">
        <v>232719.16999999998</v>
      </c>
      <c r="I58" s="96">
        <v>8.6573536169022738</v>
      </c>
      <c r="K58" s="98">
        <v>511383.15400000004</v>
      </c>
      <c r="L58" s="98">
        <v>543448.571</v>
      </c>
      <c r="M58" s="96">
        <v>6.2703311106724335</v>
      </c>
      <c r="N58" s="96">
        <v>46.434308332478899</v>
      </c>
    </row>
    <row r="59" spans="1:14" x14ac:dyDescent="0.2">
      <c r="B59" s="54" t="s">
        <v>68</v>
      </c>
      <c r="C59" s="98">
        <v>38990</v>
      </c>
      <c r="D59" s="98">
        <v>40627</v>
      </c>
      <c r="E59" s="96">
        <v>4.1985124390869544</v>
      </c>
      <c r="G59" s="98">
        <v>38935</v>
      </c>
      <c r="H59" s="98">
        <v>40580</v>
      </c>
      <c r="I59" s="96">
        <v>4.2249903685629864</v>
      </c>
      <c r="K59" s="98">
        <v>77925</v>
      </c>
      <c r="L59" s="98">
        <v>81207</v>
      </c>
      <c r="M59" s="96">
        <v>4.2117420596727628</v>
      </c>
      <c r="N59" s="96">
        <v>38.604739606855077</v>
      </c>
    </row>
    <row r="60" spans="1:14" ht="3.95" customHeight="1" x14ac:dyDescent="0.2">
      <c r="C60" s="98"/>
      <c r="D60" s="98"/>
      <c r="G60" s="98"/>
      <c r="H60" s="98"/>
      <c r="K60" s="98"/>
      <c r="L60" s="98"/>
    </row>
    <row r="61" spans="1:14" x14ac:dyDescent="0.2">
      <c r="A61" s="54" t="s">
        <v>392</v>
      </c>
      <c r="B61" s="54" t="s">
        <v>1</v>
      </c>
      <c r="C61" s="98" t="s">
        <v>69</v>
      </c>
      <c r="D61" s="98" t="s">
        <v>69</v>
      </c>
      <c r="E61" s="96" t="s">
        <v>69</v>
      </c>
      <c r="G61" s="98" t="s">
        <v>69</v>
      </c>
      <c r="H61" s="98" t="s">
        <v>69</v>
      </c>
      <c r="I61" s="96" t="s">
        <v>69</v>
      </c>
      <c r="K61" s="98" t="s">
        <v>69</v>
      </c>
      <c r="L61" s="98" t="s">
        <v>69</v>
      </c>
      <c r="M61" s="96" t="s">
        <v>69</v>
      </c>
      <c r="N61" s="96" t="s">
        <v>69</v>
      </c>
    </row>
    <row r="62" spans="1:14" x14ac:dyDescent="0.2">
      <c r="B62" s="54" t="s">
        <v>67</v>
      </c>
      <c r="C62" s="98">
        <v>42.006</v>
      </c>
      <c r="D62" s="98">
        <v>236.98099999999999</v>
      </c>
      <c r="E62" s="96">
        <v>464.15988192163019</v>
      </c>
      <c r="G62" s="98">
        <v>619.40700000000004</v>
      </c>
      <c r="H62" s="98">
        <v>1006.1100000000001</v>
      </c>
      <c r="I62" s="96">
        <v>62.431164000406845</v>
      </c>
      <c r="K62" s="98">
        <v>661.41300000000001</v>
      </c>
      <c r="L62" s="98">
        <v>1243.0910000000001</v>
      </c>
      <c r="M62" s="96">
        <v>87.944748591273552</v>
      </c>
      <c r="N62" s="96">
        <v>0.10621441265935268</v>
      </c>
    </row>
    <row r="63" spans="1:14" x14ac:dyDescent="0.2">
      <c r="B63" s="54" t="s">
        <v>68</v>
      </c>
      <c r="C63" s="98">
        <v>38</v>
      </c>
      <c r="D63" s="98">
        <v>48</v>
      </c>
      <c r="E63" s="96">
        <v>26.315789473684205</v>
      </c>
      <c r="G63" s="98">
        <v>38</v>
      </c>
      <c r="H63" s="98">
        <v>48</v>
      </c>
      <c r="I63" s="96">
        <v>26.315789473684205</v>
      </c>
      <c r="K63" s="98">
        <v>76</v>
      </c>
      <c r="L63" s="98">
        <v>96</v>
      </c>
      <c r="M63" s="96">
        <v>26.315789473684205</v>
      </c>
      <c r="N63" s="96">
        <v>4.5637137220413113E-2</v>
      </c>
    </row>
    <row r="64" spans="1:14" ht="3.95" customHeight="1" x14ac:dyDescent="0.2">
      <c r="C64" s="98"/>
      <c r="D64" s="98"/>
      <c r="G64" s="98"/>
      <c r="H64" s="98"/>
      <c r="K64" s="98"/>
      <c r="L64" s="98"/>
    </row>
    <row r="65" spans="1:14" x14ac:dyDescent="0.2">
      <c r="A65" s="54" t="s">
        <v>356</v>
      </c>
      <c r="B65" s="54" t="s">
        <v>1</v>
      </c>
      <c r="C65" s="98">
        <v>23978</v>
      </c>
      <c r="D65" s="98">
        <v>8287</v>
      </c>
      <c r="E65" s="96">
        <v>-65.439152556510138</v>
      </c>
      <c r="G65" s="98">
        <v>24557</v>
      </c>
      <c r="H65" s="98">
        <v>7900</v>
      </c>
      <c r="I65" s="96">
        <v>-67.829946654721667</v>
      </c>
      <c r="K65" s="98">
        <v>48535</v>
      </c>
      <c r="L65" s="98">
        <v>16187</v>
      </c>
      <c r="M65" s="96">
        <v>-66.648810137014522</v>
      </c>
      <c r="N65" s="96">
        <v>3.8934162684475762E-2</v>
      </c>
    </row>
    <row r="66" spans="1:14" x14ac:dyDescent="0.2">
      <c r="B66" s="54" t="s">
        <v>67</v>
      </c>
      <c r="C66" s="98" t="s">
        <v>70</v>
      </c>
      <c r="D66" s="98">
        <v>0.26300000000000001</v>
      </c>
      <c r="E66" s="96" t="s">
        <v>69</v>
      </c>
      <c r="G66" s="98">
        <v>0.41699999999999998</v>
      </c>
      <c r="H66" s="98">
        <v>0.4</v>
      </c>
      <c r="I66" s="96">
        <v>-4.0767386091126951</v>
      </c>
      <c r="K66" s="98">
        <v>0.41699999999999998</v>
      </c>
      <c r="L66" s="98">
        <v>0.66300000000000003</v>
      </c>
      <c r="M66" s="96">
        <v>58.992805755395693</v>
      </c>
      <c r="N66" s="96">
        <v>5.6649236132472061E-5</v>
      </c>
    </row>
    <row r="67" spans="1:14" x14ac:dyDescent="0.2">
      <c r="B67" s="54" t="s">
        <v>68</v>
      </c>
      <c r="C67" s="98">
        <v>230</v>
      </c>
      <c r="D67" s="98">
        <v>112</v>
      </c>
      <c r="E67" s="96">
        <v>-51.304347826086946</v>
      </c>
      <c r="G67" s="98">
        <v>228</v>
      </c>
      <c r="H67" s="98">
        <v>112</v>
      </c>
      <c r="I67" s="96">
        <v>-50.877192982456144</v>
      </c>
      <c r="K67" s="98">
        <v>458</v>
      </c>
      <c r="L67" s="98">
        <v>224</v>
      </c>
      <c r="M67" s="96">
        <v>-51.091703056768559</v>
      </c>
      <c r="N67" s="96">
        <v>0.10648665351429724</v>
      </c>
    </row>
    <row r="68" spans="1:14" ht="3.95" customHeight="1" x14ac:dyDescent="0.2">
      <c r="C68" s="98"/>
      <c r="D68" s="98"/>
      <c r="G68" s="98"/>
      <c r="H68" s="98"/>
      <c r="K68" s="98"/>
      <c r="L68" s="98"/>
    </row>
    <row r="69" spans="1:14" x14ac:dyDescent="0.2">
      <c r="A69" s="54" t="s">
        <v>62</v>
      </c>
      <c r="B69" s="54" t="s">
        <v>1</v>
      </c>
      <c r="C69" s="98">
        <v>19931301</v>
      </c>
      <c r="D69" s="98">
        <v>20889591</v>
      </c>
      <c r="E69" s="96">
        <v>4.8079651197882267</v>
      </c>
      <c r="G69" s="98">
        <v>19684406</v>
      </c>
      <c r="H69" s="98">
        <v>20685722</v>
      </c>
      <c r="I69" s="96">
        <v>5.0868489503823389</v>
      </c>
      <c r="K69" s="98">
        <v>39615707</v>
      </c>
      <c r="L69" s="98">
        <v>41575313</v>
      </c>
      <c r="M69" s="96">
        <v>4.946537998173306</v>
      </c>
      <c r="N69" s="96">
        <v>100</v>
      </c>
    </row>
    <row r="70" spans="1:14" x14ac:dyDescent="0.2">
      <c r="B70" s="54" t="s">
        <v>67</v>
      </c>
      <c r="C70" s="98">
        <v>563392.40999999992</v>
      </c>
      <c r="D70" s="98">
        <v>586873.45500000007</v>
      </c>
      <c r="E70" s="96">
        <v>4.1677957642347607</v>
      </c>
      <c r="G70" s="98">
        <v>544340.02100000018</v>
      </c>
      <c r="H70" s="98">
        <v>583486.66899999999</v>
      </c>
      <c r="I70" s="96">
        <v>7.1915799848932593</v>
      </c>
      <c r="K70" s="98">
        <v>1107732.4310000001</v>
      </c>
      <c r="L70" s="98">
        <v>1170360.1240000001</v>
      </c>
      <c r="M70" s="96">
        <v>5.6536841612069733</v>
      </c>
      <c r="N70" s="96">
        <v>100.00001059503059</v>
      </c>
    </row>
    <row r="71" spans="1:14" x14ac:dyDescent="0.2">
      <c r="B71" s="54" t="s">
        <v>68</v>
      </c>
      <c r="C71" s="98">
        <v>100635</v>
      </c>
      <c r="D71" s="98">
        <v>105194</v>
      </c>
      <c r="E71" s="96">
        <v>4.5302330203209618</v>
      </c>
      <c r="G71" s="98">
        <v>100551</v>
      </c>
      <c r="H71" s="98">
        <v>105161</v>
      </c>
      <c r="I71" s="96">
        <v>4.584738093106977</v>
      </c>
      <c r="K71" s="98">
        <v>201186</v>
      </c>
      <c r="L71" s="98">
        <v>210355</v>
      </c>
      <c r="M71" s="96">
        <v>4.5574741781237327</v>
      </c>
      <c r="N71" s="96">
        <v>100</v>
      </c>
    </row>
    <row r="72" spans="1:14" ht="3.95" customHeight="1" thickBot="1" x14ac:dyDescent="0.25">
      <c r="A72" s="115"/>
      <c r="B72" s="115"/>
      <c r="C72" s="159"/>
      <c r="D72" s="159"/>
      <c r="E72" s="160"/>
      <c r="F72" s="160"/>
      <c r="G72" s="159"/>
      <c r="H72" s="159"/>
      <c r="I72" s="160"/>
      <c r="J72" s="160"/>
      <c r="K72" s="159"/>
      <c r="L72" s="159"/>
      <c r="M72" s="160"/>
      <c r="N72" s="160"/>
    </row>
  </sheetData>
  <phoneticPr fontId="0" type="noConversion"/>
  <printOptions horizontalCentered="1"/>
  <pageMargins left="0.39370078740157483" right="0.39370078740157483" top="0.39370078740157483" bottom="0.59055118110236227" header="0.51181102362204722" footer="0.39370078740157483"/>
  <pageSetup paperSize="9" scale="68" firstPageNumber="27" orientation="landscape" useFirstPageNumber="1" horizontalDpi="1200" verticalDpi="1200"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Q500"/>
  <sheetViews>
    <sheetView workbookViewId="0"/>
  </sheetViews>
  <sheetFormatPr defaultRowHeight="12.75" x14ac:dyDescent="0.2"/>
  <cols>
    <col min="1" max="1" width="22.7109375" style="54" customWidth="1"/>
    <col min="2" max="2" width="25.7109375" style="54" customWidth="1"/>
    <col min="3" max="5" width="11.7109375" style="54" customWidth="1"/>
    <col min="6" max="6" width="1.7109375" style="54" customWidth="1"/>
    <col min="7" max="9" width="11.7109375" style="54" customWidth="1"/>
    <col min="10" max="10" width="1.7109375" style="54" customWidth="1"/>
    <col min="11" max="12" width="11.7109375" style="54" customWidth="1"/>
    <col min="13" max="13" width="12.7109375" style="54" customWidth="1"/>
    <col min="14" max="14" width="1.7109375" style="54" customWidth="1"/>
    <col min="15" max="16" width="11.7109375" style="54" customWidth="1"/>
    <col min="17" max="17" width="12.7109375" style="54" customWidth="1"/>
    <col min="18" max="256" width="9.140625" style="54"/>
    <col min="257" max="257" width="18.7109375" style="54" customWidth="1"/>
    <col min="258" max="258" width="25.7109375" style="54" customWidth="1"/>
    <col min="259" max="260" width="8.7109375" style="54" customWidth="1"/>
    <col min="261" max="261" width="10.7109375" style="54" customWidth="1"/>
    <col min="262" max="262" width="1.7109375" style="54" customWidth="1"/>
    <col min="263" max="264" width="8.7109375" style="54" customWidth="1"/>
    <col min="265" max="265" width="10.7109375" style="54" customWidth="1"/>
    <col min="266" max="266" width="1.7109375" style="54" customWidth="1"/>
    <col min="267" max="268" width="9.7109375" style="54" customWidth="1"/>
    <col min="269" max="269" width="10.7109375" style="54" customWidth="1"/>
    <col min="270" max="270" width="1.7109375" style="54" customWidth="1"/>
    <col min="271" max="272" width="9.7109375" style="54" customWidth="1"/>
    <col min="273" max="273" width="10.7109375" style="54" customWidth="1"/>
    <col min="274" max="512" width="9.140625" style="54"/>
    <col min="513" max="513" width="18.7109375" style="54" customWidth="1"/>
    <col min="514" max="514" width="25.7109375" style="54" customWidth="1"/>
    <col min="515" max="516" width="8.7109375" style="54" customWidth="1"/>
    <col min="517" max="517" width="10.7109375" style="54" customWidth="1"/>
    <col min="518" max="518" width="1.7109375" style="54" customWidth="1"/>
    <col min="519" max="520" width="8.7109375" style="54" customWidth="1"/>
    <col min="521" max="521" width="10.7109375" style="54" customWidth="1"/>
    <col min="522" max="522" width="1.7109375" style="54" customWidth="1"/>
    <col min="523" max="524" width="9.7109375" style="54" customWidth="1"/>
    <col min="525" max="525" width="10.7109375" style="54" customWidth="1"/>
    <col min="526" max="526" width="1.7109375" style="54" customWidth="1"/>
    <col min="527" max="528" width="9.7109375" style="54" customWidth="1"/>
    <col min="529" max="529" width="10.7109375" style="54" customWidth="1"/>
    <col min="530" max="768" width="9.140625" style="54"/>
    <col min="769" max="769" width="18.7109375" style="54" customWidth="1"/>
    <col min="770" max="770" width="25.7109375" style="54" customWidth="1"/>
    <col min="771" max="772" width="8.7109375" style="54" customWidth="1"/>
    <col min="773" max="773" width="10.7109375" style="54" customWidth="1"/>
    <col min="774" max="774" width="1.7109375" style="54" customWidth="1"/>
    <col min="775" max="776" width="8.7109375" style="54" customWidth="1"/>
    <col min="777" max="777" width="10.7109375" style="54" customWidth="1"/>
    <col min="778" max="778" width="1.7109375" style="54" customWidth="1"/>
    <col min="779" max="780" width="9.7109375" style="54" customWidth="1"/>
    <col min="781" max="781" width="10.7109375" style="54" customWidth="1"/>
    <col min="782" max="782" width="1.7109375" style="54" customWidth="1"/>
    <col min="783" max="784" width="9.7109375" style="54" customWidth="1"/>
    <col min="785" max="785" width="10.7109375" style="54" customWidth="1"/>
    <col min="786" max="1024" width="9.140625" style="54"/>
    <col min="1025" max="1025" width="18.7109375" style="54" customWidth="1"/>
    <col min="1026" max="1026" width="25.7109375" style="54" customWidth="1"/>
    <col min="1027" max="1028" width="8.7109375" style="54" customWidth="1"/>
    <col min="1029" max="1029" width="10.7109375" style="54" customWidth="1"/>
    <col min="1030" max="1030" width="1.7109375" style="54" customWidth="1"/>
    <col min="1031" max="1032" width="8.7109375" style="54" customWidth="1"/>
    <col min="1033" max="1033" width="10.7109375" style="54" customWidth="1"/>
    <col min="1034" max="1034" width="1.7109375" style="54" customWidth="1"/>
    <col min="1035" max="1036" width="9.7109375" style="54" customWidth="1"/>
    <col min="1037" max="1037" width="10.7109375" style="54" customWidth="1"/>
    <col min="1038" max="1038" width="1.7109375" style="54" customWidth="1"/>
    <col min="1039" max="1040" width="9.7109375" style="54" customWidth="1"/>
    <col min="1041" max="1041" width="10.7109375" style="54" customWidth="1"/>
    <col min="1042" max="1280" width="9.140625" style="54"/>
    <col min="1281" max="1281" width="18.7109375" style="54" customWidth="1"/>
    <col min="1282" max="1282" width="25.7109375" style="54" customWidth="1"/>
    <col min="1283" max="1284" width="8.7109375" style="54" customWidth="1"/>
    <col min="1285" max="1285" width="10.7109375" style="54" customWidth="1"/>
    <col min="1286" max="1286" width="1.7109375" style="54" customWidth="1"/>
    <col min="1287" max="1288" width="8.7109375" style="54" customWidth="1"/>
    <col min="1289" max="1289" width="10.7109375" style="54" customWidth="1"/>
    <col min="1290" max="1290" width="1.7109375" style="54" customWidth="1"/>
    <col min="1291" max="1292" width="9.7109375" style="54" customWidth="1"/>
    <col min="1293" max="1293" width="10.7109375" style="54" customWidth="1"/>
    <col min="1294" max="1294" width="1.7109375" style="54" customWidth="1"/>
    <col min="1295" max="1296" width="9.7109375" style="54" customWidth="1"/>
    <col min="1297" max="1297" width="10.7109375" style="54" customWidth="1"/>
    <col min="1298" max="1536" width="9.140625" style="54"/>
    <col min="1537" max="1537" width="18.7109375" style="54" customWidth="1"/>
    <col min="1538" max="1538" width="25.7109375" style="54" customWidth="1"/>
    <col min="1539" max="1540" width="8.7109375" style="54" customWidth="1"/>
    <col min="1541" max="1541" width="10.7109375" style="54" customWidth="1"/>
    <col min="1542" max="1542" width="1.7109375" style="54" customWidth="1"/>
    <col min="1543" max="1544" width="8.7109375" style="54" customWidth="1"/>
    <col min="1545" max="1545" width="10.7109375" style="54" customWidth="1"/>
    <col min="1546" max="1546" width="1.7109375" style="54" customWidth="1"/>
    <col min="1547" max="1548" width="9.7109375" style="54" customWidth="1"/>
    <col min="1549" max="1549" width="10.7109375" style="54" customWidth="1"/>
    <col min="1550" max="1550" width="1.7109375" style="54" customWidth="1"/>
    <col min="1551" max="1552" width="9.7109375" style="54" customWidth="1"/>
    <col min="1553" max="1553" width="10.7109375" style="54" customWidth="1"/>
    <col min="1554" max="1792" width="9.140625" style="54"/>
    <col min="1793" max="1793" width="18.7109375" style="54" customWidth="1"/>
    <col min="1794" max="1794" width="25.7109375" style="54" customWidth="1"/>
    <col min="1795" max="1796" width="8.7109375" style="54" customWidth="1"/>
    <col min="1797" max="1797" width="10.7109375" style="54" customWidth="1"/>
    <col min="1798" max="1798" width="1.7109375" style="54" customWidth="1"/>
    <col min="1799" max="1800" width="8.7109375" style="54" customWidth="1"/>
    <col min="1801" max="1801" width="10.7109375" style="54" customWidth="1"/>
    <col min="1802" max="1802" width="1.7109375" style="54" customWidth="1"/>
    <col min="1803" max="1804" width="9.7109375" style="54" customWidth="1"/>
    <col min="1805" max="1805" width="10.7109375" style="54" customWidth="1"/>
    <col min="1806" max="1806" width="1.7109375" style="54" customWidth="1"/>
    <col min="1807" max="1808" width="9.7109375" style="54" customWidth="1"/>
    <col min="1809" max="1809" width="10.7109375" style="54" customWidth="1"/>
    <col min="1810" max="2048" width="9.140625" style="54"/>
    <col min="2049" max="2049" width="18.7109375" style="54" customWidth="1"/>
    <col min="2050" max="2050" width="25.7109375" style="54" customWidth="1"/>
    <col min="2051" max="2052" width="8.7109375" style="54" customWidth="1"/>
    <col min="2053" max="2053" width="10.7109375" style="54" customWidth="1"/>
    <col min="2054" max="2054" width="1.7109375" style="54" customWidth="1"/>
    <col min="2055" max="2056" width="8.7109375" style="54" customWidth="1"/>
    <col min="2057" max="2057" width="10.7109375" style="54" customWidth="1"/>
    <col min="2058" max="2058" width="1.7109375" style="54" customWidth="1"/>
    <col min="2059" max="2060" width="9.7109375" style="54" customWidth="1"/>
    <col min="2061" max="2061" width="10.7109375" style="54" customWidth="1"/>
    <col min="2062" max="2062" width="1.7109375" style="54" customWidth="1"/>
    <col min="2063" max="2064" width="9.7109375" style="54" customWidth="1"/>
    <col min="2065" max="2065" width="10.7109375" style="54" customWidth="1"/>
    <col min="2066" max="2304" width="9.140625" style="54"/>
    <col min="2305" max="2305" width="18.7109375" style="54" customWidth="1"/>
    <col min="2306" max="2306" width="25.7109375" style="54" customWidth="1"/>
    <col min="2307" max="2308" width="8.7109375" style="54" customWidth="1"/>
    <col min="2309" max="2309" width="10.7109375" style="54" customWidth="1"/>
    <col min="2310" max="2310" width="1.7109375" style="54" customWidth="1"/>
    <col min="2311" max="2312" width="8.7109375" style="54" customWidth="1"/>
    <col min="2313" max="2313" width="10.7109375" style="54" customWidth="1"/>
    <col min="2314" max="2314" width="1.7109375" style="54" customWidth="1"/>
    <col min="2315" max="2316" width="9.7109375" style="54" customWidth="1"/>
    <col min="2317" max="2317" width="10.7109375" style="54" customWidth="1"/>
    <col min="2318" max="2318" width="1.7109375" style="54" customWidth="1"/>
    <col min="2319" max="2320" width="9.7109375" style="54" customWidth="1"/>
    <col min="2321" max="2321" width="10.7109375" style="54" customWidth="1"/>
    <col min="2322" max="2560" width="9.140625" style="54"/>
    <col min="2561" max="2561" width="18.7109375" style="54" customWidth="1"/>
    <col min="2562" max="2562" width="25.7109375" style="54" customWidth="1"/>
    <col min="2563" max="2564" width="8.7109375" style="54" customWidth="1"/>
    <col min="2565" max="2565" width="10.7109375" style="54" customWidth="1"/>
    <col min="2566" max="2566" width="1.7109375" style="54" customWidth="1"/>
    <col min="2567" max="2568" width="8.7109375" style="54" customWidth="1"/>
    <col min="2569" max="2569" width="10.7109375" style="54" customWidth="1"/>
    <col min="2570" max="2570" width="1.7109375" style="54" customWidth="1"/>
    <col min="2571" max="2572" width="9.7109375" style="54" customWidth="1"/>
    <col min="2573" max="2573" width="10.7109375" style="54" customWidth="1"/>
    <col min="2574" max="2574" width="1.7109375" style="54" customWidth="1"/>
    <col min="2575" max="2576" width="9.7109375" style="54" customWidth="1"/>
    <col min="2577" max="2577" width="10.7109375" style="54" customWidth="1"/>
    <col min="2578" max="2816" width="9.140625" style="54"/>
    <col min="2817" max="2817" width="18.7109375" style="54" customWidth="1"/>
    <col min="2818" max="2818" width="25.7109375" style="54" customWidth="1"/>
    <col min="2819" max="2820" width="8.7109375" style="54" customWidth="1"/>
    <col min="2821" max="2821" width="10.7109375" style="54" customWidth="1"/>
    <col min="2822" max="2822" width="1.7109375" style="54" customWidth="1"/>
    <col min="2823" max="2824" width="8.7109375" style="54" customWidth="1"/>
    <col min="2825" max="2825" width="10.7109375" style="54" customWidth="1"/>
    <col min="2826" max="2826" width="1.7109375" style="54" customWidth="1"/>
    <col min="2827" max="2828" width="9.7109375" style="54" customWidth="1"/>
    <col min="2829" max="2829" width="10.7109375" style="54" customWidth="1"/>
    <col min="2830" max="2830" width="1.7109375" style="54" customWidth="1"/>
    <col min="2831" max="2832" width="9.7109375" style="54" customWidth="1"/>
    <col min="2833" max="2833" width="10.7109375" style="54" customWidth="1"/>
    <col min="2834" max="3072" width="9.140625" style="54"/>
    <col min="3073" max="3073" width="18.7109375" style="54" customWidth="1"/>
    <col min="3074" max="3074" width="25.7109375" style="54" customWidth="1"/>
    <col min="3075" max="3076" width="8.7109375" style="54" customWidth="1"/>
    <col min="3077" max="3077" width="10.7109375" style="54" customWidth="1"/>
    <col min="3078" max="3078" width="1.7109375" style="54" customWidth="1"/>
    <col min="3079" max="3080" width="8.7109375" style="54" customWidth="1"/>
    <col min="3081" max="3081" width="10.7109375" style="54" customWidth="1"/>
    <col min="3082" max="3082" width="1.7109375" style="54" customWidth="1"/>
    <col min="3083" max="3084" width="9.7109375" style="54" customWidth="1"/>
    <col min="3085" max="3085" width="10.7109375" style="54" customWidth="1"/>
    <col min="3086" max="3086" width="1.7109375" style="54" customWidth="1"/>
    <col min="3087" max="3088" width="9.7109375" style="54" customWidth="1"/>
    <col min="3089" max="3089" width="10.7109375" style="54" customWidth="1"/>
    <col min="3090" max="3328" width="9.140625" style="54"/>
    <col min="3329" max="3329" width="18.7109375" style="54" customWidth="1"/>
    <col min="3330" max="3330" width="25.7109375" style="54" customWidth="1"/>
    <col min="3331" max="3332" width="8.7109375" style="54" customWidth="1"/>
    <col min="3333" max="3333" width="10.7109375" style="54" customWidth="1"/>
    <col min="3334" max="3334" width="1.7109375" style="54" customWidth="1"/>
    <col min="3335" max="3336" width="8.7109375" style="54" customWidth="1"/>
    <col min="3337" max="3337" width="10.7109375" style="54" customWidth="1"/>
    <col min="3338" max="3338" width="1.7109375" style="54" customWidth="1"/>
    <col min="3339" max="3340" width="9.7109375" style="54" customWidth="1"/>
    <col min="3341" max="3341" width="10.7109375" style="54" customWidth="1"/>
    <col min="3342" max="3342" width="1.7109375" style="54" customWidth="1"/>
    <col min="3343" max="3344" width="9.7109375" style="54" customWidth="1"/>
    <col min="3345" max="3345" width="10.7109375" style="54" customWidth="1"/>
    <col min="3346" max="3584" width="9.140625" style="54"/>
    <col min="3585" max="3585" width="18.7109375" style="54" customWidth="1"/>
    <col min="3586" max="3586" width="25.7109375" style="54" customWidth="1"/>
    <col min="3587" max="3588" width="8.7109375" style="54" customWidth="1"/>
    <col min="3589" max="3589" width="10.7109375" style="54" customWidth="1"/>
    <col min="3590" max="3590" width="1.7109375" style="54" customWidth="1"/>
    <col min="3591" max="3592" width="8.7109375" style="54" customWidth="1"/>
    <col min="3593" max="3593" width="10.7109375" style="54" customWidth="1"/>
    <col min="3594" max="3594" width="1.7109375" style="54" customWidth="1"/>
    <col min="3595" max="3596" width="9.7109375" style="54" customWidth="1"/>
    <col min="3597" max="3597" width="10.7109375" style="54" customWidth="1"/>
    <col min="3598" max="3598" width="1.7109375" style="54" customWidth="1"/>
    <col min="3599" max="3600" width="9.7109375" style="54" customWidth="1"/>
    <col min="3601" max="3601" width="10.7109375" style="54" customWidth="1"/>
    <col min="3602" max="3840" width="9.140625" style="54"/>
    <col min="3841" max="3841" width="18.7109375" style="54" customWidth="1"/>
    <col min="3842" max="3842" width="25.7109375" style="54" customWidth="1"/>
    <col min="3843" max="3844" width="8.7109375" style="54" customWidth="1"/>
    <col min="3845" max="3845" width="10.7109375" style="54" customWidth="1"/>
    <col min="3846" max="3846" width="1.7109375" style="54" customWidth="1"/>
    <col min="3847" max="3848" width="8.7109375" style="54" customWidth="1"/>
    <col min="3849" max="3849" width="10.7109375" style="54" customWidth="1"/>
    <col min="3850" max="3850" width="1.7109375" style="54" customWidth="1"/>
    <col min="3851" max="3852" width="9.7109375" style="54" customWidth="1"/>
    <col min="3853" max="3853" width="10.7109375" style="54" customWidth="1"/>
    <col min="3854" max="3854" width="1.7109375" style="54" customWidth="1"/>
    <col min="3855" max="3856" width="9.7109375" style="54" customWidth="1"/>
    <col min="3857" max="3857" width="10.7109375" style="54" customWidth="1"/>
    <col min="3858" max="4096" width="9.140625" style="54"/>
    <col min="4097" max="4097" width="18.7109375" style="54" customWidth="1"/>
    <col min="4098" max="4098" width="25.7109375" style="54" customWidth="1"/>
    <col min="4099" max="4100" width="8.7109375" style="54" customWidth="1"/>
    <col min="4101" max="4101" width="10.7109375" style="54" customWidth="1"/>
    <col min="4102" max="4102" width="1.7109375" style="54" customWidth="1"/>
    <col min="4103" max="4104" width="8.7109375" style="54" customWidth="1"/>
    <col min="4105" max="4105" width="10.7109375" style="54" customWidth="1"/>
    <col min="4106" max="4106" width="1.7109375" style="54" customWidth="1"/>
    <col min="4107" max="4108" width="9.7109375" style="54" customWidth="1"/>
    <col min="4109" max="4109" width="10.7109375" style="54" customWidth="1"/>
    <col min="4110" max="4110" width="1.7109375" style="54" customWidth="1"/>
    <col min="4111" max="4112" width="9.7109375" style="54" customWidth="1"/>
    <col min="4113" max="4113" width="10.7109375" style="54" customWidth="1"/>
    <col min="4114" max="4352" width="9.140625" style="54"/>
    <col min="4353" max="4353" width="18.7109375" style="54" customWidth="1"/>
    <col min="4354" max="4354" width="25.7109375" style="54" customWidth="1"/>
    <col min="4355" max="4356" width="8.7109375" style="54" customWidth="1"/>
    <col min="4357" max="4357" width="10.7109375" style="54" customWidth="1"/>
    <col min="4358" max="4358" width="1.7109375" style="54" customWidth="1"/>
    <col min="4359" max="4360" width="8.7109375" style="54" customWidth="1"/>
    <col min="4361" max="4361" width="10.7109375" style="54" customWidth="1"/>
    <col min="4362" max="4362" width="1.7109375" style="54" customWidth="1"/>
    <col min="4363" max="4364" width="9.7109375" style="54" customWidth="1"/>
    <col min="4365" max="4365" width="10.7109375" style="54" customWidth="1"/>
    <col min="4366" max="4366" width="1.7109375" style="54" customWidth="1"/>
    <col min="4367" max="4368" width="9.7109375" style="54" customWidth="1"/>
    <col min="4369" max="4369" width="10.7109375" style="54" customWidth="1"/>
    <col min="4370" max="4608" width="9.140625" style="54"/>
    <col min="4609" max="4609" width="18.7109375" style="54" customWidth="1"/>
    <col min="4610" max="4610" width="25.7109375" style="54" customWidth="1"/>
    <col min="4611" max="4612" width="8.7109375" style="54" customWidth="1"/>
    <col min="4613" max="4613" width="10.7109375" style="54" customWidth="1"/>
    <col min="4614" max="4614" width="1.7109375" style="54" customWidth="1"/>
    <col min="4615" max="4616" width="8.7109375" style="54" customWidth="1"/>
    <col min="4617" max="4617" width="10.7109375" style="54" customWidth="1"/>
    <col min="4618" max="4618" width="1.7109375" style="54" customWidth="1"/>
    <col min="4619" max="4620" width="9.7109375" style="54" customWidth="1"/>
    <col min="4621" max="4621" width="10.7109375" style="54" customWidth="1"/>
    <col min="4622" max="4622" width="1.7109375" style="54" customWidth="1"/>
    <col min="4623" max="4624" width="9.7109375" style="54" customWidth="1"/>
    <col min="4625" max="4625" width="10.7109375" style="54" customWidth="1"/>
    <col min="4626" max="4864" width="9.140625" style="54"/>
    <col min="4865" max="4865" width="18.7109375" style="54" customWidth="1"/>
    <col min="4866" max="4866" width="25.7109375" style="54" customWidth="1"/>
    <col min="4867" max="4868" width="8.7109375" style="54" customWidth="1"/>
    <col min="4869" max="4869" width="10.7109375" style="54" customWidth="1"/>
    <col min="4870" max="4870" width="1.7109375" style="54" customWidth="1"/>
    <col min="4871" max="4872" width="8.7109375" style="54" customWidth="1"/>
    <col min="4873" max="4873" width="10.7109375" style="54" customWidth="1"/>
    <col min="4874" max="4874" width="1.7109375" style="54" customWidth="1"/>
    <col min="4875" max="4876" width="9.7109375" style="54" customWidth="1"/>
    <col min="4877" max="4877" width="10.7109375" style="54" customWidth="1"/>
    <col min="4878" max="4878" width="1.7109375" style="54" customWidth="1"/>
    <col min="4879" max="4880" width="9.7109375" style="54" customWidth="1"/>
    <col min="4881" max="4881" width="10.7109375" style="54" customWidth="1"/>
    <col min="4882" max="5120" width="9.140625" style="54"/>
    <col min="5121" max="5121" width="18.7109375" style="54" customWidth="1"/>
    <col min="5122" max="5122" width="25.7109375" style="54" customWidth="1"/>
    <col min="5123" max="5124" width="8.7109375" style="54" customWidth="1"/>
    <col min="5125" max="5125" width="10.7109375" style="54" customWidth="1"/>
    <col min="5126" max="5126" width="1.7109375" style="54" customWidth="1"/>
    <col min="5127" max="5128" width="8.7109375" style="54" customWidth="1"/>
    <col min="5129" max="5129" width="10.7109375" style="54" customWidth="1"/>
    <col min="5130" max="5130" width="1.7109375" style="54" customWidth="1"/>
    <col min="5131" max="5132" width="9.7109375" style="54" customWidth="1"/>
    <col min="5133" max="5133" width="10.7109375" style="54" customWidth="1"/>
    <col min="5134" max="5134" width="1.7109375" style="54" customWidth="1"/>
    <col min="5135" max="5136" width="9.7109375" style="54" customWidth="1"/>
    <col min="5137" max="5137" width="10.7109375" style="54" customWidth="1"/>
    <col min="5138" max="5376" width="9.140625" style="54"/>
    <col min="5377" max="5377" width="18.7109375" style="54" customWidth="1"/>
    <col min="5378" max="5378" width="25.7109375" style="54" customWidth="1"/>
    <col min="5379" max="5380" width="8.7109375" style="54" customWidth="1"/>
    <col min="5381" max="5381" width="10.7109375" style="54" customWidth="1"/>
    <col min="5382" max="5382" width="1.7109375" style="54" customWidth="1"/>
    <col min="5383" max="5384" width="8.7109375" style="54" customWidth="1"/>
    <col min="5385" max="5385" width="10.7109375" style="54" customWidth="1"/>
    <col min="5386" max="5386" width="1.7109375" style="54" customWidth="1"/>
    <col min="5387" max="5388" width="9.7109375" style="54" customWidth="1"/>
    <col min="5389" max="5389" width="10.7109375" style="54" customWidth="1"/>
    <col min="5390" max="5390" width="1.7109375" style="54" customWidth="1"/>
    <col min="5391" max="5392" width="9.7109375" style="54" customWidth="1"/>
    <col min="5393" max="5393" width="10.7109375" style="54" customWidth="1"/>
    <col min="5394" max="5632" width="9.140625" style="54"/>
    <col min="5633" max="5633" width="18.7109375" style="54" customWidth="1"/>
    <col min="5634" max="5634" width="25.7109375" style="54" customWidth="1"/>
    <col min="5635" max="5636" width="8.7109375" style="54" customWidth="1"/>
    <col min="5637" max="5637" width="10.7109375" style="54" customWidth="1"/>
    <col min="5638" max="5638" width="1.7109375" style="54" customWidth="1"/>
    <col min="5639" max="5640" width="8.7109375" style="54" customWidth="1"/>
    <col min="5641" max="5641" width="10.7109375" style="54" customWidth="1"/>
    <col min="5642" max="5642" width="1.7109375" style="54" customWidth="1"/>
    <col min="5643" max="5644" width="9.7109375" style="54" customWidth="1"/>
    <col min="5645" max="5645" width="10.7109375" style="54" customWidth="1"/>
    <col min="5646" max="5646" width="1.7109375" style="54" customWidth="1"/>
    <col min="5647" max="5648" width="9.7109375" style="54" customWidth="1"/>
    <col min="5649" max="5649" width="10.7109375" style="54" customWidth="1"/>
    <col min="5650" max="5888" width="9.140625" style="54"/>
    <col min="5889" max="5889" width="18.7109375" style="54" customWidth="1"/>
    <col min="5890" max="5890" width="25.7109375" style="54" customWidth="1"/>
    <col min="5891" max="5892" width="8.7109375" style="54" customWidth="1"/>
    <col min="5893" max="5893" width="10.7109375" style="54" customWidth="1"/>
    <col min="5894" max="5894" width="1.7109375" style="54" customWidth="1"/>
    <col min="5895" max="5896" width="8.7109375" style="54" customWidth="1"/>
    <col min="5897" max="5897" width="10.7109375" style="54" customWidth="1"/>
    <col min="5898" max="5898" width="1.7109375" style="54" customWidth="1"/>
    <col min="5899" max="5900" width="9.7109375" style="54" customWidth="1"/>
    <col min="5901" max="5901" width="10.7109375" style="54" customWidth="1"/>
    <col min="5902" max="5902" width="1.7109375" style="54" customWidth="1"/>
    <col min="5903" max="5904" width="9.7109375" style="54" customWidth="1"/>
    <col min="5905" max="5905" width="10.7109375" style="54" customWidth="1"/>
    <col min="5906" max="6144" width="9.140625" style="54"/>
    <col min="6145" max="6145" width="18.7109375" style="54" customWidth="1"/>
    <col min="6146" max="6146" width="25.7109375" style="54" customWidth="1"/>
    <col min="6147" max="6148" width="8.7109375" style="54" customWidth="1"/>
    <col min="6149" max="6149" width="10.7109375" style="54" customWidth="1"/>
    <col min="6150" max="6150" width="1.7109375" style="54" customWidth="1"/>
    <col min="6151" max="6152" width="8.7109375" style="54" customWidth="1"/>
    <col min="6153" max="6153" width="10.7109375" style="54" customWidth="1"/>
    <col min="6154" max="6154" width="1.7109375" style="54" customWidth="1"/>
    <col min="6155" max="6156" width="9.7109375" style="54" customWidth="1"/>
    <col min="6157" max="6157" width="10.7109375" style="54" customWidth="1"/>
    <col min="6158" max="6158" width="1.7109375" style="54" customWidth="1"/>
    <col min="6159" max="6160" width="9.7109375" style="54" customWidth="1"/>
    <col min="6161" max="6161" width="10.7109375" style="54" customWidth="1"/>
    <col min="6162" max="6400" width="9.140625" style="54"/>
    <col min="6401" max="6401" width="18.7109375" style="54" customWidth="1"/>
    <col min="6402" max="6402" width="25.7109375" style="54" customWidth="1"/>
    <col min="6403" max="6404" width="8.7109375" style="54" customWidth="1"/>
    <col min="6405" max="6405" width="10.7109375" style="54" customWidth="1"/>
    <col min="6406" max="6406" width="1.7109375" style="54" customWidth="1"/>
    <col min="6407" max="6408" width="8.7109375" style="54" customWidth="1"/>
    <col min="6409" max="6409" width="10.7109375" style="54" customWidth="1"/>
    <col min="6410" max="6410" width="1.7109375" style="54" customWidth="1"/>
    <col min="6411" max="6412" width="9.7109375" style="54" customWidth="1"/>
    <col min="6413" max="6413" width="10.7109375" style="54" customWidth="1"/>
    <col min="6414" max="6414" width="1.7109375" style="54" customWidth="1"/>
    <col min="6415" max="6416" width="9.7109375" style="54" customWidth="1"/>
    <col min="6417" max="6417" width="10.7109375" style="54" customWidth="1"/>
    <col min="6418" max="6656" width="9.140625" style="54"/>
    <col min="6657" max="6657" width="18.7109375" style="54" customWidth="1"/>
    <col min="6658" max="6658" width="25.7109375" style="54" customWidth="1"/>
    <col min="6659" max="6660" width="8.7109375" style="54" customWidth="1"/>
    <col min="6661" max="6661" width="10.7109375" style="54" customWidth="1"/>
    <col min="6662" max="6662" width="1.7109375" style="54" customWidth="1"/>
    <col min="6663" max="6664" width="8.7109375" style="54" customWidth="1"/>
    <col min="6665" max="6665" width="10.7109375" style="54" customWidth="1"/>
    <col min="6666" max="6666" width="1.7109375" style="54" customWidth="1"/>
    <col min="6667" max="6668" width="9.7109375" style="54" customWidth="1"/>
    <col min="6669" max="6669" width="10.7109375" style="54" customWidth="1"/>
    <col min="6670" max="6670" width="1.7109375" style="54" customWidth="1"/>
    <col min="6671" max="6672" width="9.7109375" style="54" customWidth="1"/>
    <col min="6673" max="6673" width="10.7109375" style="54" customWidth="1"/>
    <col min="6674" max="6912" width="9.140625" style="54"/>
    <col min="6913" max="6913" width="18.7109375" style="54" customWidth="1"/>
    <col min="6914" max="6914" width="25.7109375" style="54" customWidth="1"/>
    <col min="6915" max="6916" width="8.7109375" style="54" customWidth="1"/>
    <col min="6917" max="6917" width="10.7109375" style="54" customWidth="1"/>
    <col min="6918" max="6918" width="1.7109375" style="54" customWidth="1"/>
    <col min="6919" max="6920" width="8.7109375" style="54" customWidth="1"/>
    <col min="6921" max="6921" width="10.7109375" style="54" customWidth="1"/>
    <col min="6922" max="6922" width="1.7109375" style="54" customWidth="1"/>
    <col min="6923" max="6924" width="9.7109375" style="54" customWidth="1"/>
    <col min="6925" max="6925" width="10.7109375" style="54" customWidth="1"/>
    <col min="6926" max="6926" width="1.7109375" style="54" customWidth="1"/>
    <col min="6927" max="6928" width="9.7109375" style="54" customWidth="1"/>
    <col min="6929" max="6929" width="10.7109375" style="54" customWidth="1"/>
    <col min="6930" max="7168" width="9.140625" style="54"/>
    <col min="7169" max="7169" width="18.7109375" style="54" customWidth="1"/>
    <col min="7170" max="7170" width="25.7109375" style="54" customWidth="1"/>
    <col min="7171" max="7172" width="8.7109375" style="54" customWidth="1"/>
    <col min="7173" max="7173" width="10.7109375" style="54" customWidth="1"/>
    <col min="7174" max="7174" width="1.7109375" style="54" customWidth="1"/>
    <col min="7175" max="7176" width="8.7109375" style="54" customWidth="1"/>
    <col min="7177" max="7177" width="10.7109375" style="54" customWidth="1"/>
    <col min="7178" max="7178" width="1.7109375" style="54" customWidth="1"/>
    <col min="7179" max="7180" width="9.7109375" style="54" customWidth="1"/>
    <col min="7181" max="7181" width="10.7109375" style="54" customWidth="1"/>
    <col min="7182" max="7182" width="1.7109375" style="54" customWidth="1"/>
    <col min="7183" max="7184" width="9.7109375" style="54" customWidth="1"/>
    <col min="7185" max="7185" width="10.7109375" style="54" customWidth="1"/>
    <col min="7186" max="7424" width="9.140625" style="54"/>
    <col min="7425" max="7425" width="18.7109375" style="54" customWidth="1"/>
    <col min="7426" max="7426" width="25.7109375" style="54" customWidth="1"/>
    <col min="7427" max="7428" width="8.7109375" style="54" customWidth="1"/>
    <col min="7429" max="7429" width="10.7109375" style="54" customWidth="1"/>
    <col min="7430" max="7430" width="1.7109375" style="54" customWidth="1"/>
    <col min="7431" max="7432" width="8.7109375" style="54" customWidth="1"/>
    <col min="7433" max="7433" width="10.7109375" style="54" customWidth="1"/>
    <col min="7434" max="7434" width="1.7109375" style="54" customWidth="1"/>
    <col min="7435" max="7436" width="9.7109375" style="54" customWidth="1"/>
    <col min="7437" max="7437" width="10.7109375" style="54" customWidth="1"/>
    <col min="7438" max="7438" width="1.7109375" style="54" customWidth="1"/>
    <col min="7439" max="7440" width="9.7109375" style="54" customWidth="1"/>
    <col min="7441" max="7441" width="10.7109375" style="54" customWidth="1"/>
    <col min="7442" max="7680" width="9.140625" style="54"/>
    <col min="7681" max="7681" width="18.7109375" style="54" customWidth="1"/>
    <col min="7682" max="7682" width="25.7109375" style="54" customWidth="1"/>
    <col min="7683" max="7684" width="8.7109375" style="54" customWidth="1"/>
    <col min="7685" max="7685" width="10.7109375" style="54" customWidth="1"/>
    <col min="7686" max="7686" width="1.7109375" style="54" customWidth="1"/>
    <col min="7687" max="7688" width="8.7109375" style="54" customWidth="1"/>
    <col min="7689" max="7689" width="10.7109375" style="54" customWidth="1"/>
    <col min="7690" max="7690" width="1.7109375" style="54" customWidth="1"/>
    <col min="7691" max="7692" width="9.7109375" style="54" customWidth="1"/>
    <col min="7693" max="7693" width="10.7109375" style="54" customWidth="1"/>
    <col min="7694" max="7694" width="1.7109375" style="54" customWidth="1"/>
    <col min="7695" max="7696" width="9.7109375" style="54" customWidth="1"/>
    <col min="7697" max="7697" width="10.7109375" style="54" customWidth="1"/>
    <col min="7698" max="7936" width="9.140625" style="54"/>
    <col min="7937" max="7937" width="18.7109375" style="54" customWidth="1"/>
    <col min="7938" max="7938" width="25.7109375" style="54" customWidth="1"/>
    <col min="7939" max="7940" width="8.7109375" style="54" customWidth="1"/>
    <col min="7941" max="7941" width="10.7109375" style="54" customWidth="1"/>
    <col min="7942" max="7942" width="1.7109375" style="54" customWidth="1"/>
    <col min="7943" max="7944" width="8.7109375" style="54" customWidth="1"/>
    <col min="7945" max="7945" width="10.7109375" style="54" customWidth="1"/>
    <col min="7946" max="7946" width="1.7109375" style="54" customWidth="1"/>
    <col min="7947" max="7948" width="9.7109375" style="54" customWidth="1"/>
    <col min="7949" max="7949" width="10.7109375" style="54" customWidth="1"/>
    <col min="7950" max="7950" width="1.7109375" style="54" customWidth="1"/>
    <col min="7951" max="7952" width="9.7109375" style="54" customWidth="1"/>
    <col min="7953" max="7953" width="10.7109375" style="54" customWidth="1"/>
    <col min="7954" max="8192" width="9.140625" style="54"/>
    <col min="8193" max="8193" width="18.7109375" style="54" customWidth="1"/>
    <col min="8194" max="8194" width="25.7109375" style="54" customWidth="1"/>
    <col min="8195" max="8196" width="8.7109375" style="54" customWidth="1"/>
    <col min="8197" max="8197" width="10.7109375" style="54" customWidth="1"/>
    <col min="8198" max="8198" width="1.7109375" style="54" customWidth="1"/>
    <col min="8199" max="8200" width="8.7109375" style="54" customWidth="1"/>
    <col min="8201" max="8201" width="10.7109375" style="54" customWidth="1"/>
    <col min="8202" max="8202" width="1.7109375" style="54" customWidth="1"/>
    <col min="8203" max="8204" width="9.7109375" style="54" customWidth="1"/>
    <col min="8205" max="8205" width="10.7109375" style="54" customWidth="1"/>
    <col min="8206" max="8206" width="1.7109375" style="54" customWidth="1"/>
    <col min="8207" max="8208" width="9.7109375" style="54" customWidth="1"/>
    <col min="8209" max="8209" width="10.7109375" style="54" customWidth="1"/>
    <col min="8210" max="8448" width="9.140625" style="54"/>
    <col min="8449" max="8449" width="18.7109375" style="54" customWidth="1"/>
    <col min="8450" max="8450" width="25.7109375" style="54" customWidth="1"/>
    <col min="8451" max="8452" width="8.7109375" style="54" customWidth="1"/>
    <col min="8453" max="8453" width="10.7109375" style="54" customWidth="1"/>
    <col min="8454" max="8454" width="1.7109375" style="54" customWidth="1"/>
    <col min="8455" max="8456" width="8.7109375" style="54" customWidth="1"/>
    <col min="8457" max="8457" width="10.7109375" style="54" customWidth="1"/>
    <col min="8458" max="8458" width="1.7109375" style="54" customWidth="1"/>
    <col min="8459" max="8460" width="9.7109375" style="54" customWidth="1"/>
    <col min="8461" max="8461" width="10.7109375" style="54" customWidth="1"/>
    <col min="8462" max="8462" width="1.7109375" style="54" customWidth="1"/>
    <col min="8463" max="8464" width="9.7109375" style="54" customWidth="1"/>
    <col min="8465" max="8465" width="10.7109375" style="54" customWidth="1"/>
    <col min="8466" max="8704" width="9.140625" style="54"/>
    <col min="8705" max="8705" width="18.7109375" style="54" customWidth="1"/>
    <col min="8706" max="8706" width="25.7109375" style="54" customWidth="1"/>
    <col min="8707" max="8708" width="8.7109375" style="54" customWidth="1"/>
    <col min="8709" max="8709" width="10.7109375" style="54" customWidth="1"/>
    <col min="8710" max="8710" width="1.7109375" style="54" customWidth="1"/>
    <col min="8711" max="8712" width="8.7109375" style="54" customWidth="1"/>
    <col min="8713" max="8713" width="10.7109375" style="54" customWidth="1"/>
    <col min="8714" max="8714" width="1.7109375" style="54" customWidth="1"/>
    <col min="8715" max="8716" width="9.7109375" style="54" customWidth="1"/>
    <col min="8717" max="8717" width="10.7109375" style="54" customWidth="1"/>
    <col min="8718" max="8718" width="1.7109375" style="54" customWidth="1"/>
    <col min="8719" max="8720" width="9.7109375" style="54" customWidth="1"/>
    <col min="8721" max="8721" width="10.7109375" style="54" customWidth="1"/>
    <col min="8722" max="8960" width="9.140625" style="54"/>
    <col min="8961" max="8961" width="18.7109375" style="54" customWidth="1"/>
    <col min="8962" max="8962" width="25.7109375" style="54" customWidth="1"/>
    <col min="8963" max="8964" width="8.7109375" style="54" customWidth="1"/>
    <col min="8965" max="8965" width="10.7109375" style="54" customWidth="1"/>
    <col min="8966" max="8966" width="1.7109375" style="54" customWidth="1"/>
    <col min="8967" max="8968" width="8.7109375" style="54" customWidth="1"/>
    <col min="8969" max="8969" width="10.7109375" style="54" customWidth="1"/>
    <col min="8970" max="8970" width="1.7109375" style="54" customWidth="1"/>
    <col min="8971" max="8972" width="9.7109375" style="54" customWidth="1"/>
    <col min="8973" max="8973" width="10.7109375" style="54" customWidth="1"/>
    <col min="8974" max="8974" width="1.7109375" style="54" customWidth="1"/>
    <col min="8975" max="8976" width="9.7109375" style="54" customWidth="1"/>
    <col min="8977" max="8977" width="10.7109375" style="54" customWidth="1"/>
    <col min="8978" max="9216" width="9.140625" style="54"/>
    <col min="9217" max="9217" width="18.7109375" style="54" customWidth="1"/>
    <col min="9218" max="9218" width="25.7109375" style="54" customWidth="1"/>
    <col min="9219" max="9220" width="8.7109375" style="54" customWidth="1"/>
    <col min="9221" max="9221" width="10.7109375" style="54" customWidth="1"/>
    <col min="9222" max="9222" width="1.7109375" style="54" customWidth="1"/>
    <col min="9223" max="9224" width="8.7109375" style="54" customWidth="1"/>
    <col min="9225" max="9225" width="10.7109375" style="54" customWidth="1"/>
    <col min="9226" max="9226" width="1.7109375" style="54" customWidth="1"/>
    <col min="9227" max="9228" width="9.7109375" style="54" customWidth="1"/>
    <col min="9229" max="9229" width="10.7109375" style="54" customWidth="1"/>
    <col min="9230" max="9230" width="1.7109375" style="54" customWidth="1"/>
    <col min="9231" max="9232" width="9.7109375" style="54" customWidth="1"/>
    <col min="9233" max="9233" width="10.7109375" style="54" customWidth="1"/>
    <col min="9234" max="9472" width="9.140625" style="54"/>
    <col min="9473" max="9473" width="18.7109375" style="54" customWidth="1"/>
    <col min="9474" max="9474" width="25.7109375" style="54" customWidth="1"/>
    <col min="9475" max="9476" width="8.7109375" style="54" customWidth="1"/>
    <col min="9477" max="9477" width="10.7109375" style="54" customWidth="1"/>
    <col min="9478" max="9478" width="1.7109375" style="54" customWidth="1"/>
    <col min="9479" max="9480" width="8.7109375" style="54" customWidth="1"/>
    <col min="9481" max="9481" width="10.7109375" style="54" customWidth="1"/>
    <col min="9482" max="9482" width="1.7109375" style="54" customWidth="1"/>
    <col min="9483" max="9484" width="9.7109375" style="54" customWidth="1"/>
    <col min="9485" max="9485" width="10.7109375" style="54" customWidth="1"/>
    <col min="9486" max="9486" width="1.7109375" style="54" customWidth="1"/>
    <col min="9487" max="9488" width="9.7109375" style="54" customWidth="1"/>
    <col min="9489" max="9489" width="10.7109375" style="54" customWidth="1"/>
    <col min="9490" max="9728" width="9.140625" style="54"/>
    <col min="9729" max="9729" width="18.7109375" style="54" customWidth="1"/>
    <col min="9730" max="9730" width="25.7109375" style="54" customWidth="1"/>
    <col min="9731" max="9732" width="8.7109375" style="54" customWidth="1"/>
    <col min="9733" max="9733" width="10.7109375" style="54" customWidth="1"/>
    <col min="9734" max="9734" width="1.7109375" style="54" customWidth="1"/>
    <col min="9735" max="9736" width="8.7109375" style="54" customWidth="1"/>
    <col min="9737" max="9737" width="10.7109375" style="54" customWidth="1"/>
    <col min="9738" max="9738" width="1.7109375" style="54" customWidth="1"/>
    <col min="9739" max="9740" width="9.7109375" style="54" customWidth="1"/>
    <col min="9741" max="9741" width="10.7109375" style="54" customWidth="1"/>
    <col min="9742" max="9742" width="1.7109375" style="54" customWidth="1"/>
    <col min="9743" max="9744" width="9.7109375" style="54" customWidth="1"/>
    <col min="9745" max="9745" width="10.7109375" style="54" customWidth="1"/>
    <col min="9746" max="9984" width="9.140625" style="54"/>
    <col min="9985" max="9985" width="18.7109375" style="54" customWidth="1"/>
    <col min="9986" max="9986" width="25.7109375" style="54" customWidth="1"/>
    <col min="9987" max="9988" width="8.7109375" style="54" customWidth="1"/>
    <col min="9989" max="9989" width="10.7109375" style="54" customWidth="1"/>
    <col min="9990" max="9990" width="1.7109375" style="54" customWidth="1"/>
    <col min="9991" max="9992" width="8.7109375" style="54" customWidth="1"/>
    <col min="9993" max="9993" width="10.7109375" style="54" customWidth="1"/>
    <col min="9994" max="9994" width="1.7109375" style="54" customWidth="1"/>
    <col min="9995" max="9996" width="9.7109375" style="54" customWidth="1"/>
    <col min="9997" max="9997" width="10.7109375" style="54" customWidth="1"/>
    <col min="9998" max="9998" width="1.7109375" style="54" customWidth="1"/>
    <col min="9999" max="10000" width="9.7109375" style="54" customWidth="1"/>
    <col min="10001" max="10001" width="10.7109375" style="54" customWidth="1"/>
    <col min="10002" max="10240" width="9.140625" style="54"/>
    <col min="10241" max="10241" width="18.7109375" style="54" customWidth="1"/>
    <col min="10242" max="10242" width="25.7109375" style="54" customWidth="1"/>
    <col min="10243" max="10244" width="8.7109375" style="54" customWidth="1"/>
    <col min="10245" max="10245" width="10.7109375" style="54" customWidth="1"/>
    <col min="10246" max="10246" width="1.7109375" style="54" customWidth="1"/>
    <col min="10247" max="10248" width="8.7109375" style="54" customWidth="1"/>
    <col min="10249" max="10249" width="10.7109375" style="54" customWidth="1"/>
    <col min="10250" max="10250" width="1.7109375" style="54" customWidth="1"/>
    <col min="10251" max="10252" width="9.7109375" style="54" customWidth="1"/>
    <col min="10253" max="10253" width="10.7109375" style="54" customWidth="1"/>
    <col min="10254" max="10254" width="1.7109375" style="54" customWidth="1"/>
    <col min="10255" max="10256" width="9.7109375" style="54" customWidth="1"/>
    <col min="10257" max="10257" width="10.7109375" style="54" customWidth="1"/>
    <col min="10258" max="10496" width="9.140625" style="54"/>
    <col min="10497" max="10497" width="18.7109375" style="54" customWidth="1"/>
    <col min="10498" max="10498" width="25.7109375" style="54" customWidth="1"/>
    <col min="10499" max="10500" width="8.7109375" style="54" customWidth="1"/>
    <col min="10501" max="10501" width="10.7109375" style="54" customWidth="1"/>
    <col min="10502" max="10502" width="1.7109375" style="54" customWidth="1"/>
    <col min="10503" max="10504" width="8.7109375" style="54" customWidth="1"/>
    <col min="10505" max="10505" width="10.7109375" style="54" customWidth="1"/>
    <col min="10506" max="10506" width="1.7109375" style="54" customWidth="1"/>
    <col min="10507" max="10508" width="9.7109375" style="54" customWidth="1"/>
    <col min="10509" max="10509" width="10.7109375" style="54" customWidth="1"/>
    <col min="10510" max="10510" width="1.7109375" style="54" customWidth="1"/>
    <col min="10511" max="10512" width="9.7109375" style="54" customWidth="1"/>
    <col min="10513" max="10513" width="10.7109375" style="54" customWidth="1"/>
    <col min="10514" max="10752" width="9.140625" style="54"/>
    <col min="10753" max="10753" width="18.7109375" style="54" customWidth="1"/>
    <col min="10754" max="10754" width="25.7109375" style="54" customWidth="1"/>
    <col min="10755" max="10756" width="8.7109375" style="54" customWidth="1"/>
    <col min="10757" max="10757" width="10.7109375" style="54" customWidth="1"/>
    <col min="10758" max="10758" width="1.7109375" style="54" customWidth="1"/>
    <col min="10759" max="10760" width="8.7109375" style="54" customWidth="1"/>
    <col min="10761" max="10761" width="10.7109375" style="54" customWidth="1"/>
    <col min="10762" max="10762" width="1.7109375" style="54" customWidth="1"/>
    <col min="10763" max="10764" width="9.7109375" style="54" customWidth="1"/>
    <col min="10765" max="10765" width="10.7109375" style="54" customWidth="1"/>
    <col min="10766" max="10766" width="1.7109375" style="54" customWidth="1"/>
    <col min="10767" max="10768" width="9.7109375" style="54" customWidth="1"/>
    <col min="10769" max="10769" width="10.7109375" style="54" customWidth="1"/>
    <col min="10770" max="11008" width="9.140625" style="54"/>
    <col min="11009" max="11009" width="18.7109375" style="54" customWidth="1"/>
    <col min="11010" max="11010" width="25.7109375" style="54" customWidth="1"/>
    <col min="11011" max="11012" width="8.7109375" style="54" customWidth="1"/>
    <col min="11013" max="11013" width="10.7109375" style="54" customWidth="1"/>
    <col min="11014" max="11014" width="1.7109375" style="54" customWidth="1"/>
    <col min="11015" max="11016" width="8.7109375" style="54" customWidth="1"/>
    <col min="11017" max="11017" width="10.7109375" style="54" customWidth="1"/>
    <col min="11018" max="11018" width="1.7109375" style="54" customWidth="1"/>
    <col min="11019" max="11020" width="9.7109375" style="54" customWidth="1"/>
    <col min="11021" max="11021" width="10.7109375" style="54" customWidth="1"/>
    <col min="11022" max="11022" width="1.7109375" style="54" customWidth="1"/>
    <col min="11023" max="11024" width="9.7109375" style="54" customWidth="1"/>
    <col min="11025" max="11025" width="10.7109375" style="54" customWidth="1"/>
    <col min="11026" max="11264" width="9.140625" style="54"/>
    <col min="11265" max="11265" width="18.7109375" style="54" customWidth="1"/>
    <col min="11266" max="11266" width="25.7109375" style="54" customWidth="1"/>
    <col min="11267" max="11268" width="8.7109375" style="54" customWidth="1"/>
    <col min="11269" max="11269" width="10.7109375" style="54" customWidth="1"/>
    <col min="11270" max="11270" width="1.7109375" style="54" customWidth="1"/>
    <col min="11271" max="11272" width="8.7109375" style="54" customWidth="1"/>
    <col min="11273" max="11273" width="10.7109375" style="54" customWidth="1"/>
    <col min="11274" max="11274" width="1.7109375" style="54" customWidth="1"/>
    <col min="11275" max="11276" width="9.7109375" style="54" customWidth="1"/>
    <col min="11277" max="11277" width="10.7109375" style="54" customWidth="1"/>
    <col min="11278" max="11278" width="1.7109375" style="54" customWidth="1"/>
    <col min="11279" max="11280" width="9.7109375" style="54" customWidth="1"/>
    <col min="11281" max="11281" width="10.7109375" style="54" customWidth="1"/>
    <col min="11282" max="11520" width="9.140625" style="54"/>
    <col min="11521" max="11521" width="18.7109375" style="54" customWidth="1"/>
    <col min="11522" max="11522" width="25.7109375" style="54" customWidth="1"/>
    <col min="11523" max="11524" width="8.7109375" style="54" customWidth="1"/>
    <col min="11525" max="11525" width="10.7109375" style="54" customWidth="1"/>
    <col min="11526" max="11526" width="1.7109375" style="54" customWidth="1"/>
    <col min="11527" max="11528" width="8.7109375" style="54" customWidth="1"/>
    <col min="11529" max="11529" width="10.7109375" style="54" customWidth="1"/>
    <col min="11530" max="11530" width="1.7109375" style="54" customWidth="1"/>
    <col min="11531" max="11532" width="9.7109375" style="54" customWidth="1"/>
    <col min="11533" max="11533" width="10.7109375" style="54" customWidth="1"/>
    <col min="11534" max="11534" width="1.7109375" style="54" customWidth="1"/>
    <col min="11535" max="11536" width="9.7109375" style="54" customWidth="1"/>
    <col min="11537" max="11537" width="10.7109375" style="54" customWidth="1"/>
    <col min="11538" max="11776" width="9.140625" style="54"/>
    <col min="11777" max="11777" width="18.7109375" style="54" customWidth="1"/>
    <col min="11778" max="11778" width="25.7109375" style="54" customWidth="1"/>
    <col min="11779" max="11780" width="8.7109375" style="54" customWidth="1"/>
    <col min="11781" max="11781" width="10.7109375" style="54" customWidth="1"/>
    <col min="11782" max="11782" width="1.7109375" style="54" customWidth="1"/>
    <col min="11783" max="11784" width="8.7109375" style="54" customWidth="1"/>
    <col min="11785" max="11785" width="10.7109375" style="54" customWidth="1"/>
    <col min="11786" max="11786" width="1.7109375" style="54" customWidth="1"/>
    <col min="11787" max="11788" width="9.7109375" style="54" customWidth="1"/>
    <col min="11789" max="11789" width="10.7109375" style="54" customWidth="1"/>
    <col min="11790" max="11790" width="1.7109375" style="54" customWidth="1"/>
    <col min="11791" max="11792" width="9.7109375" style="54" customWidth="1"/>
    <col min="11793" max="11793" width="10.7109375" style="54" customWidth="1"/>
    <col min="11794" max="12032" width="9.140625" style="54"/>
    <col min="12033" max="12033" width="18.7109375" style="54" customWidth="1"/>
    <col min="12034" max="12034" width="25.7109375" style="54" customWidth="1"/>
    <col min="12035" max="12036" width="8.7109375" style="54" customWidth="1"/>
    <col min="12037" max="12037" width="10.7109375" style="54" customWidth="1"/>
    <col min="12038" max="12038" width="1.7109375" style="54" customWidth="1"/>
    <col min="12039" max="12040" width="8.7109375" style="54" customWidth="1"/>
    <col min="12041" max="12041" width="10.7109375" style="54" customWidth="1"/>
    <col min="12042" max="12042" width="1.7109375" style="54" customWidth="1"/>
    <col min="12043" max="12044" width="9.7109375" style="54" customWidth="1"/>
    <col min="12045" max="12045" width="10.7109375" style="54" customWidth="1"/>
    <col min="12046" max="12046" width="1.7109375" style="54" customWidth="1"/>
    <col min="12047" max="12048" width="9.7109375" style="54" customWidth="1"/>
    <col min="12049" max="12049" width="10.7109375" style="54" customWidth="1"/>
    <col min="12050" max="12288" width="9.140625" style="54"/>
    <col min="12289" max="12289" width="18.7109375" style="54" customWidth="1"/>
    <col min="12290" max="12290" width="25.7109375" style="54" customWidth="1"/>
    <col min="12291" max="12292" width="8.7109375" style="54" customWidth="1"/>
    <col min="12293" max="12293" width="10.7109375" style="54" customWidth="1"/>
    <col min="12294" max="12294" width="1.7109375" style="54" customWidth="1"/>
    <col min="12295" max="12296" width="8.7109375" style="54" customWidth="1"/>
    <col min="12297" max="12297" width="10.7109375" style="54" customWidth="1"/>
    <col min="12298" max="12298" width="1.7109375" style="54" customWidth="1"/>
    <col min="12299" max="12300" width="9.7109375" style="54" customWidth="1"/>
    <col min="12301" max="12301" width="10.7109375" style="54" customWidth="1"/>
    <col min="12302" max="12302" width="1.7109375" style="54" customWidth="1"/>
    <col min="12303" max="12304" width="9.7109375" style="54" customWidth="1"/>
    <col min="12305" max="12305" width="10.7109375" style="54" customWidth="1"/>
    <col min="12306" max="12544" width="9.140625" style="54"/>
    <col min="12545" max="12545" width="18.7109375" style="54" customWidth="1"/>
    <col min="12546" max="12546" width="25.7109375" style="54" customWidth="1"/>
    <col min="12547" max="12548" width="8.7109375" style="54" customWidth="1"/>
    <col min="12549" max="12549" width="10.7109375" style="54" customWidth="1"/>
    <col min="12550" max="12550" width="1.7109375" style="54" customWidth="1"/>
    <col min="12551" max="12552" width="8.7109375" style="54" customWidth="1"/>
    <col min="12553" max="12553" width="10.7109375" style="54" customWidth="1"/>
    <col min="12554" max="12554" width="1.7109375" style="54" customWidth="1"/>
    <col min="12555" max="12556" width="9.7109375" style="54" customWidth="1"/>
    <col min="12557" max="12557" width="10.7109375" style="54" customWidth="1"/>
    <col min="12558" max="12558" width="1.7109375" style="54" customWidth="1"/>
    <col min="12559" max="12560" width="9.7109375" style="54" customWidth="1"/>
    <col min="12561" max="12561" width="10.7109375" style="54" customWidth="1"/>
    <col min="12562" max="12800" width="9.140625" style="54"/>
    <col min="12801" max="12801" width="18.7109375" style="54" customWidth="1"/>
    <col min="12802" max="12802" width="25.7109375" style="54" customWidth="1"/>
    <col min="12803" max="12804" width="8.7109375" style="54" customWidth="1"/>
    <col min="12805" max="12805" width="10.7109375" style="54" customWidth="1"/>
    <col min="12806" max="12806" width="1.7109375" style="54" customWidth="1"/>
    <col min="12807" max="12808" width="8.7109375" style="54" customWidth="1"/>
    <col min="12809" max="12809" width="10.7109375" style="54" customWidth="1"/>
    <col min="12810" max="12810" width="1.7109375" style="54" customWidth="1"/>
    <col min="12811" max="12812" width="9.7109375" style="54" customWidth="1"/>
    <col min="12813" max="12813" width="10.7109375" style="54" customWidth="1"/>
    <col min="12814" max="12814" width="1.7109375" style="54" customWidth="1"/>
    <col min="12815" max="12816" width="9.7109375" style="54" customWidth="1"/>
    <col min="12817" max="12817" width="10.7109375" style="54" customWidth="1"/>
    <col min="12818" max="13056" width="9.140625" style="54"/>
    <col min="13057" max="13057" width="18.7109375" style="54" customWidth="1"/>
    <col min="13058" max="13058" width="25.7109375" style="54" customWidth="1"/>
    <col min="13059" max="13060" width="8.7109375" style="54" customWidth="1"/>
    <col min="13061" max="13061" width="10.7109375" style="54" customWidth="1"/>
    <col min="13062" max="13062" width="1.7109375" style="54" customWidth="1"/>
    <col min="13063" max="13064" width="8.7109375" style="54" customWidth="1"/>
    <col min="13065" max="13065" width="10.7109375" style="54" customWidth="1"/>
    <col min="13066" max="13066" width="1.7109375" style="54" customWidth="1"/>
    <col min="13067" max="13068" width="9.7109375" style="54" customWidth="1"/>
    <col min="13069" max="13069" width="10.7109375" style="54" customWidth="1"/>
    <col min="13070" max="13070" width="1.7109375" style="54" customWidth="1"/>
    <col min="13071" max="13072" width="9.7109375" style="54" customWidth="1"/>
    <col min="13073" max="13073" width="10.7109375" style="54" customWidth="1"/>
    <col min="13074" max="13312" width="9.140625" style="54"/>
    <col min="13313" max="13313" width="18.7109375" style="54" customWidth="1"/>
    <col min="13314" max="13314" width="25.7109375" style="54" customWidth="1"/>
    <col min="13315" max="13316" width="8.7109375" style="54" customWidth="1"/>
    <col min="13317" max="13317" width="10.7109375" style="54" customWidth="1"/>
    <col min="13318" max="13318" width="1.7109375" style="54" customWidth="1"/>
    <col min="13319" max="13320" width="8.7109375" style="54" customWidth="1"/>
    <col min="13321" max="13321" width="10.7109375" style="54" customWidth="1"/>
    <col min="13322" max="13322" width="1.7109375" style="54" customWidth="1"/>
    <col min="13323" max="13324" width="9.7109375" style="54" customWidth="1"/>
    <col min="13325" max="13325" width="10.7109375" style="54" customWidth="1"/>
    <col min="13326" max="13326" width="1.7109375" style="54" customWidth="1"/>
    <col min="13327" max="13328" width="9.7109375" style="54" customWidth="1"/>
    <col min="13329" max="13329" width="10.7109375" style="54" customWidth="1"/>
    <col min="13330" max="13568" width="9.140625" style="54"/>
    <col min="13569" max="13569" width="18.7109375" style="54" customWidth="1"/>
    <col min="13570" max="13570" width="25.7109375" style="54" customWidth="1"/>
    <col min="13571" max="13572" width="8.7109375" style="54" customWidth="1"/>
    <col min="13573" max="13573" width="10.7109375" style="54" customWidth="1"/>
    <col min="13574" max="13574" width="1.7109375" style="54" customWidth="1"/>
    <col min="13575" max="13576" width="8.7109375" style="54" customWidth="1"/>
    <col min="13577" max="13577" width="10.7109375" style="54" customWidth="1"/>
    <col min="13578" max="13578" width="1.7109375" style="54" customWidth="1"/>
    <col min="13579" max="13580" width="9.7109375" style="54" customWidth="1"/>
    <col min="13581" max="13581" width="10.7109375" style="54" customWidth="1"/>
    <col min="13582" max="13582" width="1.7109375" style="54" customWidth="1"/>
    <col min="13583" max="13584" width="9.7109375" style="54" customWidth="1"/>
    <col min="13585" max="13585" width="10.7109375" style="54" customWidth="1"/>
    <col min="13586" max="13824" width="9.140625" style="54"/>
    <col min="13825" max="13825" width="18.7109375" style="54" customWidth="1"/>
    <col min="13826" max="13826" width="25.7109375" style="54" customWidth="1"/>
    <col min="13827" max="13828" width="8.7109375" style="54" customWidth="1"/>
    <col min="13829" max="13829" width="10.7109375" style="54" customWidth="1"/>
    <col min="13830" max="13830" width="1.7109375" style="54" customWidth="1"/>
    <col min="13831" max="13832" width="8.7109375" style="54" customWidth="1"/>
    <col min="13833" max="13833" width="10.7109375" style="54" customWidth="1"/>
    <col min="13834" max="13834" width="1.7109375" style="54" customWidth="1"/>
    <col min="13835" max="13836" width="9.7109375" style="54" customWidth="1"/>
    <col min="13837" max="13837" width="10.7109375" style="54" customWidth="1"/>
    <col min="13838" max="13838" width="1.7109375" style="54" customWidth="1"/>
    <col min="13839" max="13840" width="9.7109375" style="54" customWidth="1"/>
    <col min="13841" max="13841" width="10.7109375" style="54" customWidth="1"/>
    <col min="13842" max="14080" width="9.140625" style="54"/>
    <col min="14081" max="14081" width="18.7109375" style="54" customWidth="1"/>
    <col min="14082" max="14082" width="25.7109375" style="54" customWidth="1"/>
    <col min="14083" max="14084" width="8.7109375" style="54" customWidth="1"/>
    <col min="14085" max="14085" width="10.7109375" style="54" customWidth="1"/>
    <col min="14086" max="14086" width="1.7109375" style="54" customWidth="1"/>
    <col min="14087" max="14088" width="8.7109375" style="54" customWidth="1"/>
    <col min="14089" max="14089" width="10.7109375" style="54" customWidth="1"/>
    <col min="14090" max="14090" width="1.7109375" style="54" customWidth="1"/>
    <col min="14091" max="14092" width="9.7109375" style="54" customWidth="1"/>
    <col min="14093" max="14093" width="10.7109375" style="54" customWidth="1"/>
    <col min="14094" max="14094" width="1.7109375" style="54" customWidth="1"/>
    <col min="14095" max="14096" width="9.7109375" style="54" customWidth="1"/>
    <col min="14097" max="14097" width="10.7109375" style="54" customWidth="1"/>
    <col min="14098" max="14336" width="9.140625" style="54"/>
    <col min="14337" max="14337" width="18.7109375" style="54" customWidth="1"/>
    <col min="14338" max="14338" width="25.7109375" style="54" customWidth="1"/>
    <col min="14339" max="14340" width="8.7109375" style="54" customWidth="1"/>
    <col min="14341" max="14341" width="10.7109375" style="54" customWidth="1"/>
    <col min="14342" max="14342" width="1.7109375" style="54" customWidth="1"/>
    <col min="14343" max="14344" width="8.7109375" style="54" customWidth="1"/>
    <col min="14345" max="14345" width="10.7109375" style="54" customWidth="1"/>
    <col min="14346" max="14346" width="1.7109375" style="54" customWidth="1"/>
    <col min="14347" max="14348" width="9.7109375" style="54" customWidth="1"/>
    <col min="14349" max="14349" width="10.7109375" style="54" customWidth="1"/>
    <col min="14350" max="14350" width="1.7109375" style="54" customWidth="1"/>
    <col min="14351" max="14352" width="9.7109375" style="54" customWidth="1"/>
    <col min="14353" max="14353" width="10.7109375" style="54" customWidth="1"/>
    <col min="14354" max="14592" width="9.140625" style="54"/>
    <col min="14593" max="14593" width="18.7109375" style="54" customWidth="1"/>
    <col min="14594" max="14594" width="25.7109375" style="54" customWidth="1"/>
    <col min="14595" max="14596" width="8.7109375" style="54" customWidth="1"/>
    <col min="14597" max="14597" width="10.7109375" style="54" customWidth="1"/>
    <col min="14598" max="14598" width="1.7109375" style="54" customWidth="1"/>
    <col min="14599" max="14600" width="8.7109375" style="54" customWidth="1"/>
    <col min="14601" max="14601" width="10.7109375" style="54" customWidth="1"/>
    <col min="14602" max="14602" width="1.7109375" style="54" customWidth="1"/>
    <col min="14603" max="14604" width="9.7109375" style="54" customWidth="1"/>
    <col min="14605" max="14605" width="10.7109375" style="54" customWidth="1"/>
    <col min="14606" max="14606" width="1.7109375" style="54" customWidth="1"/>
    <col min="14607" max="14608" width="9.7109375" style="54" customWidth="1"/>
    <col min="14609" max="14609" width="10.7109375" style="54" customWidth="1"/>
    <col min="14610" max="14848" width="9.140625" style="54"/>
    <col min="14849" max="14849" width="18.7109375" style="54" customWidth="1"/>
    <col min="14850" max="14850" width="25.7109375" style="54" customWidth="1"/>
    <col min="14851" max="14852" width="8.7109375" style="54" customWidth="1"/>
    <col min="14853" max="14853" width="10.7109375" style="54" customWidth="1"/>
    <col min="14854" max="14854" width="1.7109375" style="54" customWidth="1"/>
    <col min="14855" max="14856" width="8.7109375" style="54" customWidth="1"/>
    <col min="14857" max="14857" width="10.7109375" style="54" customWidth="1"/>
    <col min="14858" max="14858" width="1.7109375" style="54" customWidth="1"/>
    <col min="14859" max="14860" width="9.7109375" style="54" customWidth="1"/>
    <col min="14861" max="14861" width="10.7109375" style="54" customWidth="1"/>
    <col min="14862" max="14862" width="1.7109375" style="54" customWidth="1"/>
    <col min="14863" max="14864" width="9.7109375" style="54" customWidth="1"/>
    <col min="14865" max="14865" width="10.7109375" style="54" customWidth="1"/>
    <col min="14866" max="15104" width="9.140625" style="54"/>
    <col min="15105" max="15105" width="18.7109375" style="54" customWidth="1"/>
    <col min="15106" max="15106" width="25.7109375" style="54" customWidth="1"/>
    <col min="15107" max="15108" width="8.7109375" style="54" customWidth="1"/>
    <col min="15109" max="15109" width="10.7109375" style="54" customWidth="1"/>
    <col min="15110" max="15110" width="1.7109375" style="54" customWidth="1"/>
    <col min="15111" max="15112" width="8.7109375" style="54" customWidth="1"/>
    <col min="15113" max="15113" width="10.7109375" style="54" customWidth="1"/>
    <col min="15114" max="15114" width="1.7109375" style="54" customWidth="1"/>
    <col min="15115" max="15116" width="9.7109375" style="54" customWidth="1"/>
    <col min="15117" max="15117" width="10.7109375" style="54" customWidth="1"/>
    <col min="15118" max="15118" width="1.7109375" style="54" customWidth="1"/>
    <col min="15119" max="15120" width="9.7109375" style="54" customWidth="1"/>
    <col min="15121" max="15121" width="10.7109375" style="54" customWidth="1"/>
    <col min="15122" max="15360" width="9.140625" style="54"/>
    <col min="15361" max="15361" width="18.7109375" style="54" customWidth="1"/>
    <col min="15362" max="15362" width="25.7109375" style="54" customWidth="1"/>
    <col min="15363" max="15364" width="8.7109375" style="54" customWidth="1"/>
    <col min="15365" max="15365" width="10.7109375" style="54" customWidth="1"/>
    <col min="15366" max="15366" width="1.7109375" style="54" customWidth="1"/>
    <col min="15367" max="15368" width="8.7109375" style="54" customWidth="1"/>
    <col min="15369" max="15369" width="10.7109375" style="54" customWidth="1"/>
    <col min="15370" max="15370" width="1.7109375" style="54" customWidth="1"/>
    <col min="15371" max="15372" width="9.7109375" style="54" customWidth="1"/>
    <col min="15373" max="15373" width="10.7109375" style="54" customWidth="1"/>
    <col min="15374" max="15374" width="1.7109375" style="54" customWidth="1"/>
    <col min="15375" max="15376" width="9.7109375" style="54" customWidth="1"/>
    <col min="15377" max="15377" width="10.7109375" style="54" customWidth="1"/>
    <col min="15378" max="15616" width="9.140625" style="54"/>
    <col min="15617" max="15617" width="18.7109375" style="54" customWidth="1"/>
    <col min="15618" max="15618" width="25.7109375" style="54" customWidth="1"/>
    <col min="15619" max="15620" width="8.7109375" style="54" customWidth="1"/>
    <col min="15621" max="15621" width="10.7109375" style="54" customWidth="1"/>
    <col min="15622" max="15622" width="1.7109375" style="54" customWidth="1"/>
    <col min="15623" max="15624" width="8.7109375" style="54" customWidth="1"/>
    <col min="15625" max="15625" width="10.7109375" style="54" customWidth="1"/>
    <col min="15626" max="15626" width="1.7109375" style="54" customWidth="1"/>
    <col min="15627" max="15628" width="9.7109375" style="54" customWidth="1"/>
    <col min="15629" max="15629" width="10.7109375" style="54" customWidth="1"/>
    <col min="15630" max="15630" width="1.7109375" style="54" customWidth="1"/>
    <col min="15631" max="15632" width="9.7109375" style="54" customWidth="1"/>
    <col min="15633" max="15633" width="10.7109375" style="54" customWidth="1"/>
    <col min="15634" max="15872" width="9.140625" style="54"/>
    <col min="15873" max="15873" width="18.7109375" style="54" customWidth="1"/>
    <col min="15874" max="15874" width="25.7109375" style="54" customWidth="1"/>
    <col min="15875" max="15876" width="8.7109375" style="54" customWidth="1"/>
    <col min="15877" max="15877" width="10.7109375" style="54" customWidth="1"/>
    <col min="15878" max="15878" width="1.7109375" style="54" customWidth="1"/>
    <col min="15879" max="15880" width="8.7109375" style="54" customWidth="1"/>
    <col min="15881" max="15881" width="10.7109375" style="54" customWidth="1"/>
    <col min="15882" max="15882" width="1.7109375" style="54" customWidth="1"/>
    <col min="15883" max="15884" width="9.7109375" style="54" customWidth="1"/>
    <col min="15885" max="15885" width="10.7109375" style="54" customWidth="1"/>
    <col min="15886" max="15886" width="1.7109375" style="54" customWidth="1"/>
    <col min="15887" max="15888" width="9.7109375" style="54" customWidth="1"/>
    <col min="15889" max="15889" width="10.7109375" style="54" customWidth="1"/>
    <col min="15890" max="16128" width="9.140625" style="54"/>
    <col min="16129" max="16129" width="18.7109375" style="54" customWidth="1"/>
    <col min="16130" max="16130" width="25.7109375" style="54" customWidth="1"/>
    <col min="16131" max="16132" width="8.7109375" style="54" customWidth="1"/>
    <col min="16133" max="16133" width="10.7109375" style="54" customWidth="1"/>
    <col min="16134" max="16134" width="1.7109375" style="54" customWidth="1"/>
    <col min="16135" max="16136" width="8.7109375" style="54" customWidth="1"/>
    <col min="16137" max="16137" width="10.7109375" style="54" customWidth="1"/>
    <col min="16138" max="16138" width="1.7109375" style="54" customWidth="1"/>
    <col min="16139" max="16140" width="9.7109375" style="54" customWidth="1"/>
    <col min="16141" max="16141" width="10.7109375" style="54" customWidth="1"/>
    <col min="16142" max="16142" width="1.7109375" style="54" customWidth="1"/>
    <col min="16143" max="16144" width="9.7109375" style="54" customWidth="1"/>
    <col min="16145" max="16145" width="10.7109375" style="54" customWidth="1"/>
    <col min="16146" max="16384" width="9.140625" style="54"/>
  </cols>
  <sheetData>
    <row r="1" spans="1:17" ht="22.5" customHeight="1" thickBot="1" x14ac:dyDescent="0.25">
      <c r="A1" s="30" t="s">
        <v>469</v>
      </c>
      <c r="B1" s="143"/>
      <c r="C1" s="143"/>
      <c r="D1" s="143"/>
      <c r="E1" s="143"/>
      <c r="F1" s="143"/>
      <c r="G1" s="143"/>
      <c r="H1" s="143"/>
      <c r="I1" s="143"/>
      <c r="J1" s="143"/>
      <c r="K1" s="143"/>
      <c r="L1" s="143"/>
      <c r="M1" s="143"/>
      <c r="N1" s="143"/>
      <c r="O1" s="143"/>
      <c r="P1" s="143"/>
      <c r="Q1" s="143"/>
    </row>
    <row r="2" spans="1:17" s="104" customFormat="1" ht="15" customHeight="1" x14ac:dyDescent="0.2">
      <c r="A2" s="129"/>
      <c r="B2" s="129"/>
      <c r="C2" s="129" t="s">
        <v>1</v>
      </c>
      <c r="D2" s="129"/>
      <c r="E2" s="129"/>
      <c r="F2" s="129"/>
      <c r="G2" s="129"/>
      <c r="H2" s="129"/>
      <c r="I2" s="129"/>
      <c r="J2" s="129"/>
      <c r="K2" s="129" t="s">
        <v>2</v>
      </c>
      <c r="L2" s="129"/>
      <c r="M2" s="129"/>
      <c r="N2" s="129"/>
      <c r="O2" s="129"/>
      <c r="P2" s="129"/>
      <c r="Q2" s="129"/>
    </row>
    <row r="3" spans="1:17" s="104" customFormat="1" ht="15" customHeight="1" x14ac:dyDescent="0.2">
      <c r="A3" s="161" t="s">
        <v>3</v>
      </c>
      <c r="B3" s="161" t="s">
        <v>4</v>
      </c>
      <c r="C3" s="162"/>
      <c r="D3" s="163">
        <v>2017</v>
      </c>
      <c r="E3" s="162"/>
      <c r="F3" s="164"/>
      <c r="G3" s="162"/>
      <c r="H3" s="163">
        <v>2018</v>
      </c>
      <c r="I3" s="162"/>
      <c r="K3" s="165"/>
      <c r="L3" s="163">
        <v>2017</v>
      </c>
      <c r="M3" s="165"/>
      <c r="N3" s="164"/>
      <c r="O3" s="165"/>
      <c r="P3" s="163">
        <v>2018</v>
      </c>
      <c r="Q3" s="165"/>
    </row>
    <row r="4" spans="1:17" s="104" customFormat="1" ht="15" customHeight="1" thickBot="1" x14ac:dyDescent="0.25">
      <c r="A4" s="74" t="s">
        <v>5</v>
      </c>
      <c r="B4" s="74" t="s">
        <v>5</v>
      </c>
      <c r="C4" s="125" t="s">
        <v>6</v>
      </c>
      <c r="D4" s="125" t="s">
        <v>7</v>
      </c>
      <c r="E4" s="125" t="s">
        <v>8</v>
      </c>
      <c r="F4" s="70"/>
      <c r="G4" s="125" t="s">
        <v>6</v>
      </c>
      <c r="H4" s="125" t="s">
        <v>7</v>
      </c>
      <c r="I4" s="125" t="s">
        <v>8</v>
      </c>
      <c r="J4" s="70"/>
      <c r="K4" s="126" t="s">
        <v>6</v>
      </c>
      <c r="L4" s="126" t="s">
        <v>7</v>
      </c>
      <c r="M4" s="126" t="s">
        <v>8</v>
      </c>
      <c r="N4" s="70"/>
      <c r="O4" s="126" t="s">
        <v>6</v>
      </c>
      <c r="P4" s="126" t="s">
        <v>7</v>
      </c>
      <c r="Q4" s="126" t="s">
        <v>8</v>
      </c>
    </row>
    <row r="5" spans="1:17" s="104" customFormat="1" ht="6" customHeight="1" x14ac:dyDescent="0.2">
      <c r="A5" s="75"/>
      <c r="B5" s="75"/>
      <c r="C5" s="147"/>
      <c r="D5" s="147"/>
      <c r="E5" s="147"/>
      <c r="F5" s="73"/>
      <c r="G5" s="147"/>
      <c r="H5" s="147"/>
      <c r="I5" s="147"/>
      <c r="J5" s="73"/>
      <c r="K5" s="166"/>
      <c r="L5" s="166"/>
      <c r="M5" s="166"/>
      <c r="N5" s="73"/>
      <c r="O5" s="166"/>
      <c r="P5" s="166"/>
      <c r="Q5" s="166"/>
    </row>
    <row r="6" spans="1:17" x14ac:dyDescent="0.2">
      <c r="A6" s="92" t="s">
        <v>14</v>
      </c>
      <c r="B6" s="92" t="s">
        <v>10</v>
      </c>
      <c r="C6" s="98">
        <v>35968</v>
      </c>
      <c r="D6" s="98">
        <v>41243</v>
      </c>
      <c r="E6" s="98">
        <v>77211</v>
      </c>
      <c r="G6" s="98">
        <v>41424</v>
      </c>
      <c r="H6" s="98">
        <v>45167</v>
      </c>
      <c r="I6" s="98">
        <v>86591</v>
      </c>
      <c r="K6" s="99">
        <v>259.39699999999999</v>
      </c>
      <c r="L6" s="99">
        <v>309.851</v>
      </c>
      <c r="M6" s="99">
        <v>569.24800000000005</v>
      </c>
      <c r="O6" s="99">
        <v>521.53599999999994</v>
      </c>
      <c r="P6" s="99">
        <v>856.28200000000004</v>
      </c>
      <c r="Q6" s="99">
        <v>1377.818</v>
      </c>
    </row>
    <row r="7" spans="1:17" x14ac:dyDescent="0.2">
      <c r="A7" s="92" t="s">
        <v>9</v>
      </c>
      <c r="B7" s="92"/>
      <c r="C7" s="98">
        <v>65781</v>
      </c>
      <c r="D7" s="98">
        <v>65376</v>
      </c>
      <c r="E7" s="98">
        <v>131157</v>
      </c>
      <c r="G7" s="98">
        <v>64353</v>
      </c>
      <c r="H7" s="98">
        <v>60926</v>
      </c>
      <c r="I7" s="98">
        <v>125279</v>
      </c>
      <c r="K7" s="99">
        <v>12.199</v>
      </c>
      <c r="L7" s="99">
        <v>0.157</v>
      </c>
      <c r="M7" s="99">
        <v>12.356</v>
      </c>
      <c r="O7" s="99">
        <v>24.73</v>
      </c>
      <c r="P7" s="99">
        <v>0.88200000000000001</v>
      </c>
      <c r="Q7" s="99">
        <v>25.612000000000002</v>
      </c>
    </row>
    <row r="8" spans="1:17" x14ac:dyDescent="0.2">
      <c r="A8" s="92" t="s">
        <v>320</v>
      </c>
      <c r="B8" s="92"/>
      <c r="C8" s="98">
        <v>50236</v>
      </c>
      <c r="D8" s="98">
        <v>52895</v>
      </c>
      <c r="E8" s="98">
        <v>103131</v>
      </c>
      <c r="G8" s="98">
        <v>64886</v>
      </c>
      <c r="H8" s="98">
        <v>68481</v>
      </c>
      <c r="I8" s="98">
        <v>133367</v>
      </c>
      <c r="K8" s="99">
        <v>2616.9929999999999</v>
      </c>
      <c r="L8" s="99">
        <v>2768.5360000000001</v>
      </c>
      <c r="M8" s="99">
        <v>5385.5290000000005</v>
      </c>
      <c r="O8" s="99">
        <v>3613.846</v>
      </c>
      <c r="P8" s="99">
        <v>5099.2340000000004</v>
      </c>
      <c r="Q8" s="99">
        <v>8713.08</v>
      </c>
    </row>
    <row r="9" spans="1:17" x14ac:dyDescent="0.2">
      <c r="A9" s="92" t="s">
        <v>19</v>
      </c>
      <c r="B9" s="92"/>
      <c r="C9" s="98">
        <v>96468</v>
      </c>
      <c r="D9" s="98">
        <v>93315</v>
      </c>
      <c r="E9" s="98">
        <v>189783</v>
      </c>
      <c r="G9" s="98">
        <v>93888</v>
      </c>
      <c r="H9" s="98">
        <v>93930</v>
      </c>
      <c r="I9" s="98">
        <v>187818</v>
      </c>
      <c r="K9" s="99">
        <v>2881.0749999999998</v>
      </c>
      <c r="L9" s="99">
        <v>3484.2280000000001</v>
      </c>
      <c r="M9" s="99">
        <v>6365.3029999999999</v>
      </c>
      <c r="O9" s="99">
        <v>2868.953</v>
      </c>
      <c r="P9" s="99">
        <v>3601.5889999999999</v>
      </c>
      <c r="Q9" s="99">
        <v>6470.5419999999995</v>
      </c>
    </row>
    <row r="10" spans="1:17" s="94" customFormat="1" ht="12.75" customHeight="1" x14ac:dyDescent="0.2">
      <c r="A10" s="92" t="s">
        <v>40</v>
      </c>
      <c r="B10" s="92"/>
      <c r="C10" s="98">
        <v>31925</v>
      </c>
      <c r="D10" s="98">
        <v>30452</v>
      </c>
      <c r="E10" s="98">
        <v>62377</v>
      </c>
      <c r="G10" s="98">
        <v>38185</v>
      </c>
      <c r="H10" s="98">
        <v>38633</v>
      </c>
      <c r="I10" s="98">
        <v>76818</v>
      </c>
      <c r="K10" s="99">
        <v>617.60599999999999</v>
      </c>
      <c r="L10" s="99">
        <v>961.10599999999999</v>
      </c>
      <c r="M10" s="99">
        <v>1578.712</v>
      </c>
      <c r="O10" s="99">
        <v>908.452</v>
      </c>
      <c r="P10" s="99">
        <v>1210.5509999999999</v>
      </c>
      <c r="Q10" s="99">
        <v>2119.0029999999997</v>
      </c>
    </row>
    <row r="11" spans="1:17" s="94" customFormat="1" ht="12.75" customHeight="1" x14ac:dyDescent="0.2">
      <c r="A11" s="92" t="s">
        <v>11</v>
      </c>
      <c r="B11" s="92"/>
      <c r="C11" s="98">
        <v>52623</v>
      </c>
      <c r="D11" s="98">
        <v>51147</v>
      </c>
      <c r="E11" s="98">
        <v>103770</v>
      </c>
      <c r="G11" s="98">
        <v>50193</v>
      </c>
      <c r="H11" s="98">
        <v>50202</v>
      </c>
      <c r="I11" s="98">
        <v>100395</v>
      </c>
      <c r="K11" s="99">
        <v>1925.2809999999999</v>
      </c>
      <c r="L11" s="99">
        <v>3070.2550000000001</v>
      </c>
      <c r="M11" s="99">
        <v>4995.5360000000001</v>
      </c>
      <c r="O11" s="99">
        <v>1672.6690000000001</v>
      </c>
      <c r="P11" s="99">
        <v>2765.1770000000001</v>
      </c>
      <c r="Q11" s="99">
        <v>4437.8460000000005</v>
      </c>
    </row>
    <row r="12" spans="1:17" s="94" customFormat="1" ht="12.75" customHeight="1" x14ac:dyDescent="0.2">
      <c r="A12" s="92" t="s">
        <v>12</v>
      </c>
      <c r="B12" s="92"/>
      <c r="C12" s="98">
        <v>51021</v>
      </c>
      <c r="D12" s="98">
        <v>46570</v>
      </c>
      <c r="E12" s="98">
        <v>97591</v>
      </c>
      <c r="G12" s="98">
        <v>55934</v>
      </c>
      <c r="H12" s="98">
        <v>51661</v>
      </c>
      <c r="I12" s="98">
        <v>107595</v>
      </c>
      <c r="K12" s="99">
        <v>1251.347</v>
      </c>
      <c r="L12" s="99">
        <v>1404.414</v>
      </c>
      <c r="M12" s="99">
        <v>2655.761</v>
      </c>
      <c r="O12" s="99">
        <v>1426.529</v>
      </c>
      <c r="P12" s="99">
        <v>1155.4349999999999</v>
      </c>
      <c r="Q12" s="99">
        <v>2581.9639999999999</v>
      </c>
    </row>
    <row r="13" spans="1:17" s="94" customFormat="1" ht="12.75" customHeight="1" x14ac:dyDescent="0.2">
      <c r="A13" s="92" t="s">
        <v>24</v>
      </c>
      <c r="B13" s="92"/>
      <c r="C13" s="98">
        <v>4833</v>
      </c>
      <c r="D13" s="98">
        <v>5226</v>
      </c>
      <c r="E13" s="98">
        <v>10059</v>
      </c>
      <c r="G13" s="98">
        <v>9260</v>
      </c>
      <c r="H13" s="98">
        <v>9179</v>
      </c>
      <c r="I13" s="98">
        <v>18439</v>
      </c>
      <c r="K13" s="99">
        <v>6.2590000000000003</v>
      </c>
      <c r="L13" s="99">
        <v>0.23699999999999999</v>
      </c>
      <c r="M13" s="99">
        <v>6.4960000000000004</v>
      </c>
      <c r="O13" s="99">
        <v>13.97</v>
      </c>
      <c r="P13" s="99">
        <v>0.34</v>
      </c>
      <c r="Q13" s="99">
        <v>14.31</v>
      </c>
    </row>
    <row r="14" spans="1:17" s="94" customFormat="1" ht="12.75" customHeight="1" x14ac:dyDescent="0.2">
      <c r="A14" s="92" t="s">
        <v>353</v>
      </c>
      <c r="B14" s="92"/>
      <c r="C14" s="98">
        <v>0</v>
      </c>
      <c r="D14" s="98">
        <v>0</v>
      </c>
      <c r="E14" s="98">
        <v>0</v>
      </c>
      <c r="G14" s="98">
        <v>0</v>
      </c>
      <c r="H14" s="98">
        <v>0</v>
      </c>
      <c r="I14" s="98">
        <v>0</v>
      </c>
      <c r="K14" s="99">
        <v>0</v>
      </c>
      <c r="L14" s="99">
        <v>69.88</v>
      </c>
      <c r="M14" s="99">
        <v>69.88</v>
      </c>
      <c r="O14" s="99">
        <v>0</v>
      </c>
      <c r="P14" s="99">
        <v>0</v>
      </c>
      <c r="Q14" s="99">
        <v>0</v>
      </c>
    </row>
    <row r="15" spans="1:17" s="94" customFormat="1" ht="12.75" customHeight="1" x14ac:dyDescent="0.2">
      <c r="A15" s="92" t="s">
        <v>13</v>
      </c>
      <c r="B15" s="92"/>
      <c r="C15" s="98">
        <v>95841</v>
      </c>
      <c r="D15" s="98">
        <v>92055</v>
      </c>
      <c r="E15" s="98">
        <v>187896</v>
      </c>
      <c r="G15" s="98">
        <v>97438</v>
      </c>
      <c r="H15" s="98">
        <v>92221</v>
      </c>
      <c r="I15" s="98">
        <v>189659</v>
      </c>
      <c r="K15" s="99">
        <v>3599.0459999999998</v>
      </c>
      <c r="L15" s="99">
        <v>4485.1390000000001</v>
      </c>
      <c r="M15" s="99">
        <v>8084.1849999999995</v>
      </c>
      <c r="O15" s="99">
        <v>3327.502</v>
      </c>
      <c r="P15" s="99">
        <v>3684.768</v>
      </c>
      <c r="Q15" s="99">
        <v>7012.27</v>
      </c>
    </row>
    <row r="16" spans="1:17" s="94" customFormat="1" ht="12.75" customHeight="1" x14ac:dyDescent="0.2">
      <c r="A16" s="167" t="s">
        <v>8</v>
      </c>
      <c r="B16" s="167" t="s">
        <v>10</v>
      </c>
      <c r="C16" s="98">
        <v>484696</v>
      </c>
      <c r="D16" s="98">
        <v>478279</v>
      </c>
      <c r="E16" s="98">
        <v>962975</v>
      </c>
      <c r="G16" s="98">
        <v>515561</v>
      </c>
      <c r="H16" s="98">
        <v>510400</v>
      </c>
      <c r="I16" s="98">
        <v>1025961</v>
      </c>
      <c r="K16" s="99">
        <v>13169.203</v>
      </c>
      <c r="L16" s="99">
        <v>16553.803</v>
      </c>
      <c r="M16" s="99">
        <v>29723.006000000001</v>
      </c>
      <c r="O16" s="99">
        <v>14378.187000000002</v>
      </c>
      <c r="P16" s="99">
        <v>18374.258000000002</v>
      </c>
      <c r="Q16" s="99">
        <v>32752.445000000003</v>
      </c>
    </row>
    <row r="17" spans="1:17" s="94" customFormat="1" ht="12.75" customHeight="1" x14ac:dyDescent="0.2">
      <c r="A17" s="92" t="s">
        <v>277</v>
      </c>
      <c r="B17" s="92" t="s">
        <v>15</v>
      </c>
      <c r="C17" s="98">
        <v>90716</v>
      </c>
      <c r="D17" s="98">
        <v>92386</v>
      </c>
      <c r="E17" s="98">
        <v>183102</v>
      </c>
      <c r="G17" s="98">
        <v>82205</v>
      </c>
      <c r="H17" s="98">
        <v>90968</v>
      </c>
      <c r="I17" s="98">
        <v>173173</v>
      </c>
      <c r="K17" s="99">
        <v>1277.5239999999999</v>
      </c>
      <c r="L17" s="99">
        <v>1811.1389999999999</v>
      </c>
      <c r="M17" s="99">
        <v>3088.6629999999996</v>
      </c>
      <c r="O17" s="99">
        <v>1633.6389999999999</v>
      </c>
      <c r="P17" s="99">
        <v>1468.7850000000001</v>
      </c>
      <c r="Q17" s="99">
        <v>3102.424</v>
      </c>
    </row>
    <row r="18" spans="1:17" s="94" customFormat="1" ht="12.75" customHeight="1" x14ac:dyDescent="0.2">
      <c r="A18" s="92" t="s">
        <v>53</v>
      </c>
      <c r="B18" s="92"/>
      <c r="C18" s="98">
        <v>7283</v>
      </c>
      <c r="D18" s="98">
        <v>7584</v>
      </c>
      <c r="E18" s="98">
        <v>14867</v>
      </c>
      <c r="G18" s="98">
        <v>7618</v>
      </c>
      <c r="H18" s="98">
        <v>8646</v>
      </c>
      <c r="I18" s="98">
        <v>16264</v>
      </c>
      <c r="K18" s="99">
        <v>1.143</v>
      </c>
      <c r="L18" s="99">
        <v>4.9790000000000001</v>
      </c>
      <c r="M18" s="99">
        <v>6.1219999999999999</v>
      </c>
      <c r="O18" s="99">
        <v>1.8520000000000001</v>
      </c>
      <c r="P18" s="99">
        <v>7.5679999999999996</v>
      </c>
      <c r="Q18" s="99">
        <v>9.42</v>
      </c>
    </row>
    <row r="19" spans="1:17" s="94" customFormat="1" ht="12.75" customHeight="1" x14ac:dyDescent="0.2">
      <c r="A19" s="92" t="s">
        <v>14</v>
      </c>
      <c r="B19" s="92"/>
      <c r="C19" s="98">
        <v>480650</v>
      </c>
      <c r="D19" s="98">
        <v>490126</v>
      </c>
      <c r="E19" s="98">
        <v>970776</v>
      </c>
      <c r="G19" s="98">
        <v>475729</v>
      </c>
      <c r="H19" s="98">
        <v>477136</v>
      </c>
      <c r="I19" s="98">
        <v>952865</v>
      </c>
      <c r="K19" s="99">
        <v>7782.2330000000002</v>
      </c>
      <c r="L19" s="99">
        <v>9559.4050000000007</v>
      </c>
      <c r="M19" s="99">
        <v>17341.637999999999</v>
      </c>
      <c r="O19" s="99">
        <v>6985.0479999999998</v>
      </c>
      <c r="P19" s="99">
        <v>10803.513000000001</v>
      </c>
      <c r="Q19" s="99">
        <v>17788.561000000002</v>
      </c>
    </row>
    <row r="20" spans="1:17" s="94" customFormat="1" ht="12.75" customHeight="1" x14ac:dyDescent="0.2">
      <c r="A20" s="92" t="s">
        <v>17</v>
      </c>
      <c r="B20" s="92"/>
      <c r="C20" s="98">
        <v>81854</v>
      </c>
      <c r="D20" s="98">
        <v>79883</v>
      </c>
      <c r="E20" s="98">
        <v>161737</v>
      </c>
      <c r="G20" s="98">
        <v>73828</v>
      </c>
      <c r="H20" s="98">
        <v>75206</v>
      </c>
      <c r="I20" s="98">
        <v>149034</v>
      </c>
      <c r="K20" s="99">
        <v>2844.7719999999999</v>
      </c>
      <c r="L20" s="99">
        <v>3766.7489999999998</v>
      </c>
      <c r="M20" s="99">
        <v>6611.5209999999997</v>
      </c>
      <c r="O20" s="99">
        <v>2809.5520000000001</v>
      </c>
      <c r="P20" s="99">
        <v>3167.2150000000001</v>
      </c>
      <c r="Q20" s="99">
        <v>5976.7669999999998</v>
      </c>
    </row>
    <row r="21" spans="1:17" s="94" customFormat="1" ht="12.75" customHeight="1" x14ac:dyDescent="0.2">
      <c r="A21" s="92" t="s">
        <v>38</v>
      </c>
      <c r="B21" s="92"/>
      <c r="C21" s="98">
        <v>1923</v>
      </c>
      <c r="D21" s="98">
        <v>2354</v>
      </c>
      <c r="E21" s="98">
        <v>4277</v>
      </c>
      <c r="G21" s="98">
        <v>20194</v>
      </c>
      <c r="H21" s="98">
        <v>18226</v>
      </c>
      <c r="I21" s="98">
        <v>38420</v>
      </c>
      <c r="K21" s="99">
        <v>64.522999999999996</v>
      </c>
      <c r="L21" s="99">
        <v>86.048000000000002</v>
      </c>
      <c r="M21" s="99">
        <v>150.571</v>
      </c>
      <c r="O21" s="99">
        <v>578.29399999999998</v>
      </c>
      <c r="P21" s="99">
        <v>902.74199999999996</v>
      </c>
      <c r="Q21" s="99">
        <v>1481.0360000000001</v>
      </c>
    </row>
    <row r="22" spans="1:17" s="94" customFormat="1" ht="12.75" customHeight="1" x14ac:dyDescent="0.2">
      <c r="A22" s="92" t="s">
        <v>18</v>
      </c>
      <c r="B22" s="92"/>
      <c r="C22" s="98">
        <v>136511</v>
      </c>
      <c r="D22" s="98">
        <v>137462</v>
      </c>
      <c r="E22" s="98">
        <v>273973</v>
      </c>
      <c r="G22" s="98">
        <v>138949</v>
      </c>
      <c r="H22" s="98">
        <v>141109</v>
      </c>
      <c r="I22" s="98">
        <v>280058</v>
      </c>
      <c r="K22" s="99">
        <v>402.27499999999998</v>
      </c>
      <c r="L22" s="99">
        <v>364.005</v>
      </c>
      <c r="M22" s="99">
        <v>766.28</v>
      </c>
      <c r="O22" s="99">
        <v>293.238</v>
      </c>
      <c r="P22" s="99">
        <v>350.459</v>
      </c>
      <c r="Q22" s="99">
        <v>643.697</v>
      </c>
    </row>
    <row r="23" spans="1:17" s="94" customFormat="1" ht="12.75" customHeight="1" x14ac:dyDescent="0.2">
      <c r="A23" s="92" t="s">
        <v>309</v>
      </c>
      <c r="B23" s="92"/>
      <c r="C23" s="98">
        <v>117</v>
      </c>
      <c r="D23" s="98">
        <v>0</v>
      </c>
      <c r="E23" s="98">
        <v>117</v>
      </c>
      <c r="G23" s="98">
        <v>7</v>
      </c>
      <c r="H23" s="98">
        <v>0</v>
      </c>
      <c r="I23" s="98">
        <v>7</v>
      </c>
      <c r="K23" s="99">
        <v>0</v>
      </c>
      <c r="L23" s="99">
        <v>0</v>
      </c>
      <c r="M23" s="99">
        <v>0</v>
      </c>
      <c r="O23" s="99">
        <v>0</v>
      </c>
      <c r="P23" s="99">
        <v>0</v>
      </c>
      <c r="Q23" s="99">
        <v>0</v>
      </c>
    </row>
    <row r="24" spans="1:17" s="94" customFormat="1" ht="12.75" customHeight="1" x14ac:dyDescent="0.2">
      <c r="A24" s="92" t="s">
        <v>9</v>
      </c>
      <c r="B24" s="92"/>
      <c r="C24" s="98">
        <v>151427</v>
      </c>
      <c r="D24" s="98">
        <v>155439</v>
      </c>
      <c r="E24" s="98">
        <v>306866</v>
      </c>
      <c r="G24" s="98">
        <v>202079</v>
      </c>
      <c r="H24" s="98">
        <v>207797</v>
      </c>
      <c r="I24" s="98">
        <v>409876</v>
      </c>
      <c r="K24" s="99">
        <v>912.495</v>
      </c>
      <c r="L24" s="99">
        <v>24.786000000000001</v>
      </c>
      <c r="M24" s="99">
        <v>937.28099999999995</v>
      </c>
      <c r="O24" s="99">
        <v>1004.0890000000001</v>
      </c>
      <c r="P24" s="99">
        <v>47.973999999999997</v>
      </c>
      <c r="Q24" s="99">
        <v>1052.0630000000001</v>
      </c>
    </row>
    <row r="25" spans="1:17" s="94" customFormat="1" ht="12.75" customHeight="1" x14ac:dyDescent="0.2">
      <c r="A25" s="92" t="s">
        <v>19</v>
      </c>
      <c r="B25" s="92"/>
      <c r="C25" s="98">
        <v>202347</v>
      </c>
      <c r="D25" s="98">
        <v>201166</v>
      </c>
      <c r="E25" s="98">
        <v>403513</v>
      </c>
      <c r="G25" s="98">
        <v>251847</v>
      </c>
      <c r="H25" s="98">
        <v>250257</v>
      </c>
      <c r="I25" s="98">
        <v>502104</v>
      </c>
      <c r="K25" s="99">
        <v>5094.9319999999998</v>
      </c>
      <c r="L25" s="99">
        <v>6528.598</v>
      </c>
      <c r="M25" s="99">
        <v>11623.529999999999</v>
      </c>
      <c r="O25" s="99">
        <v>6380.47</v>
      </c>
      <c r="P25" s="99">
        <v>7552.777</v>
      </c>
      <c r="Q25" s="99">
        <v>13933.246999999999</v>
      </c>
    </row>
    <row r="26" spans="1:17" s="94" customFormat="1" ht="12.75" customHeight="1" x14ac:dyDescent="0.2">
      <c r="A26" s="92" t="s">
        <v>20</v>
      </c>
      <c r="B26" s="92"/>
      <c r="C26" s="98">
        <v>22981</v>
      </c>
      <c r="D26" s="98">
        <v>21742</v>
      </c>
      <c r="E26" s="98">
        <v>44723</v>
      </c>
      <c r="G26" s="98">
        <v>21561</v>
      </c>
      <c r="H26" s="98">
        <v>20746</v>
      </c>
      <c r="I26" s="98">
        <v>42307</v>
      </c>
      <c r="K26" s="99">
        <v>0</v>
      </c>
      <c r="L26" s="99">
        <v>0</v>
      </c>
      <c r="M26" s="99">
        <v>0</v>
      </c>
      <c r="O26" s="99">
        <v>0</v>
      </c>
      <c r="P26" s="99">
        <v>0</v>
      </c>
      <c r="Q26" s="99">
        <v>0</v>
      </c>
    </row>
    <row r="27" spans="1:17" s="94" customFormat="1" ht="12.75" customHeight="1" x14ac:dyDescent="0.2">
      <c r="A27" s="92" t="s">
        <v>281</v>
      </c>
      <c r="B27" s="92"/>
      <c r="C27" s="98">
        <v>3770</v>
      </c>
      <c r="D27" s="98">
        <v>4607</v>
      </c>
      <c r="E27" s="98">
        <v>8377</v>
      </c>
      <c r="G27" s="98">
        <v>4400</v>
      </c>
      <c r="H27" s="98">
        <v>4792</v>
      </c>
      <c r="I27" s="98">
        <v>9192</v>
      </c>
      <c r="K27" s="99">
        <v>3.931</v>
      </c>
      <c r="L27" s="99">
        <v>5.86</v>
      </c>
      <c r="M27" s="99">
        <v>9.7910000000000004</v>
      </c>
      <c r="O27" s="99">
        <v>3.0680000000000001</v>
      </c>
      <c r="P27" s="99">
        <v>23.956</v>
      </c>
      <c r="Q27" s="99">
        <v>27.024000000000001</v>
      </c>
    </row>
    <row r="28" spans="1:17" s="94" customFormat="1" ht="12.75" customHeight="1" x14ac:dyDescent="0.2">
      <c r="A28" s="92" t="s">
        <v>40</v>
      </c>
      <c r="B28" s="92"/>
      <c r="C28" s="98">
        <v>84059</v>
      </c>
      <c r="D28" s="98">
        <v>82845</v>
      </c>
      <c r="E28" s="98">
        <v>166904</v>
      </c>
      <c r="G28" s="98">
        <v>89036</v>
      </c>
      <c r="H28" s="98">
        <v>87321</v>
      </c>
      <c r="I28" s="98">
        <v>176357</v>
      </c>
      <c r="K28" s="99">
        <v>2366.768</v>
      </c>
      <c r="L28" s="99">
        <v>2875.6129999999998</v>
      </c>
      <c r="M28" s="99">
        <v>5242.3809999999994</v>
      </c>
      <c r="O28" s="99">
        <v>2810.0340000000001</v>
      </c>
      <c r="P28" s="99">
        <v>2925.8589999999999</v>
      </c>
      <c r="Q28" s="99">
        <v>5735.893</v>
      </c>
    </row>
    <row r="29" spans="1:17" s="94" customFormat="1" ht="12.75" customHeight="1" x14ac:dyDescent="0.2">
      <c r="A29" s="92" t="s">
        <v>11</v>
      </c>
      <c r="B29" s="92"/>
      <c r="C29" s="98">
        <v>184054</v>
      </c>
      <c r="D29" s="98">
        <v>189043</v>
      </c>
      <c r="E29" s="98">
        <v>373097</v>
      </c>
      <c r="G29" s="98">
        <v>190055</v>
      </c>
      <c r="H29" s="98">
        <v>186740</v>
      </c>
      <c r="I29" s="98">
        <v>376795</v>
      </c>
      <c r="K29" s="99">
        <v>8192.0149999999994</v>
      </c>
      <c r="L29" s="99">
        <v>9276.4789999999994</v>
      </c>
      <c r="M29" s="99">
        <v>17468.493999999999</v>
      </c>
      <c r="O29" s="99">
        <v>7872.2629999999999</v>
      </c>
      <c r="P29" s="99">
        <v>9038.6620000000003</v>
      </c>
      <c r="Q29" s="99">
        <v>16910.924999999999</v>
      </c>
    </row>
    <row r="30" spans="1:17" s="94" customFormat="1" ht="12.75" customHeight="1" x14ac:dyDescent="0.2">
      <c r="A30" s="92" t="s">
        <v>21</v>
      </c>
      <c r="B30" s="92"/>
      <c r="C30" s="98">
        <v>23950</v>
      </c>
      <c r="D30" s="98">
        <v>25258</v>
      </c>
      <c r="E30" s="98">
        <v>49208</v>
      </c>
      <c r="G30" s="98">
        <v>24660</v>
      </c>
      <c r="H30" s="98">
        <v>25142</v>
      </c>
      <c r="I30" s="98">
        <v>49802</v>
      </c>
      <c r="K30" s="99">
        <v>48.838000000000001</v>
      </c>
      <c r="L30" s="99">
        <v>638.92399999999998</v>
      </c>
      <c r="M30" s="99">
        <v>687.76199999999994</v>
      </c>
      <c r="O30" s="99">
        <v>67.372</v>
      </c>
      <c r="P30" s="99">
        <v>584.03200000000004</v>
      </c>
      <c r="Q30" s="99">
        <v>651.404</v>
      </c>
    </row>
    <row r="31" spans="1:17" s="94" customFormat="1" ht="12.75" customHeight="1" x14ac:dyDescent="0.2">
      <c r="A31" s="92" t="s">
        <v>42</v>
      </c>
      <c r="B31" s="92"/>
      <c r="C31" s="98">
        <v>32108</v>
      </c>
      <c r="D31" s="98">
        <v>33258</v>
      </c>
      <c r="E31" s="98">
        <v>65366</v>
      </c>
      <c r="G31" s="98">
        <v>34530</v>
      </c>
      <c r="H31" s="98">
        <v>35357</v>
      </c>
      <c r="I31" s="98">
        <v>69887</v>
      </c>
      <c r="K31" s="99">
        <v>440.42399999999998</v>
      </c>
      <c r="L31" s="99">
        <v>822.15499999999997</v>
      </c>
      <c r="M31" s="99">
        <v>1262.579</v>
      </c>
      <c r="O31" s="99">
        <v>492.15199999999999</v>
      </c>
      <c r="P31" s="99">
        <v>799.85500000000002</v>
      </c>
      <c r="Q31" s="99">
        <v>1292.0070000000001</v>
      </c>
    </row>
    <row r="32" spans="1:17" s="94" customFormat="1" ht="12.75" customHeight="1" x14ac:dyDescent="0.2">
      <c r="A32" s="92" t="s">
        <v>12</v>
      </c>
      <c r="B32" s="92"/>
      <c r="C32" s="98">
        <v>2926</v>
      </c>
      <c r="D32" s="98">
        <v>4029</v>
      </c>
      <c r="E32" s="98">
        <v>6955</v>
      </c>
      <c r="G32" s="98">
        <v>32589</v>
      </c>
      <c r="H32" s="98">
        <v>32727</v>
      </c>
      <c r="I32" s="98">
        <v>65316</v>
      </c>
      <c r="K32" s="99">
        <v>0</v>
      </c>
      <c r="L32" s="99">
        <v>0</v>
      </c>
      <c r="M32" s="99">
        <v>0</v>
      </c>
      <c r="O32" s="99">
        <v>1169.21</v>
      </c>
      <c r="P32" s="99">
        <v>711.21299999999997</v>
      </c>
      <c r="Q32" s="99">
        <v>1880.423</v>
      </c>
    </row>
    <row r="33" spans="1:17" s="94" customFormat="1" ht="12.75" customHeight="1" x14ac:dyDescent="0.2">
      <c r="A33" s="92" t="s">
        <v>22</v>
      </c>
      <c r="B33" s="92"/>
      <c r="C33" s="98">
        <v>197178</v>
      </c>
      <c r="D33" s="98">
        <v>191587</v>
      </c>
      <c r="E33" s="98">
        <v>388765</v>
      </c>
      <c r="G33" s="98">
        <v>180561</v>
      </c>
      <c r="H33" s="98">
        <v>178533</v>
      </c>
      <c r="I33" s="98">
        <v>359094</v>
      </c>
      <c r="K33" s="99">
        <v>4622.3230000000003</v>
      </c>
      <c r="L33" s="99">
        <v>3982.3209999999999</v>
      </c>
      <c r="M33" s="99">
        <v>8604.6440000000002</v>
      </c>
      <c r="O33" s="99">
        <v>5057.2969999999996</v>
      </c>
      <c r="P33" s="99">
        <v>3858.6469999999999</v>
      </c>
      <c r="Q33" s="99">
        <v>8915.9439999999995</v>
      </c>
    </row>
    <row r="34" spans="1:17" s="94" customFormat="1" ht="12.75" customHeight="1" x14ac:dyDescent="0.2">
      <c r="A34" s="92" t="s">
        <v>23</v>
      </c>
      <c r="B34" s="92"/>
      <c r="C34" s="98">
        <v>19669</v>
      </c>
      <c r="D34" s="98">
        <v>18084</v>
      </c>
      <c r="E34" s="98">
        <v>37753</v>
      </c>
      <c r="G34" s="98">
        <v>27429</v>
      </c>
      <c r="H34" s="98">
        <v>26528</v>
      </c>
      <c r="I34" s="98">
        <v>53957</v>
      </c>
      <c r="K34" s="99">
        <v>78.343000000000004</v>
      </c>
      <c r="L34" s="99">
        <v>17.381</v>
      </c>
      <c r="M34" s="99">
        <v>95.724000000000004</v>
      </c>
      <c r="O34" s="99">
        <v>130.994</v>
      </c>
      <c r="P34" s="99">
        <v>197.33799999999999</v>
      </c>
      <c r="Q34" s="99">
        <v>328.33199999999999</v>
      </c>
    </row>
    <row r="35" spans="1:17" s="94" customFormat="1" ht="12.75" customHeight="1" x14ac:dyDescent="0.2">
      <c r="A35" s="92" t="s">
        <v>24</v>
      </c>
      <c r="B35" s="92"/>
      <c r="C35" s="98">
        <v>98663</v>
      </c>
      <c r="D35" s="98">
        <v>97022</v>
      </c>
      <c r="E35" s="98">
        <v>195685</v>
      </c>
      <c r="G35" s="98">
        <v>99760</v>
      </c>
      <c r="H35" s="98">
        <v>97632</v>
      </c>
      <c r="I35" s="98">
        <v>197392</v>
      </c>
      <c r="K35" s="99">
        <v>278.43299999999999</v>
      </c>
      <c r="L35" s="99">
        <v>355.20499999999998</v>
      </c>
      <c r="M35" s="99">
        <v>633.63799999999992</v>
      </c>
      <c r="O35" s="99">
        <v>368.63299999999998</v>
      </c>
      <c r="P35" s="99">
        <v>361.39800000000002</v>
      </c>
      <c r="Q35" s="99">
        <v>730.03099999999995</v>
      </c>
    </row>
    <row r="36" spans="1:17" s="94" customFormat="1" ht="12.75" customHeight="1" x14ac:dyDescent="0.2">
      <c r="A36" s="92" t="s">
        <v>25</v>
      </c>
      <c r="B36" s="92"/>
      <c r="C36" s="98">
        <v>8087</v>
      </c>
      <c r="D36" s="98">
        <v>7956</v>
      </c>
      <c r="E36" s="98">
        <v>16043</v>
      </c>
      <c r="G36" s="98">
        <v>9464</v>
      </c>
      <c r="H36" s="98">
        <v>9136</v>
      </c>
      <c r="I36" s="98">
        <v>18600</v>
      </c>
      <c r="K36" s="99">
        <v>29.266999999999999</v>
      </c>
      <c r="L36" s="99">
        <v>695.08</v>
      </c>
      <c r="M36" s="99">
        <v>724.34700000000009</v>
      </c>
      <c r="O36" s="99">
        <v>70.435000000000002</v>
      </c>
      <c r="P36" s="99">
        <v>635.13400000000001</v>
      </c>
      <c r="Q36" s="99">
        <v>705.56899999999996</v>
      </c>
    </row>
    <row r="37" spans="1:17" s="94" customFormat="1" ht="12.75" customHeight="1" x14ac:dyDescent="0.2">
      <c r="A37" s="92" t="s">
        <v>26</v>
      </c>
      <c r="B37" s="92"/>
      <c r="C37" s="98">
        <v>24348</v>
      </c>
      <c r="D37" s="98">
        <v>24464</v>
      </c>
      <c r="E37" s="98">
        <v>48812</v>
      </c>
      <c r="G37" s="98">
        <v>24926</v>
      </c>
      <c r="H37" s="98">
        <v>25106</v>
      </c>
      <c r="I37" s="98">
        <v>50032</v>
      </c>
      <c r="K37" s="99">
        <v>5.407</v>
      </c>
      <c r="L37" s="99">
        <v>128.483</v>
      </c>
      <c r="M37" s="99">
        <v>133.89000000000001</v>
      </c>
      <c r="O37" s="99">
        <v>8.6050000000000004</v>
      </c>
      <c r="P37" s="99">
        <v>122.97199999999999</v>
      </c>
      <c r="Q37" s="99">
        <v>131.577</v>
      </c>
    </row>
    <row r="38" spans="1:17" s="94" customFormat="1" ht="12.75" customHeight="1" x14ac:dyDescent="0.2">
      <c r="A38" s="92" t="s">
        <v>28</v>
      </c>
      <c r="B38" s="92"/>
      <c r="C38" s="98">
        <v>93889</v>
      </c>
      <c r="D38" s="98">
        <v>91091</v>
      </c>
      <c r="E38" s="98">
        <v>184980</v>
      </c>
      <c r="G38" s="98">
        <v>96126</v>
      </c>
      <c r="H38" s="98">
        <v>93867</v>
      </c>
      <c r="I38" s="98">
        <v>189993</v>
      </c>
      <c r="K38" s="99">
        <v>431.65699999999998</v>
      </c>
      <c r="L38" s="99">
        <v>3367.8449999999998</v>
      </c>
      <c r="M38" s="99">
        <v>3799.502</v>
      </c>
      <c r="O38" s="99">
        <v>436.47699999999998</v>
      </c>
      <c r="P38" s="99">
        <v>3510.0309999999999</v>
      </c>
      <c r="Q38" s="99">
        <v>3946.5079999999998</v>
      </c>
    </row>
    <row r="39" spans="1:17" s="94" customFormat="1" ht="12.75" customHeight="1" x14ac:dyDescent="0.2">
      <c r="A39" s="92" t="s">
        <v>29</v>
      </c>
      <c r="B39" s="92"/>
      <c r="C39" s="98">
        <v>36752</v>
      </c>
      <c r="D39" s="98">
        <v>36890</v>
      </c>
      <c r="E39" s="98">
        <v>73642</v>
      </c>
      <c r="G39" s="98">
        <v>39007</v>
      </c>
      <c r="H39" s="98">
        <v>39599</v>
      </c>
      <c r="I39" s="98">
        <v>78606</v>
      </c>
      <c r="K39" s="99">
        <v>52.283999999999999</v>
      </c>
      <c r="L39" s="99">
        <v>253.482</v>
      </c>
      <c r="M39" s="99">
        <v>305.76600000000002</v>
      </c>
      <c r="O39" s="99">
        <v>44.692</v>
      </c>
      <c r="P39" s="99">
        <v>356.14400000000001</v>
      </c>
      <c r="Q39" s="99">
        <v>400.83600000000001</v>
      </c>
    </row>
    <row r="40" spans="1:17" s="94" customFormat="1" ht="12.75" customHeight="1" x14ac:dyDescent="0.2">
      <c r="A40" s="92" t="s">
        <v>30</v>
      </c>
      <c r="B40" s="92"/>
      <c r="C40" s="98">
        <v>36639</v>
      </c>
      <c r="D40" s="98">
        <v>38794</v>
      </c>
      <c r="E40" s="98">
        <v>75433</v>
      </c>
      <c r="G40" s="98">
        <v>41959</v>
      </c>
      <c r="H40" s="98">
        <v>42746</v>
      </c>
      <c r="I40" s="98">
        <v>84705</v>
      </c>
      <c r="K40" s="99">
        <v>0</v>
      </c>
      <c r="L40" s="99">
        <v>0</v>
      </c>
      <c r="M40" s="99">
        <v>0</v>
      </c>
      <c r="O40" s="99">
        <v>0</v>
      </c>
      <c r="P40" s="99">
        <v>0</v>
      </c>
      <c r="Q40" s="99">
        <v>0</v>
      </c>
    </row>
    <row r="41" spans="1:17" s="94" customFormat="1" ht="12.75" customHeight="1" x14ac:dyDescent="0.2">
      <c r="A41" s="92" t="s">
        <v>55</v>
      </c>
      <c r="B41" s="92"/>
      <c r="C41" s="98">
        <v>0</v>
      </c>
      <c r="D41" s="98">
        <v>0</v>
      </c>
      <c r="E41" s="98">
        <v>0</v>
      </c>
      <c r="G41" s="98">
        <v>209</v>
      </c>
      <c r="H41" s="98">
        <v>0</v>
      </c>
      <c r="I41" s="98">
        <v>209</v>
      </c>
      <c r="K41" s="99">
        <v>0</v>
      </c>
      <c r="L41" s="99">
        <v>0</v>
      </c>
      <c r="M41" s="99">
        <v>0</v>
      </c>
      <c r="O41" s="99">
        <v>1.0580000000000001</v>
      </c>
      <c r="P41" s="99">
        <v>0</v>
      </c>
      <c r="Q41" s="99">
        <v>1.0580000000000001</v>
      </c>
    </row>
    <row r="42" spans="1:17" s="94" customFormat="1" ht="12.75" customHeight="1" x14ac:dyDescent="0.2">
      <c r="A42" s="92" t="s">
        <v>31</v>
      </c>
      <c r="B42" s="92"/>
      <c r="C42" s="98">
        <v>54496</v>
      </c>
      <c r="D42" s="98">
        <v>53426</v>
      </c>
      <c r="E42" s="98">
        <v>107922</v>
      </c>
      <c r="G42" s="98">
        <v>54447</v>
      </c>
      <c r="H42" s="98">
        <v>52918</v>
      </c>
      <c r="I42" s="98">
        <v>107365</v>
      </c>
      <c r="K42" s="99">
        <v>1401.384</v>
      </c>
      <c r="L42" s="99">
        <v>1707.9659999999999</v>
      </c>
      <c r="M42" s="99">
        <v>3109.35</v>
      </c>
      <c r="O42" s="99">
        <v>1281.076</v>
      </c>
      <c r="P42" s="99">
        <v>1459.463</v>
      </c>
      <c r="Q42" s="99">
        <v>2740.5389999999998</v>
      </c>
    </row>
    <row r="43" spans="1:17" s="94" customFormat="1" ht="12.75" customHeight="1" x14ac:dyDescent="0.2">
      <c r="A43" s="92" t="s">
        <v>48</v>
      </c>
      <c r="B43" s="92"/>
      <c r="C43" s="98">
        <v>40754</v>
      </c>
      <c r="D43" s="98">
        <v>39082</v>
      </c>
      <c r="E43" s="98">
        <v>79836</v>
      </c>
      <c r="G43" s="98">
        <v>46087</v>
      </c>
      <c r="H43" s="98">
        <v>41459</v>
      </c>
      <c r="I43" s="98">
        <v>87546</v>
      </c>
      <c r="K43" s="99">
        <v>1259.136</v>
      </c>
      <c r="L43" s="99">
        <v>1327.626</v>
      </c>
      <c r="M43" s="99">
        <v>2586.7619999999997</v>
      </c>
      <c r="O43" s="99">
        <v>1378.0640000000001</v>
      </c>
      <c r="P43" s="99">
        <v>1148.2560000000001</v>
      </c>
      <c r="Q43" s="99">
        <v>2526.3200000000002</v>
      </c>
    </row>
    <row r="44" spans="1:17" s="94" customFormat="1" ht="12.75" customHeight="1" x14ac:dyDescent="0.2">
      <c r="A44" s="92" t="s">
        <v>321</v>
      </c>
      <c r="B44" s="92"/>
      <c r="C44" s="98">
        <v>3351</v>
      </c>
      <c r="D44" s="98">
        <v>4196</v>
      </c>
      <c r="E44" s="98">
        <v>7547</v>
      </c>
      <c r="G44" s="98">
        <v>15762</v>
      </c>
      <c r="H44" s="98">
        <v>14831</v>
      </c>
      <c r="I44" s="98">
        <v>30593</v>
      </c>
      <c r="K44" s="99">
        <v>153.346</v>
      </c>
      <c r="L44" s="99">
        <v>89.331999999999994</v>
      </c>
      <c r="M44" s="99">
        <v>242.678</v>
      </c>
      <c r="O44" s="99">
        <v>1134.4559999999999</v>
      </c>
      <c r="P44" s="99">
        <v>544.65</v>
      </c>
      <c r="Q44" s="99">
        <v>1679.1059999999998</v>
      </c>
    </row>
    <row r="45" spans="1:17" s="94" customFormat="1" ht="12.75" customHeight="1" x14ac:dyDescent="0.2">
      <c r="A45" s="92" t="s">
        <v>13</v>
      </c>
      <c r="B45" s="92"/>
      <c r="C45" s="98">
        <v>414706</v>
      </c>
      <c r="D45" s="98">
        <v>408433</v>
      </c>
      <c r="E45" s="98">
        <v>823139</v>
      </c>
      <c r="G45" s="98">
        <v>431730</v>
      </c>
      <c r="H45" s="98">
        <v>421112</v>
      </c>
      <c r="I45" s="98">
        <v>852842</v>
      </c>
      <c r="K45" s="99">
        <v>15919.656999999999</v>
      </c>
      <c r="L45" s="99">
        <v>22511.402999999998</v>
      </c>
      <c r="M45" s="99">
        <v>38431.06</v>
      </c>
      <c r="O45" s="99">
        <v>15501.215</v>
      </c>
      <c r="P45" s="99">
        <v>25481.128000000001</v>
      </c>
      <c r="Q45" s="99">
        <v>40982.343000000001</v>
      </c>
    </row>
    <row r="46" spans="1:17" s="94" customFormat="1" ht="12.75" customHeight="1" x14ac:dyDescent="0.2">
      <c r="A46" s="92" t="s">
        <v>32</v>
      </c>
      <c r="B46" s="92"/>
      <c r="C46" s="98">
        <v>87110</v>
      </c>
      <c r="D46" s="98">
        <v>90118</v>
      </c>
      <c r="E46" s="98">
        <v>177228</v>
      </c>
      <c r="G46" s="98">
        <v>100596</v>
      </c>
      <c r="H46" s="98">
        <v>109690</v>
      </c>
      <c r="I46" s="98">
        <v>210286</v>
      </c>
      <c r="K46" s="99">
        <v>2418.4650000000001</v>
      </c>
      <c r="L46" s="99">
        <v>2584.9780000000001</v>
      </c>
      <c r="M46" s="99">
        <v>5003.4430000000002</v>
      </c>
      <c r="O46" s="99">
        <v>2488.7539999999999</v>
      </c>
      <c r="P46" s="99">
        <v>3405.6469999999999</v>
      </c>
      <c r="Q46" s="99">
        <v>5894.4009999999998</v>
      </c>
    </row>
    <row r="47" spans="1:17" s="94" customFormat="1" ht="12.75" customHeight="1" x14ac:dyDescent="0.2">
      <c r="A47" s="92" t="s">
        <v>33</v>
      </c>
      <c r="B47" s="92"/>
      <c r="C47" s="98">
        <v>85621</v>
      </c>
      <c r="D47" s="98">
        <v>77032</v>
      </c>
      <c r="E47" s="98">
        <v>162653</v>
      </c>
      <c r="G47" s="98">
        <v>88945</v>
      </c>
      <c r="H47" s="98">
        <v>83792</v>
      </c>
      <c r="I47" s="98">
        <v>172737</v>
      </c>
      <c r="K47" s="99">
        <v>1559.0940000000001</v>
      </c>
      <c r="L47" s="99">
        <v>852.66200000000003</v>
      </c>
      <c r="M47" s="99">
        <v>2411.7560000000003</v>
      </c>
      <c r="O47" s="99">
        <v>1814.2819999999999</v>
      </c>
      <c r="P47" s="99">
        <v>1189.92</v>
      </c>
      <c r="Q47" s="99">
        <v>3004.2020000000002</v>
      </c>
    </row>
    <row r="48" spans="1:17" s="94" customFormat="1" ht="12.75" customHeight="1" x14ac:dyDescent="0.2">
      <c r="A48" s="92" t="s">
        <v>58</v>
      </c>
      <c r="B48" s="92"/>
      <c r="C48" s="98">
        <v>71976</v>
      </c>
      <c r="D48" s="98">
        <v>73108</v>
      </c>
      <c r="E48" s="98">
        <v>145084</v>
      </c>
      <c r="G48" s="98">
        <v>70653</v>
      </c>
      <c r="H48" s="98">
        <v>73370</v>
      </c>
      <c r="I48" s="98">
        <v>144023</v>
      </c>
      <c r="K48" s="99">
        <v>1732.3820000000001</v>
      </c>
      <c r="L48" s="99">
        <v>953.59100000000001</v>
      </c>
      <c r="M48" s="99">
        <v>2685.973</v>
      </c>
      <c r="O48" s="99">
        <v>1270.357</v>
      </c>
      <c r="P48" s="99">
        <v>1095.4739999999999</v>
      </c>
      <c r="Q48" s="99">
        <v>2365.8310000000001</v>
      </c>
    </row>
    <row r="49" spans="1:17" s="94" customFormat="1" ht="12.75" customHeight="1" x14ac:dyDescent="0.2">
      <c r="A49" s="92" t="s">
        <v>34</v>
      </c>
      <c r="B49" s="92"/>
      <c r="C49" s="98">
        <v>85163</v>
      </c>
      <c r="D49" s="98">
        <v>85798</v>
      </c>
      <c r="E49" s="98">
        <v>170961</v>
      </c>
      <c r="G49" s="98">
        <v>82129</v>
      </c>
      <c r="H49" s="98">
        <v>80668</v>
      </c>
      <c r="I49" s="98">
        <v>162797</v>
      </c>
      <c r="K49" s="99">
        <v>0.249</v>
      </c>
      <c r="L49" s="99">
        <v>0</v>
      </c>
      <c r="M49" s="99">
        <v>0.249</v>
      </c>
      <c r="O49" s="99">
        <v>0.312</v>
      </c>
      <c r="P49" s="99">
        <v>0.21</v>
      </c>
      <c r="Q49" s="99">
        <v>0.52200000000000002</v>
      </c>
    </row>
    <row r="50" spans="1:17" s="94" customFormat="1" ht="12.75" customHeight="1" x14ac:dyDescent="0.2">
      <c r="A50" s="167" t="s">
        <v>8</v>
      </c>
      <c r="B50" s="167" t="s">
        <v>15</v>
      </c>
      <c r="C50" s="98">
        <v>2865078</v>
      </c>
      <c r="D50" s="98">
        <v>2864263</v>
      </c>
      <c r="E50" s="98">
        <v>5729341</v>
      </c>
      <c r="G50" s="98">
        <v>3059077</v>
      </c>
      <c r="H50" s="98">
        <v>3053157</v>
      </c>
      <c r="I50" s="98">
        <v>6112234</v>
      </c>
      <c r="K50" s="99">
        <v>59373.299999999981</v>
      </c>
      <c r="L50" s="99">
        <v>74592.095000000001</v>
      </c>
      <c r="M50" s="99">
        <v>133965.39499999999</v>
      </c>
      <c r="O50" s="99">
        <v>63086.98799999999</v>
      </c>
      <c r="P50" s="99">
        <v>81751.022000000026</v>
      </c>
      <c r="Q50" s="99">
        <v>144838.01</v>
      </c>
    </row>
    <row r="51" spans="1:17" s="94" customFormat="1" ht="12.75" customHeight="1" x14ac:dyDescent="0.2">
      <c r="A51" s="92" t="s">
        <v>14</v>
      </c>
      <c r="B51" s="92" t="s">
        <v>35</v>
      </c>
      <c r="C51" s="98">
        <v>22234</v>
      </c>
      <c r="D51" s="98">
        <v>24305</v>
      </c>
      <c r="E51" s="98">
        <v>46539</v>
      </c>
      <c r="G51" s="98">
        <v>16457</v>
      </c>
      <c r="H51" s="98">
        <v>17214</v>
      </c>
      <c r="I51" s="98">
        <v>33671</v>
      </c>
      <c r="K51" s="99">
        <v>24.72</v>
      </c>
      <c r="L51" s="99">
        <v>32.423000000000002</v>
      </c>
      <c r="M51" s="99">
        <v>57.143000000000001</v>
      </c>
      <c r="O51" s="99">
        <v>24.241</v>
      </c>
      <c r="P51" s="99">
        <v>9.3379999999999992</v>
      </c>
      <c r="Q51" s="99">
        <v>33.579000000000001</v>
      </c>
    </row>
    <row r="52" spans="1:17" s="94" customFormat="1" ht="12.75" customHeight="1" x14ac:dyDescent="0.2">
      <c r="A52" s="92" t="s">
        <v>9</v>
      </c>
      <c r="B52" s="92"/>
      <c r="C52" s="98">
        <v>31332</v>
      </c>
      <c r="D52" s="98">
        <v>32423</v>
      </c>
      <c r="E52" s="98">
        <v>63755</v>
      </c>
      <c r="G52" s="98">
        <v>31189</v>
      </c>
      <c r="H52" s="98">
        <v>32455</v>
      </c>
      <c r="I52" s="98">
        <v>63644</v>
      </c>
      <c r="K52" s="99">
        <v>7.1999999999999995E-2</v>
      </c>
      <c r="L52" s="99">
        <v>2.7E-2</v>
      </c>
      <c r="M52" s="99">
        <v>9.8999999999999991E-2</v>
      </c>
      <c r="O52" s="99">
        <v>0</v>
      </c>
      <c r="P52" s="99">
        <v>1.7030000000000001</v>
      </c>
      <c r="Q52" s="99">
        <v>1.7030000000000001</v>
      </c>
    </row>
    <row r="53" spans="1:17" s="94" customFormat="1" ht="12.75" customHeight="1" x14ac:dyDescent="0.2">
      <c r="A53" s="92" t="s">
        <v>40</v>
      </c>
      <c r="B53" s="92"/>
      <c r="C53" s="98">
        <v>2079</v>
      </c>
      <c r="D53" s="98">
        <v>2513</v>
      </c>
      <c r="E53" s="98">
        <v>4592</v>
      </c>
      <c r="G53" s="98">
        <v>19595</v>
      </c>
      <c r="H53" s="98">
        <v>15349</v>
      </c>
      <c r="I53" s="98">
        <v>34944</v>
      </c>
      <c r="K53" s="99">
        <v>4.29</v>
      </c>
      <c r="L53" s="99">
        <v>36.756999999999998</v>
      </c>
      <c r="M53" s="99">
        <v>41.046999999999997</v>
      </c>
      <c r="O53" s="99">
        <v>8.2490000000000006</v>
      </c>
      <c r="P53" s="99">
        <v>178.727</v>
      </c>
      <c r="Q53" s="99">
        <v>186.976</v>
      </c>
    </row>
    <row r="54" spans="1:17" s="94" customFormat="1" ht="12.75" customHeight="1" x14ac:dyDescent="0.2">
      <c r="A54" s="92" t="s">
        <v>11</v>
      </c>
      <c r="B54" s="92"/>
      <c r="C54" s="98">
        <v>29547</v>
      </c>
      <c r="D54" s="98">
        <v>54542</v>
      </c>
      <c r="E54" s="98">
        <v>84089</v>
      </c>
      <c r="G54" s="98">
        <v>27904</v>
      </c>
      <c r="H54" s="98">
        <v>43081</v>
      </c>
      <c r="I54" s="98">
        <v>70985</v>
      </c>
      <c r="K54" s="99">
        <v>233.09399999999999</v>
      </c>
      <c r="L54" s="99">
        <v>1975.848</v>
      </c>
      <c r="M54" s="99">
        <v>2208.942</v>
      </c>
      <c r="O54" s="99">
        <v>168.649</v>
      </c>
      <c r="P54" s="99">
        <v>1643.44</v>
      </c>
      <c r="Q54" s="99">
        <v>1812.0889999999999</v>
      </c>
    </row>
    <row r="55" spans="1:17" s="94" customFormat="1" ht="12.75" customHeight="1" x14ac:dyDescent="0.2">
      <c r="A55" s="92" t="s">
        <v>23</v>
      </c>
      <c r="B55" s="92"/>
      <c r="C55" s="98">
        <v>8373</v>
      </c>
      <c r="D55" s="98">
        <v>8290</v>
      </c>
      <c r="E55" s="98">
        <v>16663</v>
      </c>
      <c r="G55" s="98">
        <v>0</v>
      </c>
      <c r="H55" s="98">
        <v>0</v>
      </c>
      <c r="I55" s="98">
        <v>0</v>
      </c>
      <c r="K55" s="99">
        <v>15.558999999999999</v>
      </c>
      <c r="L55" s="99">
        <v>11.829000000000001</v>
      </c>
      <c r="M55" s="99">
        <v>27.387999999999998</v>
      </c>
      <c r="O55" s="99">
        <v>0</v>
      </c>
      <c r="P55" s="99">
        <v>0</v>
      </c>
      <c r="Q55" s="99">
        <v>0</v>
      </c>
    </row>
    <row r="56" spans="1:17" s="94" customFormat="1" ht="12.75" customHeight="1" x14ac:dyDescent="0.2">
      <c r="A56" s="92" t="s">
        <v>27</v>
      </c>
      <c r="B56" s="92" t="s">
        <v>35</v>
      </c>
      <c r="C56" s="98">
        <v>73057</v>
      </c>
      <c r="D56" s="98">
        <v>70130</v>
      </c>
      <c r="E56" s="98">
        <v>143187</v>
      </c>
      <c r="G56" s="98">
        <v>69980</v>
      </c>
      <c r="H56" s="98">
        <v>63605</v>
      </c>
      <c r="I56" s="98">
        <v>133585</v>
      </c>
      <c r="K56" s="99">
        <v>59.213999999999999</v>
      </c>
      <c r="L56" s="99">
        <v>73.290999999999997</v>
      </c>
      <c r="M56" s="99">
        <v>132.505</v>
      </c>
      <c r="O56" s="99">
        <v>110.794</v>
      </c>
      <c r="P56" s="99">
        <v>32.621000000000002</v>
      </c>
      <c r="Q56" s="99">
        <v>143.41499999999999</v>
      </c>
    </row>
    <row r="57" spans="1:17" s="94" customFormat="1" ht="12.75" customHeight="1" x14ac:dyDescent="0.2">
      <c r="A57" s="92" t="s">
        <v>28</v>
      </c>
      <c r="B57" s="92"/>
      <c r="C57" s="98">
        <v>35811</v>
      </c>
      <c r="D57" s="98">
        <v>33106</v>
      </c>
      <c r="E57" s="98">
        <v>68917</v>
      </c>
      <c r="G57" s="98">
        <v>30074</v>
      </c>
      <c r="H57" s="98">
        <v>28180</v>
      </c>
      <c r="I57" s="98">
        <v>58254</v>
      </c>
      <c r="K57" s="99">
        <v>72.156999999999996</v>
      </c>
      <c r="L57" s="99">
        <v>91.097999999999999</v>
      </c>
      <c r="M57" s="99">
        <v>163.255</v>
      </c>
      <c r="O57" s="99">
        <v>48.277000000000001</v>
      </c>
      <c r="P57" s="99">
        <v>56.463999999999999</v>
      </c>
      <c r="Q57" s="99">
        <v>104.741</v>
      </c>
    </row>
    <row r="58" spans="1:17" s="94" customFormat="1" ht="12.75" customHeight="1" x14ac:dyDescent="0.2">
      <c r="A58" s="92" t="s">
        <v>31</v>
      </c>
      <c r="B58" s="92"/>
      <c r="C58" s="98">
        <v>4538</v>
      </c>
      <c r="D58" s="98">
        <v>4537</v>
      </c>
      <c r="E58" s="98">
        <v>9075</v>
      </c>
      <c r="G58" s="98">
        <v>2561</v>
      </c>
      <c r="H58" s="98">
        <v>2252</v>
      </c>
      <c r="I58" s="98">
        <v>4813</v>
      </c>
      <c r="K58" s="99">
        <v>5.1550000000000002</v>
      </c>
      <c r="L58" s="99">
        <v>67.534999999999997</v>
      </c>
      <c r="M58" s="99">
        <v>72.69</v>
      </c>
      <c r="O58" s="99">
        <v>0</v>
      </c>
      <c r="P58" s="99">
        <v>5.5250000000000004</v>
      </c>
      <c r="Q58" s="99">
        <v>5.5250000000000004</v>
      </c>
    </row>
    <row r="59" spans="1:17" s="94" customFormat="1" ht="12.75" customHeight="1" x14ac:dyDescent="0.2">
      <c r="A59" s="92" t="s">
        <v>48</v>
      </c>
      <c r="B59" s="92"/>
      <c r="C59" s="98">
        <v>0</v>
      </c>
      <c r="D59" s="98">
        <v>0</v>
      </c>
      <c r="E59" s="98">
        <v>0</v>
      </c>
      <c r="G59" s="98">
        <v>2587</v>
      </c>
      <c r="H59" s="98">
        <v>1909</v>
      </c>
      <c r="I59" s="98">
        <v>4496</v>
      </c>
      <c r="K59" s="99">
        <v>0</v>
      </c>
      <c r="L59" s="99">
        <v>0</v>
      </c>
      <c r="M59" s="99">
        <v>0</v>
      </c>
      <c r="O59" s="99">
        <v>0</v>
      </c>
      <c r="P59" s="99">
        <v>0</v>
      </c>
      <c r="Q59" s="99">
        <v>0</v>
      </c>
    </row>
    <row r="60" spans="1:17" s="94" customFormat="1" ht="12.75" customHeight="1" x14ac:dyDescent="0.2">
      <c r="A60" s="92" t="s">
        <v>321</v>
      </c>
      <c r="B60" s="92"/>
      <c r="C60" s="98">
        <v>294</v>
      </c>
      <c r="D60" s="98">
        <v>273</v>
      </c>
      <c r="E60" s="98">
        <v>567</v>
      </c>
      <c r="G60" s="98">
        <v>8864</v>
      </c>
      <c r="H60" s="98">
        <v>9953</v>
      </c>
      <c r="I60" s="98">
        <v>18817</v>
      </c>
      <c r="K60" s="99">
        <v>0</v>
      </c>
      <c r="L60" s="99">
        <v>0</v>
      </c>
      <c r="M60" s="99">
        <v>0</v>
      </c>
      <c r="O60" s="99">
        <v>20.831</v>
      </c>
      <c r="P60" s="99">
        <v>76.64</v>
      </c>
      <c r="Q60" s="99">
        <v>97.471000000000004</v>
      </c>
    </row>
    <row r="61" spans="1:17" s="94" customFormat="1" ht="12.75" customHeight="1" x14ac:dyDescent="0.2">
      <c r="A61" s="92" t="s">
        <v>13</v>
      </c>
      <c r="B61" s="92"/>
      <c r="C61" s="98">
        <v>24247</v>
      </c>
      <c r="D61" s="98">
        <v>26973</v>
      </c>
      <c r="E61" s="98">
        <v>51220</v>
      </c>
      <c r="G61" s="98">
        <v>30790</v>
      </c>
      <c r="H61" s="98">
        <v>32721</v>
      </c>
      <c r="I61" s="98">
        <v>63511</v>
      </c>
      <c r="K61" s="99">
        <v>40.591000000000001</v>
      </c>
      <c r="L61" s="99">
        <v>9.3810000000000002</v>
      </c>
      <c r="M61" s="99">
        <v>49.972000000000001</v>
      </c>
      <c r="O61" s="99">
        <v>58.527000000000001</v>
      </c>
      <c r="P61" s="99">
        <v>12.493</v>
      </c>
      <c r="Q61" s="99">
        <v>71.02</v>
      </c>
    </row>
    <row r="62" spans="1:17" s="94" customFormat="1" ht="12.75" customHeight="1" x14ac:dyDescent="0.2">
      <c r="A62" s="92" t="s">
        <v>33</v>
      </c>
      <c r="B62" s="92"/>
      <c r="C62" s="98">
        <v>88608</v>
      </c>
      <c r="D62" s="98">
        <v>84961</v>
      </c>
      <c r="E62" s="98">
        <v>173569</v>
      </c>
      <c r="G62" s="98">
        <v>90490</v>
      </c>
      <c r="H62" s="98">
        <v>85341</v>
      </c>
      <c r="I62" s="98">
        <v>175831</v>
      </c>
      <c r="K62" s="99">
        <v>23.236000000000001</v>
      </c>
      <c r="L62" s="99">
        <v>81.445999999999998</v>
      </c>
      <c r="M62" s="99">
        <v>104.682</v>
      </c>
      <c r="O62" s="99">
        <v>303.02499999999998</v>
      </c>
      <c r="P62" s="99">
        <v>95.352999999999994</v>
      </c>
      <c r="Q62" s="99">
        <v>398.37799999999999</v>
      </c>
    </row>
    <row r="63" spans="1:17" s="94" customFormat="1" ht="12.75" customHeight="1" x14ac:dyDescent="0.2">
      <c r="A63" s="167" t="s">
        <v>8</v>
      </c>
      <c r="B63" s="167" t="s">
        <v>35</v>
      </c>
      <c r="C63" s="98">
        <v>320120</v>
      </c>
      <c r="D63" s="98">
        <v>342053</v>
      </c>
      <c r="E63" s="98">
        <v>662173</v>
      </c>
      <c r="G63" s="98">
        <v>330491</v>
      </c>
      <c r="H63" s="98">
        <v>332060</v>
      </c>
      <c r="I63" s="98">
        <v>662551</v>
      </c>
      <c r="K63" s="99">
        <v>478.08799999999997</v>
      </c>
      <c r="L63" s="99">
        <v>2379.6349999999998</v>
      </c>
      <c r="M63" s="99">
        <v>2857.723</v>
      </c>
      <c r="O63" s="99">
        <v>742.59299999999996</v>
      </c>
      <c r="P63" s="99">
        <v>2112.3040000000001</v>
      </c>
      <c r="Q63" s="99">
        <v>2854.8969999999999</v>
      </c>
    </row>
    <row r="64" spans="1:17" s="94" customFormat="1" ht="12.75" customHeight="1" x14ac:dyDescent="0.2">
      <c r="A64" s="92" t="s">
        <v>320</v>
      </c>
      <c r="B64" s="92" t="s">
        <v>372</v>
      </c>
      <c r="C64" s="98">
        <v>0</v>
      </c>
      <c r="D64" s="98">
        <v>0</v>
      </c>
      <c r="E64" s="98">
        <v>0</v>
      </c>
      <c r="G64" s="98">
        <v>14701</v>
      </c>
      <c r="H64" s="98">
        <v>14238</v>
      </c>
      <c r="I64" s="98">
        <v>28939</v>
      </c>
      <c r="K64" s="99">
        <v>0</v>
      </c>
      <c r="L64" s="99">
        <v>0</v>
      </c>
      <c r="M64" s="99">
        <v>0</v>
      </c>
      <c r="O64" s="99">
        <v>9.8000000000000004E-2</v>
      </c>
      <c r="P64" s="99">
        <v>0</v>
      </c>
      <c r="Q64" s="99">
        <v>9.8000000000000004E-2</v>
      </c>
    </row>
    <row r="65" spans="1:17" s="94" customFormat="1" ht="12.75" customHeight="1" x14ac:dyDescent="0.2">
      <c r="A65" s="92" t="s">
        <v>13</v>
      </c>
      <c r="B65" s="92"/>
      <c r="C65" s="98">
        <v>27377</v>
      </c>
      <c r="D65" s="98">
        <v>25896</v>
      </c>
      <c r="E65" s="98">
        <v>53273</v>
      </c>
      <c r="G65" s="98">
        <v>23478</v>
      </c>
      <c r="H65" s="98">
        <v>29990</v>
      </c>
      <c r="I65" s="98">
        <v>53468</v>
      </c>
      <c r="K65" s="99">
        <v>656.91200000000003</v>
      </c>
      <c r="L65" s="99">
        <v>13.211</v>
      </c>
      <c r="M65" s="99">
        <v>670.12300000000005</v>
      </c>
      <c r="O65" s="99">
        <v>130.85300000000001</v>
      </c>
      <c r="P65" s="99">
        <v>8.1120000000000001</v>
      </c>
      <c r="Q65" s="99">
        <v>138.965</v>
      </c>
    </row>
    <row r="66" spans="1:17" s="94" customFormat="1" ht="12.75" customHeight="1" x14ac:dyDescent="0.2">
      <c r="A66" s="92" t="s">
        <v>34</v>
      </c>
      <c r="B66" s="92"/>
      <c r="C66" s="98">
        <v>16487</v>
      </c>
      <c r="D66" s="98">
        <v>14675</v>
      </c>
      <c r="E66" s="98">
        <v>31162</v>
      </c>
      <c r="G66" s="98">
        <v>6853</v>
      </c>
      <c r="H66" s="98">
        <v>5662</v>
      </c>
      <c r="I66" s="98">
        <v>12515</v>
      </c>
      <c r="K66" s="99">
        <v>62.792000000000002</v>
      </c>
      <c r="L66" s="99">
        <v>9.5510000000000002</v>
      </c>
      <c r="M66" s="99">
        <v>72.343000000000004</v>
      </c>
      <c r="O66" s="99">
        <v>1.3280000000000001</v>
      </c>
      <c r="P66" s="99">
        <v>0.443</v>
      </c>
      <c r="Q66" s="99">
        <v>1.7710000000000001</v>
      </c>
    </row>
    <row r="67" spans="1:17" s="94" customFormat="1" ht="12.75" customHeight="1" x14ac:dyDescent="0.2">
      <c r="A67" s="167" t="s">
        <v>8</v>
      </c>
      <c r="B67" s="167" t="s">
        <v>372</v>
      </c>
      <c r="C67" s="98">
        <v>43864</v>
      </c>
      <c r="D67" s="98">
        <v>40571</v>
      </c>
      <c r="E67" s="98">
        <v>84435</v>
      </c>
      <c r="G67" s="98">
        <v>45032</v>
      </c>
      <c r="H67" s="98">
        <v>49890</v>
      </c>
      <c r="I67" s="98">
        <v>94922</v>
      </c>
      <c r="K67" s="99">
        <v>719.70400000000006</v>
      </c>
      <c r="L67" s="99">
        <v>22.762</v>
      </c>
      <c r="M67" s="99">
        <v>742.46600000000012</v>
      </c>
      <c r="O67" s="99">
        <v>132.27900000000002</v>
      </c>
      <c r="P67" s="99">
        <v>8.5549999999999997</v>
      </c>
      <c r="Q67" s="99">
        <v>140.83400000000003</v>
      </c>
    </row>
    <row r="68" spans="1:17" s="94" customFormat="1" ht="12.75" customHeight="1" x14ac:dyDescent="0.2">
      <c r="A68" s="92" t="s">
        <v>9</v>
      </c>
      <c r="B68" s="92" t="s">
        <v>36</v>
      </c>
      <c r="C68" s="98">
        <v>61485</v>
      </c>
      <c r="D68" s="98">
        <v>61486</v>
      </c>
      <c r="E68" s="98">
        <v>122971</v>
      </c>
      <c r="G68" s="98">
        <v>37987</v>
      </c>
      <c r="H68" s="98">
        <v>36955</v>
      </c>
      <c r="I68" s="98">
        <v>74942</v>
      </c>
      <c r="K68" s="99">
        <v>20.858000000000001</v>
      </c>
      <c r="L68" s="99">
        <v>5.609</v>
      </c>
      <c r="M68" s="99">
        <v>26.466999999999999</v>
      </c>
      <c r="O68" s="99">
        <v>13.085000000000001</v>
      </c>
      <c r="P68" s="99">
        <v>0</v>
      </c>
      <c r="Q68" s="99">
        <v>13.085000000000001</v>
      </c>
    </row>
    <row r="69" spans="1:17" s="94" customFormat="1" ht="12.75" customHeight="1" x14ac:dyDescent="0.2">
      <c r="A69" s="92" t="s">
        <v>11</v>
      </c>
      <c r="B69" s="92"/>
      <c r="C69" s="98">
        <v>0</v>
      </c>
      <c r="D69" s="98">
        <v>0</v>
      </c>
      <c r="E69" s="98">
        <v>0</v>
      </c>
      <c r="G69" s="98">
        <v>0</v>
      </c>
      <c r="H69" s="98">
        <v>0</v>
      </c>
      <c r="I69" s="98">
        <v>0</v>
      </c>
      <c r="K69" s="99">
        <v>0</v>
      </c>
      <c r="L69" s="99">
        <v>0</v>
      </c>
      <c r="M69" s="99">
        <v>0</v>
      </c>
      <c r="O69" s="99">
        <v>0</v>
      </c>
      <c r="P69" s="99">
        <v>1.8120000000000001</v>
      </c>
      <c r="Q69" s="99">
        <v>1.8120000000000001</v>
      </c>
    </row>
    <row r="70" spans="1:17" s="94" customFormat="1" ht="12.75" customHeight="1" x14ac:dyDescent="0.2">
      <c r="A70" s="92" t="s">
        <v>12</v>
      </c>
      <c r="B70" s="92"/>
      <c r="C70" s="98">
        <v>7762</v>
      </c>
      <c r="D70" s="98">
        <v>6063</v>
      </c>
      <c r="E70" s="98">
        <v>13825</v>
      </c>
      <c r="G70" s="98">
        <v>0</v>
      </c>
      <c r="H70" s="98">
        <v>0</v>
      </c>
      <c r="I70" s="98">
        <v>0</v>
      </c>
      <c r="K70" s="99">
        <v>10.863</v>
      </c>
      <c r="L70" s="99">
        <v>0.42399999999999999</v>
      </c>
      <c r="M70" s="99">
        <v>11.286999999999999</v>
      </c>
      <c r="O70" s="99">
        <v>0</v>
      </c>
      <c r="P70" s="99">
        <v>0</v>
      </c>
      <c r="Q70" s="99">
        <v>0</v>
      </c>
    </row>
    <row r="71" spans="1:17" s="94" customFormat="1" ht="12.75" customHeight="1" x14ac:dyDescent="0.2">
      <c r="A71" s="92" t="s">
        <v>23</v>
      </c>
      <c r="B71" s="92"/>
      <c r="C71" s="98">
        <v>7771</v>
      </c>
      <c r="D71" s="98">
        <v>7982</v>
      </c>
      <c r="E71" s="98">
        <v>15753</v>
      </c>
      <c r="G71" s="98">
        <v>1859</v>
      </c>
      <c r="H71" s="98">
        <v>1321</v>
      </c>
      <c r="I71" s="98">
        <v>3180</v>
      </c>
      <c r="K71" s="99">
        <v>23.539000000000001</v>
      </c>
      <c r="L71" s="99">
        <v>1.44</v>
      </c>
      <c r="M71" s="99">
        <v>24.979000000000003</v>
      </c>
      <c r="O71" s="99">
        <v>6.6719999999999997</v>
      </c>
      <c r="P71" s="99">
        <v>0</v>
      </c>
      <c r="Q71" s="99">
        <v>6.6719999999999997</v>
      </c>
    </row>
    <row r="72" spans="1:17" s="94" customFormat="1" ht="12.75" customHeight="1" x14ac:dyDescent="0.2">
      <c r="A72" s="92" t="s">
        <v>321</v>
      </c>
      <c r="B72" s="92"/>
      <c r="C72" s="98">
        <v>0</v>
      </c>
      <c r="D72" s="98">
        <v>0</v>
      </c>
      <c r="E72" s="98">
        <v>0</v>
      </c>
      <c r="G72" s="98">
        <v>2365</v>
      </c>
      <c r="H72" s="98">
        <v>2380</v>
      </c>
      <c r="I72" s="98">
        <v>4745</v>
      </c>
      <c r="K72" s="99">
        <v>0</v>
      </c>
      <c r="L72" s="99">
        <v>0</v>
      </c>
      <c r="M72" s="99">
        <v>0</v>
      </c>
      <c r="O72" s="99">
        <v>20.584</v>
      </c>
      <c r="P72" s="99">
        <v>43.167000000000002</v>
      </c>
      <c r="Q72" s="99">
        <v>63.751000000000005</v>
      </c>
    </row>
    <row r="73" spans="1:17" s="94" customFormat="1" ht="12.75" customHeight="1" x14ac:dyDescent="0.2">
      <c r="A73" s="92" t="s">
        <v>13</v>
      </c>
      <c r="B73" s="92"/>
      <c r="C73" s="98">
        <v>60968</v>
      </c>
      <c r="D73" s="98">
        <v>61340</v>
      </c>
      <c r="E73" s="98">
        <v>122308</v>
      </c>
      <c r="G73" s="98">
        <v>72820</v>
      </c>
      <c r="H73" s="98">
        <v>72904</v>
      </c>
      <c r="I73" s="98">
        <v>145724</v>
      </c>
      <c r="K73" s="99">
        <v>271.64400000000001</v>
      </c>
      <c r="L73" s="99">
        <v>95.89</v>
      </c>
      <c r="M73" s="99">
        <v>367.53399999999999</v>
      </c>
      <c r="O73" s="99">
        <v>308.512</v>
      </c>
      <c r="P73" s="99">
        <v>115.90900000000001</v>
      </c>
      <c r="Q73" s="99">
        <v>424.42099999999999</v>
      </c>
    </row>
    <row r="74" spans="1:17" s="94" customFormat="1" ht="12.75" customHeight="1" x14ac:dyDescent="0.2">
      <c r="A74" s="167" t="s">
        <v>8</v>
      </c>
      <c r="B74" s="167" t="s">
        <v>36</v>
      </c>
      <c r="C74" s="98">
        <v>137986</v>
      </c>
      <c r="D74" s="98">
        <v>136871</v>
      </c>
      <c r="E74" s="98">
        <v>274857</v>
      </c>
      <c r="G74" s="98">
        <v>115031</v>
      </c>
      <c r="H74" s="98">
        <v>113560</v>
      </c>
      <c r="I74" s="98">
        <v>228591</v>
      </c>
      <c r="K74" s="99">
        <v>326.904</v>
      </c>
      <c r="L74" s="99">
        <v>103.363</v>
      </c>
      <c r="M74" s="99">
        <v>430.267</v>
      </c>
      <c r="O74" s="99">
        <v>348.85300000000001</v>
      </c>
      <c r="P74" s="99">
        <v>160.88800000000001</v>
      </c>
      <c r="Q74" s="99">
        <v>509.74099999999999</v>
      </c>
    </row>
    <row r="75" spans="1:17" s="94" customFormat="1" ht="12.75" customHeight="1" x14ac:dyDescent="0.2">
      <c r="A75" s="92" t="s">
        <v>14</v>
      </c>
      <c r="B75" s="92" t="s">
        <v>297</v>
      </c>
      <c r="C75" s="98">
        <v>179865</v>
      </c>
      <c r="D75" s="98">
        <v>188318</v>
      </c>
      <c r="E75" s="98">
        <v>368183</v>
      </c>
      <c r="G75" s="98">
        <v>191910</v>
      </c>
      <c r="H75" s="98">
        <v>203868</v>
      </c>
      <c r="I75" s="98">
        <v>395778</v>
      </c>
      <c r="K75" s="99">
        <v>56.064</v>
      </c>
      <c r="L75" s="99">
        <v>358.399</v>
      </c>
      <c r="M75" s="99">
        <v>414.46300000000002</v>
      </c>
      <c r="O75" s="99">
        <v>577.07399999999996</v>
      </c>
      <c r="P75" s="99">
        <v>724.08900000000006</v>
      </c>
      <c r="Q75" s="99">
        <v>1301.163</v>
      </c>
    </row>
    <row r="76" spans="1:17" s="94" customFormat="1" ht="12.75" customHeight="1" x14ac:dyDescent="0.2">
      <c r="A76" s="92" t="s">
        <v>18</v>
      </c>
      <c r="B76" s="92"/>
      <c r="C76" s="98">
        <v>42791</v>
      </c>
      <c r="D76" s="98">
        <v>41887</v>
      </c>
      <c r="E76" s="98">
        <v>84678</v>
      </c>
      <c r="G76" s="98">
        <v>42678</v>
      </c>
      <c r="H76" s="98">
        <v>41478</v>
      </c>
      <c r="I76" s="98">
        <v>84156</v>
      </c>
      <c r="K76" s="99">
        <v>9.1649999999999991</v>
      </c>
      <c r="L76" s="99">
        <v>2.9940000000000002</v>
      </c>
      <c r="M76" s="99">
        <v>12.158999999999999</v>
      </c>
      <c r="O76" s="99">
        <v>3.0030000000000001</v>
      </c>
      <c r="P76" s="99">
        <v>2.8170000000000002</v>
      </c>
      <c r="Q76" s="99">
        <v>5.82</v>
      </c>
    </row>
    <row r="77" spans="1:17" s="94" customFormat="1" ht="12.75" customHeight="1" x14ac:dyDescent="0.2">
      <c r="A77" s="92" t="s">
        <v>11</v>
      </c>
      <c r="B77" s="92"/>
      <c r="C77" s="98">
        <v>39904</v>
      </c>
      <c r="D77" s="98">
        <v>15493</v>
      </c>
      <c r="E77" s="98">
        <v>55397</v>
      </c>
      <c r="G77" s="98">
        <v>25187</v>
      </c>
      <c r="H77" s="98">
        <v>11551</v>
      </c>
      <c r="I77" s="98">
        <v>36738</v>
      </c>
      <c r="K77" s="99">
        <v>2470.2570000000001</v>
      </c>
      <c r="L77" s="99">
        <v>1141.4469999999999</v>
      </c>
      <c r="M77" s="99">
        <v>3611.7039999999997</v>
      </c>
      <c r="O77" s="99">
        <v>1706.2919999999999</v>
      </c>
      <c r="P77" s="99">
        <v>613.20299999999997</v>
      </c>
      <c r="Q77" s="99">
        <v>2319.4949999999999</v>
      </c>
    </row>
    <row r="78" spans="1:17" s="94" customFormat="1" ht="12.75" customHeight="1" x14ac:dyDescent="0.2">
      <c r="A78" s="92" t="s">
        <v>12</v>
      </c>
      <c r="B78" s="92"/>
      <c r="C78" s="98">
        <v>101359</v>
      </c>
      <c r="D78" s="98">
        <v>97399</v>
      </c>
      <c r="E78" s="98">
        <v>198758</v>
      </c>
      <c r="G78" s="98">
        <v>66788</v>
      </c>
      <c r="H78" s="98">
        <v>64391</v>
      </c>
      <c r="I78" s="98">
        <v>131179</v>
      </c>
      <c r="K78" s="99">
        <v>1032.9159999999999</v>
      </c>
      <c r="L78" s="99">
        <v>175.148</v>
      </c>
      <c r="M78" s="99">
        <v>1208.0639999999999</v>
      </c>
      <c r="O78" s="99">
        <v>1476.758</v>
      </c>
      <c r="P78" s="99">
        <v>898.16399999999999</v>
      </c>
      <c r="Q78" s="99">
        <v>2374.922</v>
      </c>
    </row>
    <row r="79" spans="1:17" s="94" customFormat="1" ht="12.75" customHeight="1" x14ac:dyDescent="0.2">
      <c r="A79" s="92" t="s">
        <v>24</v>
      </c>
      <c r="B79" s="92"/>
      <c r="C79" s="98">
        <v>3145</v>
      </c>
      <c r="D79" s="98">
        <v>2624</v>
      </c>
      <c r="E79" s="98">
        <v>5769</v>
      </c>
      <c r="G79" s="98">
        <v>0</v>
      </c>
      <c r="H79" s="98">
        <v>0</v>
      </c>
      <c r="I79" s="98">
        <v>0</v>
      </c>
      <c r="K79" s="99">
        <v>11.808999999999999</v>
      </c>
      <c r="L79" s="99">
        <v>0</v>
      </c>
      <c r="M79" s="99">
        <v>11.808999999999999</v>
      </c>
      <c r="O79" s="99">
        <v>0</v>
      </c>
      <c r="P79" s="99">
        <v>0</v>
      </c>
      <c r="Q79" s="99">
        <v>0</v>
      </c>
    </row>
    <row r="80" spans="1:17" s="94" customFormat="1" ht="12.75" customHeight="1" x14ac:dyDescent="0.2">
      <c r="A80" s="92" t="s">
        <v>27</v>
      </c>
      <c r="B80" s="92"/>
      <c r="C80" s="98">
        <v>0</v>
      </c>
      <c r="D80" s="98">
        <v>0</v>
      </c>
      <c r="E80" s="98">
        <v>0</v>
      </c>
      <c r="G80" s="98">
        <v>0</v>
      </c>
      <c r="H80" s="98">
        <v>45</v>
      </c>
      <c r="I80" s="98">
        <v>45</v>
      </c>
      <c r="K80" s="99">
        <v>0</v>
      </c>
      <c r="L80" s="99">
        <v>0</v>
      </c>
      <c r="M80" s="99">
        <v>0</v>
      </c>
      <c r="O80" s="99">
        <v>0</v>
      </c>
      <c r="P80" s="99">
        <v>0</v>
      </c>
      <c r="Q80" s="99">
        <v>0</v>
      </c>
    </row>
    <row r="81" spans="1:17" s="94" customFormat="1" ht="12.75" customHeight="1" x14ac:dyDescent="0.2">
      <c r="A81" s="92" t="s">
        <v>30</v>
      </c>
      <c r="B81" s="92"/>
      <c r="C81" s="98">
        <v>23172</v>
      </c>
      <c r="D81" s="98">
        <v>22545</v>
      </c>
      <c r="E81" s="98">
        <v>45717</v>
      </c>
      <c r="G81" s="98">
        <v>23797</v>
      </c>
      <c r="H81" s="98">
        <v>24269</v>
      </c>
      <c r="I81" s="98">
        <v>48066</v>
      </c>
      <c r="K81" s="99">
        <v>0</v>
      </c>
      <c r="L81" s="99">
        <v>0</v>
      </c>
      <c r="M81" s="99">
        <v>0</v>
      </c>
      <c r="O81" s="99">
        <v>0</v>
      </c>
      <c r="P81" s="99">
        <v>0</v>
      </c>
      <c r="Q81" s="99">
        <v>0</v>
      </c>
    </row>
    <row r="82" spans="1:17" s="94" customFormat="1" ht="12.75" customHeight="1" x14ac:dyDescent="0.2">
      <c r="A82" s="92" t="s">
        <v>13</v>
      </c>
      <c r="B82" s="92"/>
      <c r="C82" s="98">
        <v>62230</v>
      </c>
      <c r="D82" s="98">
        <v>56485</v>
      </c>
      <c r="E82" s="98">
        <v>118715</v>
      </c>
      <c r="G82" s="98">
        <v>70200</v>
      </c>
      <c r="H82" s="98">
        <v>63562</v>
      </c>
      <c r="I82" s="98">
        <v>133762</v>
      </c>
      <c r="K82" s="99">
        <v>1302.7850000000001</v>
      </c>
      <c r="L82" s="99">
        <v>637.99400000000003</v>
      </c>
      <c r="M82" s="99">
        <v>1940.779</v>
      </c>
      <c r="O82" s="99">
        <v>632.38599999999997</v>
      </c>
      <c r="P82" s="99">
        <v>75.888000000000005</v>
      </c>
      <c r="Q82" s="99">
        <v>708.274</v>
      </c>
    </row>
    <row r="83" spans="1:17" s="94" customFormat="1" ht="12.75" customHeight="1" x14ac:dyDescent="0.2">
      <c r="A83" s="92" t="s">
        <v>33</v>
      </c>
      <c r="B83" s="92"/>
      <c r="C83" s="98">
        <v>79378</v>
      </c>
      <c r="D83" s="98">
        <v>76044</v>
      </c>
      <c r="E83" s="98">
        <v>155422</v>
      </c>
      <c r="G83" s="98">
        <v>72843</v>
      </c>
      <c r="H83" s="98">
        <v>70745</v>
      </c>
      <c r="I83" s="98">
        <v>143588</v>
      </c>
      <c r="K83" s="99">
        <v>886.56299999999999</v>
      </c>
      <c r="L83" s="99">
        <v>3.4420000000000002</v>
      </c>
      <c r="M83" s="99">
        <v>890.005</v>
      </c>
      <c r="O83" s="99">
        <v>649.28800000000001</v>
      </c>
      <c r="P83" s="99">
        <v>49.237000000000002</v>
      </c>
      <c r="Q83" s="99">
        <v>698.52499999999998</v>
      </c>
    </row>
    <row r="84" spans="1:17" s="94" customFormat="1" ht="12.75" customHeight="1" x14ac:dyDescent="0.2">
      <c r="A84" s="92" t="s">
        <v>34</v>
      </c>
      <c r="B84" s="92"/>
      <c r="C84" s="98">
        <v>23796</v>
      </c>
      <c r="D84" s="98">
        <v>23663</v>
      </c>
      <c r="E84" s="98">
        <v>47459</v>
      </c>
      <c r="G84" s="98">
        <v>26014</v>
      </c>
      <c r="H84" s="98">
        <v>25872</v>
      </c>
      <c r="I84" s="98">
        <v>51886</v>
      </c>
      <c r="K84" s="99">
        <v>0</v>
      </c>
      <c r="L84" s="99">
        <v>0.92800000000000005</v>
      </c>
      <c r="M84" s="99">
        <v>0.92800000000000005</v>
      </c>
      <c r="O84" s="99">
        <v>0</v>
      </c>
      <c r="P84" s="99">
        <v>0.88</v>
      </c>
      <c r="Q84" s="99">
        <v>0.88</v>
      </c>
    </row>
    <row r="85" spans="1:17" s="94" customFormat="1" ht="12.75" customHeight="1" x14ac:dyDescent="0.2">
      <c r="A85" s="167" t="s">
        <v>8</v>
      </c>
      <c r="B85" s="167" t="s">
        <v>297</v>
      </c>
      <c r="C85" s="98">
        <v>555640</v>
      </c>
      <c r="D85" s="98">
        <v>524458</v>
      </c>
      <c r="E85" s="98">
        <v>1080098</v>
      </c>
      <c r="G85" s="98">
        <v>519417</v>
      </c>
      <c r="H85" s="98">
        <v>505781</v>
      </c>
      <c r="I85" s="98">
        <v>1025198</v>
      </c>
      <c r="K85" s="99">
        <v>5769.5590000000002</v>
      </c>
      <c r="L85" s="99">
        <v>2320.3519999999999</v>
      </c>
      <c r="M85" s="99">
        <v>8089.9110000000001</v>
      </c>
      <c r="O85" s="99">
        <v>5044.8009999999995</v>
      </c>
      <c r="P85" s="99">
        <v>2364.2780000000002</v>
      </c>
      <c r="Q85" s="99">
        <v>7409.0789999999997</v>
      </c>
    </row>
    <row r="86" spans="1:17" s="94" customFormat="1" ht="12.75" customHeight="1" x14ac:dyDescent="0.2">
      <c r="A86" s="92" t="s">
        <v>277</v>
      </c>
      <c r="B86" s="92" t="s">
        <v>37</v>
      </c>
      <c r="C86" s="98">
        <v>213781</v>
      </c>
      <c r="D86" s="98">
        <v>211583</v>
      </c>
      <c r="E86" s="98">
        <v>425364</v>
      </c>
      <c r="G86" s="98">
        <v>181916</v>
      </c>
      <c r="H86" s="98">
        <v>186639</v>
      </c>
      <c r="I86" s="98">
        <v>368555</v>
      </c>
      <c r="K86" s="99">
        <v>5445.4369999999999</v>
      </c>
      <c r="L86" s="99">
        <v>9287.1710000000003</v>
      </c>
      <c r="M86" s="99">
        <v>14732.608</v>
      </c>
      <c r="O86" s="99">
        <v>4721.7740000000003</v>
      </c>
      <c r="P86" s="99">
        <v>6961.3890000000001</v>
      </c>
      <c r="Q86" s="99">
        <v>11683.163</v>
      </c>
    </row>
    <row r="87" spans="1:17" s="94" customFormat="1" ht="12.75" customHeight="1" x14ac:dyDescent="0.2">
      <c r="A87" s="92" t="s">
        <v>14</v>
      </c>
      <c r="B87" s="92"/>
      <c r="C87" s="98">
        <v>617125</v>
      </c>
      <c r="D87" s="98">
        <v>612370</v>
      </c>
      <c r="E87" s="98">
        <v>1229495</v>
      </c>
      <c r="G87" s="98">
        <v>626256</v>
      </c>
      <c r="H87" s="98">
        <v>628721</v>
      </c>
      <c r="I87" s="98">
        <v>1254977</v>
      </c>
      <c r="K87" s="99">
        <v>16809.036</v>
      </c>
      <c r="L87" s="99">
        <v>14864.8</v>
      </c>
      <c r="M87" s="99">
        <v>31673.835999999999</v>
      </c>
      <c r="O87" s="99">
        <v>11889.549000000001</v>
      </c>
      <c r="P87" s="99">
        <v>14930.146000000001</v>
      </c>
      <c r="Q87" s="99">
        <v>26819.695</v>
      </c>
    </row>
    <row r="88" spans="1:17" s="94" customFormat="1" ht="12.75" customHeight="1" x14ac:dyDescent="0.2">
      <c r="A88" s="92" t="s">
        <v>346</v>
      </c>
      <c r="B88" s="92"/>
      <c r="C88" s="98">
        <v>0</v>
      </c>
      <c r="D88" s="98">
        <v>0</v>
      </c>
      <c r="E88" s="98">
        <v>0</v>
      </c>
      <c r="G88" s="98">
        <v>0</v>
      </c>
      <c r="H88" s="98">
        <v>0</v>
      </c>
      <c r="I88" s="98">
        <v>0</v>
      </c>
      <c r="K88" s="99">
        <v>0</v>
      </c>
      <c r="L88" s="99">
        <v>0</v>
      </c>
      <c r="M88" s="99">
        <v>0</v>
      </c>
      <c r="O88" s="99">
        <v>0</v>
      </c>
      <c r="P88" s="99">
        <v>90.02</v>
      </c>
      <c r="Q88" s="99">
        <v>90.02</v>
      </c>
    </row>
    <row r="89" spans="1:17" s="94" customFormat="1" ht="12.75" customHeight="1" x14ac:dyDescent="0.2">
      <c r="A89" s="92" t="s">
        <v>16</v>
      </c>
      <c r="B89" s="92"/>
      <c r="C89" s="98">
        <v>66678</v>
      </c>
      <c r="D89" s="98">
        <v>64203</v>
      </c>
      <c r="E89" s="98">
        <v>130881</v>
      </c>
      <c r="G89" s="98">
        <v>61723</v>
      </c>
      <c r="H89" s="98">
        <v>61464</v>
      </c>
      <c r="I89" s="98">
        <v>123187</v>
      </c>
      <c r="K89" s="99">
        <v>2539.04</v>
      </c>
      <c r="L89" s="99">
        <v>4332.4449999999997</v>
      </c>
      <c r="M89" s="99">
        <v>6871.4849999999997</v>
      </c>
      <c r="O89" s="99">
        <v>2604.61</v>
      </c>
      <c r="P89" s="99">
        <v>4299.54</v>
      </c>
      <c r="Q89" s="99">
        <v>6904.15</v>
      </c>
    </row>
    <row r="90" spans="1:17" s="94" customFormat="1" ht="12.75" customHeight="1" x14ac:dyDescent="0.2">
      <c r="A90" s="92" t="s">
        <v>17</v>
      </c>
      <c r="B90" s="92"/>
      <c r="C90" s="98">
        <v>242766</v>
      </c>
      <c r="D90" s="98">
        <v>236073</v>
      </c>
      <c r="E90" s="98">
        <v>478839</v>
      </c>
      <c r="G90" s="98">
        <v>230461</v>
      </c>
      <c r="H90" s="98">
        <v>229555</v>
      </c>
      <c r="I90" s="98">
        <v>460016</v>
      </c>
      <c r="K90" s="99">
        <v>8794.7039999999997</v>
      </c>
      <c r="L90" s="99">
        <v>12584.691999999999</v>
      </c>
      <c r="M90" s="99">
        <v>21379.396000000001</v>
      </c>
      <c r="O90" s="99">
        <v>8268.7479999999996</v>
      </c>
      <c r="P90" s="99">
        <v>8895</v>
      </c>
      <c r="Q90" s="99">
        <v>17163.748</v>
      </c>
    </row>
    <row r="91" spans="1:17" s="94" customFormat="1" ht="12.75" customHeight="1" x14ac:dyDescent="0.2">
      <c r="A91" s="92" t="s">
        <v>38</v>
      </c>
      <c r="B91" s="92"/>
      <c r="C91" s="98">
        <v>46505</v>
      </c>
      <c r="D91" s="98">
        <v>46418</v>
      </c>
      <c r="E91" s="98">
        <v>92923</v>
      </c>
      <c r="G91" s="98">
        <v>57488</v>
      </c>
      <c r="H91" s="98">
        <v>58775</v>
      </c>
      <c r="I91" s="98">
        <v>116263</v>
      </c>
      <c r="K91" s="99">
        <v>1093.1320000000001</v>
      </c>
      <c r="L91" s="99">
        <v>1312.019</v>
      </c>
      <c r="M91" s="99">
        <v>2405.1509999999998</v>
      </c>
      <c r="O91" s="99">
        <v>674.77099999999996</v>
      </c>
      <c r="P91" s="99">
        <v>1508.7059999999999</v>
      </c>
      <c r="Q91" s="99">
        <v>2183.4769999999999</v>
      </c>
    </row>
    <row r="92" spans="1:17" s="94" customFormat="1" ht="12.75" customHeight="1" x14ac:dyDescent="0.2">
      <c r="A92" s="92" t="s">
        <v>398</v>
      </c>
      <c r="B92" s="92"/>
      <c r="C92" s="98">
        <v>0</v>
      </c>
      <c r="D92" s="98">
        <v>0</v>
      </c>
      <c r="E92" s="98">
        <v>0</v>
      </c>
      <c r="G92" s="98">
        <v>0</v>
      </c>
      <c r="H92" s="98">
        <v>0</v>
      </c>
      <c r="I92" s="98">
        <v>0</v>
      </c>
      <c r="K92" s="99">
        <v>0</v>
      </c>
      <c r="L92" s="99">
        <v>0</v>
      </c>
      <c r="M92" s="99">
        <v>0</v>
      </c>
      <c r="O92" s="99">
        <v>0</v>
      </c>
      <c r="P92" s="99">
        <v>56.7</v>
      </c>
      <c r="Q92" s="99">
        <v>56.7</v>
      </c>
    </row>
    <row r="93" spans="1:17" s="94" customFormat="1" ht="12.75" customHeight="1" x14ac:dyDescent="0.2">
      <c r="A93" s="92" t="s">
        <v>374</v>
      </c>
      <c r="B93" s="92"/>
      <c r="C93" s="98">
        <v>20091</v>
      </c>
      <c r="D93" s="98">
        <v>21415</v>
      </c>
      <c r="E93" s="98">
        <v>41506</v>
      </c>
      <c r="G93" s="98">
        <v>17383</v>
      </c>
      <c r="H93" s="98">
        <v>15039</v>
      </c>
      <c r="I93" s="98">
        <v>32422</v>
      </c>
      <c r="K93" s="99">
        <v>539.63099999999997</v>
      </c>
      <c r="L93" s="99">
        <v>486.99099999999999</v>
      </c>
      <c r="M93" s="99">
        <v>1026.6219999999998</v>
      </c>
      <c r="O93" s="99">
        <v>760.23699999999997</v>
      </c>
      <c r="P93" s="99">
        <v>375.94799999999998</v>
      </c>
      <c r="Q93" s="99">
        <v>1136.1849999999999</v>
      </c>
    </row>
    <row r="94" spans="1:17" s="94" customFormat="1" ht="12.75" customHeight="1" x14ac:dyDescent="0.2">
      <c r="A94" s="92" t="s">
        <v>335</v>
      </c>
      <c r="B94" s="92"/>
      <c r="C94" s="98">
        <v>30942</v>
      </c>
      <c r="D94" s="98">
        <v>30909</v>
      </c>
      <c r="E94" s="98">
        <v>61851</v>
      </c>
      <c r="G94" s="98">
        <v>28617</v>
      </c>
      <c r="H94" s="98">
        <v>33191</v>
      </c>
      <c r="I94" s="98">
        <v>61808</v>
      </c>
      <c r="K94" s="99">
        <v>687.51800000000003</v>
      </c>
      <c r="L94" s="99">
        <v>635.58000000000004</v>
      </c>
      <c r="M94" s="99">
        <v>1323.098</v>
      </c>
      <c r="O94" s="99">
        <v>611.63499999999999</v>
      </c>
      <c r="P94" s="99">
        <v>825.072</v>
      </c>
      <c r="Q94" s="99">
        <v>1436.7069999999999</v>
      </c>
    </row>
    <row r="95" spans="1:17" s="94" customFormat="1" ht="12.75" customHeight="1" x14ac:dyDescent="0.2">
      <c r="A95" s="92" t="s">
        <v>39</v>
      </c>
      <c r="B95" s="92"/>
      <c r="C95" s="98">
        <v>0</v>
      </c>
      <c r="D95" s="98">
        <v>0</v>
      </c>
      <c r="E95" s="98">
        <v>0</v>
      </c>
      <c r="G95" s="98">
        <v>0</v>
      </c>
      <c r="H95" s="98">
        <v>0</v>
      </c>
      <c r="I95" s="98">
        <v>0</v>
      </c>
      <c r="K95" s="99">
        <v>27.492999999999999</v>
      </c>
      <c r="L95" s="99">
        <v>0</v>
      </c>
      <c r="M95" s="99">
        <v>27.492999999999999</v>
      </c>
      <c r="O95" s="99">
        <v>0</v>
      </c>
      <c r="P95" s="99">
        <v>0</v>
      </c>
      <c r="Q95" s="99">
        <v>0</v>
      </c>
    </row>
    <row r="96" spans="1:17" s="94" customFormat="1" ht="12.75" customHeight="1" x14ac:dyDescent="0.2">
      <c r="A96" s="92" t="s">
        <v>332</v>
      </c>
      <c r="B96" s="92"/>
      <c r="C96" s="98">
        <v>3560</v>
      </c>
      <c r="D96" s="98">
        <v>5493</v>
      </c>
      <c r="E96" s="98">
        <v>9053</v>
      </c>
      <c r="G96" s="98">
        <v>20760</v>
      </c>
      <c r="H96" s="98">
        <v>21941</v>
      </c>
      <c r="I96" s="98">
        <v>42701</v>
      </c>
      <c r="K96" s="99">
        <v>127.765</v>
      </c>
      <c r="L96" s="99">
        <v>108.32</v>
      </c>
      <c r="M96" s="99">
        <v>236.08499999999998</v>
      </c>
      <c r="O96" s="99">
        <v>833.80399999999997</v>
      </c>
      <c r="P96" s="99">
        <v>929.08500000000004</v>
      </c>
      <c r="Q96" s="99">
        <v>1762.8890000000001</v>
      </c>
    </row>
    <row r="97" spans="1:17" s="94" customFormat="1" ht="12.75" customHeight="1" x14ac:dyDescent="0.2">
      <c r="A97" s="92" t="s">
        <v>18</v>
      </c>
      <c r="B97" s="92"/>
      <c r="C97" s="98">
        <v>174248</v>
      </c>
      <c r="D97" s="98">
        <v>174969</v>
      </c>
      <c r="E97" s="98">
        <v>349217</v>
      </c>
      <c r="G97" s="98">
        <v>187325</v>
      </c>
      <c r="H97" s="98">
        <v>186480</v>
      </c>
      <c r="I97" s="98">
        <v>373805</v>
      </c>
      <c r="K97" s="99">
        <v>820.12400000000002</v>
      </c>
      <c r="L97" s="99">
        <v>799.50800000000004</v>
      </c>
      <c r="M97" s="99">
        <v>1619.6320000000001</v>
      </c>
      <c r="O97" s="99">
        <v>701.553</v>
      </c>
      <c r="P97" s="99">
        <v>833.01199999999994</v>
      </c>
      <c r="Q97" s="99">
        <v>1534.5650000000001</v>
      </c>
    </row>
    <row r="98" spans="1:17" s="94" customFormat="1" ht="12.75" customHeight="1" x14ac:dyDescent="0.2">
      <c r="A98" s="92" t="s">
        <v>393</v>
      </c>
      <c r="B98" s="92"/>
      <c r="C98" s="98">
        <v>14502</v>
      </c>
      <c r="D98" s="98">
        <v>14796</v>
      </c>
      <c r="E98" s="98">
        <v>29298</v>
      </c>
      <c r="G98" s="98">
        <v>83802</v>
      </c>
      <c r="H98" s="98">
        <v>74167</v>
      </c>
      <c r="I98" s="98">
        <v>157969</v>
      </c>
      <c r="K98" s="99">
        <v>420.71199999999999</v>
      </c>
      <c r="L98" s="99">
        <v>473.42899999999997</v>
      </c>
      <c r="M98" s="99">
        <v>894.14099999999996</v>
      </c>
      <c r="O98" s="99">
        <v>2598.4459999999999</v>
      </c>
      <c r="P98" s="99">
        <v>3509.7150000000001</v>
      </c>
      <c r="Q98" s="99">
        <v>6108.1610000000001</v>
      </c>
    </row>
    <row r="99" spans="1:17" s="94" customFormat="1" ht="12.75" customHeight="1" x14ac:dyDescent="0.2">
      <c r="A99" s="92" t="s">
        <v>9</v>
      </c>
      <c r="B99" s="92"/>
      <c r="C99" s="98">
        <v>234384</v>
      </c>
      <c r="D99" s="98">
        <v>234961</v>
      </c>
      <c r="E99" s="98">
        <v>469345</v>
      </c>
      <c r="G99" s="98">
        <v>336772</v>
      </c>
      <c r="H99" s="98">
        <v>342019</v>
      </c>
      <c r="I99" s="98">
        <v>678791</v>
      </c>
      <c r="K99" s="99">
        <v>3131.83</v>
      </c>
      <c r="L99" s="99">
        <v>2845.4430000000002</v>
      </c>
      <c r="M99" s="99">
        <v>5977.2730000000001</v>
      </c>
      <c r="O99" s="99">
        <v>4299.2830000000004</v>
      </c>
      <c r="P99" s="99">
        <v>2953.0439999999999</v>
      </c>
      <c r="Q99" s="99">
        <v>7252.3270000000002</v>
      </c>
    </row>
    <row r="100" spans="1:17" s="94" customFormat="1" ht="12.75" customHeight="1" x14ac:dyDescent="0.2">
      <c r="A100" s="92" t="s">
        <v>320</v>
      </c>
      <c r="B100" s="92"/>
      <c r="C100" s="98">
        <v>129193</v>
      </c>
      <c r="D100" s="98">
        <v>134662</v>
      </c>
      <c r="E100" s="98">
        <v>263855</v>
      </c>
      <c r="G100" s="98">
        <v>137523</v>
      </c>
      <c r="H100" s="98">
        <v>154157</v>
      </c>
      <c r="I100" s="98">
        <v>291680</v>
      </c>
      <c r="K100" s="99">
        <v>3508.2109999999998</v>
      </c>
      <c r="L100" s="99">
        <v>4792.1109999999999</v>
      </c>
      <c r="M100" s="99">
        <v>8300.3220000000001</v>
      </c>
      <c r="O100" s="99">
        <v>2820.8780000000002</v>
      </c>
      <c r="P100" s="99">
        <v>6034.5060000000003</v>
      </c>
      <c r="Q100" s="99">
        <v>8855.384</v>
      </c>
    </row>
    <row r="101" spans="1:17" s="94" customFormat="1" ht="12.75" customHeight="1" x14ac:dyDescent="0.2">
      <c r="A101" s="92" t="s">
        <v>19</v>
      </c>
      <c r="B101" s="92"/>
      <c r="C101" s="98">
        <v>335433</v>
      </c>
      <c r="D101" s="98">
        <v>310645</v>
      </c>
      <c r="E101" s="98">
        <v>646078</v>
      </c>
      <c r="G101" s="98">
        <v>334571</v>
      </c>
      <c r="H101" s="98">
        <v>318643</v>
      </c>
      <c r="I101" s="98">
        <v>653214</v>
      </c>
      <c r="K101" s="99">
        <v>8943.1489999999994</v>
      </c>
      <c r="L101" s="99">
        <v>15647.124</v>
      </c>
      <c r="M101" s="99">
        <v>24590.273000000001</v>
      </c>
      <c r="O101" s="99">
        <v>9104.1939999999995</v>
      </c>
      <c r="P101" s="99">
        <v>14391.388999999999</v>
      </c>
      <c r="Q101" s="99">
        <v>23495.582999999999</v>
      </c>
    </row>
    <row r="102" spans="1:17" s="94" customFormat="1" ht="12.75" customHeight="1" x14ac:dyDescent="0.2">
      <c r="A102" s="92" t="s">
        <v>40</v>
      </c>
      <c r="B102" s="92"/>
      <c r="C102" s="98">
        <v>185450</v>
      </c>
      <c r="D102" s="98">
        <v>189603</v>
      </c>
      <c r="E102" s="98">
        <v>375053</v>
      </c>
      <c r="G102" s="98">
        <v>195008</v>
      </c>
      <c r="H102" s="98">
        <v>201306</v>
      </c>
      <c r="I102" s="98">
        <v>396314</v>
      </c>
      <c r="K102" s="99">
        <v>4649.9589999999998</v>
      </c>
      <c r="L102" s="99">
        <v>6498.5110000000004</v>
      </c>
      <c r="M102" s="99">
        <v>11148.470000000001</v>
      </c>
      <c r="O102" s="99">
        <v>4436.835</v>
      </c>
      <c r="P102" s="99">
        <v>7088.94</v>
      </c>
      <c r="Q102" s="99">
        <v>11525.775</v>
      </c>
    </row>
    <row r="103" spans="1:17" s="94" customFormat="1" ht="12.75" customHeight="1" x14ac:dyDescent="0.2">
      <c r="A103" s="92" t="s">
        <v>385</v>
      </c>
      <c r="B103" s="92"/>
      <c r="C103" s="98">
        <v>0</v>
      </c>
      <c r="D103" s="98">
        <v>0</v>
      </c>
      <c r="E103" s="98">
        <v>0</v>
      </c>
      <c r="G103" s="98">
        <v>0</v>
      </c>
      <c r="H103" s="98">
        <v>0</v>
      </c>
      <c r="I103" s="98">
        <v>0</v>
      </c>
      <c r="K103" s="99">
        <v>0</v>
      </c>
      <c r="L103" s="99">
        <v>89.367000000000004</v>
      </c>
      <c r="M103" s="99">
        <v>89.367000000000004</v>
      </c>
      <c r="O103" s="99">
        <v>0</v>
      </c>
      <c r="P103" s="99">
        <v>0</v>
      </c>
      <c r="Q103" s="99">
        <v>0</v>
      </c>
    </row>
    <row r="104" spans="1:17" s="94" customFormat="1" ht="12.75" customHeight="1" x14ac:dyDescent="0.2">
      <c r="A104" s="92" t="s">
        <v>399</v>
      </c>
      <c r="B104" s="92"/>
      <c r="C104" s="98">
        <v>0</v>
      </c>
      <c r="D104" s="98">
        <v>0</v>
      </c>
      <c r="E104" s="98">
        <v>0</v>
      </c>
      <c r="G104" s="98">
        <v>530</v>
      </c>
      <c r="H104" s="98">
        <v>1339</v>
      </c>
      <c r="I104" s="98">
        <v>1869</v>
      </c>
      <c r="K104" s="99">
        <v>0</v>
      </c>
      <c r="L104" s="99">
        <v>0</v>
      </c>
      <c r="M104" s="99">
        <v>0</v>
      </c>
      <c r="O104" s="99">
        <v>14.11</v>
      </c>
      <c r="P104" s="99">
        <v>19.75</v>
      </c>
      <c r="Q104" s="99">
        <v>33.86</v>
      </c>
    </row>
    <row r="105" spans="1:17" s="94" customFormat="1" ht="12.75" customHeight="1" x14ac:dyDescent="0.2">
      <c r="A105" s="92" t="s">
        <v>378</v>
      </c>
      <c r="B105" s="92"/>
      <c r="C105" s="98">
        <v>630</v>
      </c>
      <c r="D105" s="98">
        <v>823</v>
      </c>
      <c r="E105" s="98">
        <v>1453</v>
      </c>
      <c r="G105" s="98">
        <v>14921</v>
      </c>
      <c r="H105" s="98">
        <v>15388</v>
      </c>
      <c r="I105" s="98">
        <v>30309</v>
      </c>
      <c r="K105" s="99">
        <v>29.667999999999999</v>
      </c>
      <c r="L105" s="99">
        <v>14.55</v>
      </c>
      <c r="M105" s="99">
        <v>44.218000000000004</v>
      </c>
      <c r="O105" s="99">
        <v>983.15899999999999</v>
      </c>
      <c r="P105" s="99">
        <v>140.721</v>
      </c>
      <c r="Q105" s="99">
        <v>1123.8800000000001</v>
      </c>
    </row>
    <row r="106" spans="1:17" s="94" customFormat="1" ht="12.75" customHeight="1" x14ac:dyDescent="0.2">
      <c r="A106" s="92" t="s">
        <v>386</v>
      </c>
      <c r="B106" s="92" t="s">
        <v>37</v>
      </c>
      <c r="C106" s="98">
        <v>0</v>
      </c>
      <c r="D106" s="98">
        <v>0</v>
      </c>
      <c r="E106" s="98">
        <v>0</v>
      </c>
      <c r="G106" s="98">
        <v>0</v>
      </c>
      <c r="H106" s="98">
        <v>0</v>
      </c>
      <c r="I106" s="98">
        <v>0</v>
      </c>
      <c r="K106" s="99">
        <v>0</v>
      </c>
      <c r="L106" s="99">
        <v>210.37</v>
      </c>
      <c r="M106" s="99">
        <v>210.37</v>
      </c>
      <c r="O106" s="99">
        <v>0</v>
      </c>
      <c r="P106" s="99">
        <v>0</v>
      </c>
      <c r="Q106" s="99">
        <v>0</v>
      </c>
    </row>
    <row r="107" spans="1:17" s="94" customFormat="1" ht="12.75" customHeight="1" x14ac:dyDescent="0.2">
      <c r="A107" s="92" t="s">
        <v>41</v>
      </c>
      <c r="B107" s="92"/>
      <c r="C107" s="98">
        <v>111841</v>
      </c>
      <c r="D107" s="98">
        <v>106281</v>
      </c>
      <c r="E107" s="98">
        <v>218122</v>
      </c>
      <c r="G107" s="98">
        <v>129726</v>
      </c>
      <c r="H107" s="98">
        <v>127571</v>
      </c>
      <c r="I107" s="98">
        <v>257297</v>
      </c>
      <c r="K107" s="99">
        <v>4456.2640000000001</v>
      </c>
      <c r="L107" s="99">
        <v>2715.9450000000002</v>
      </c>
      <c r="M107" s="99">
        <v>7172.2090000000007</v>
      </c>
      <c r="O107" s="99">
        <v>5426.7340000000004</v>
      </c>
      <c r="P107" s="99">
        <v>3612.7640000000001</v>
      </c>
      <c r="Q107" s="99">
        <v>9039.4979999999996</v>
      </c>
    </row>
    <row r="108" spans="1:17" s="94" customFormat="1" ht="12.75" customHeight="1" x14ac:dyDescent="0.2">
      <c r="A108" s="92" t="s">
        <v>11</v>
      </c>
      <c r="B108" s="92"/>
      <c r="C108" s="98">
        <v>382304</v>
      </c>
      <c r="D108" s="98">
        <v>390061</v>
      </c>
      <c r="E108" s="98">
        <v>772365</v>
      </c>
      <c r="G108" s="98">
        <v>418626</v>
      </c>
      <c r="H108" s="98">
        <v>411637</v>
      </c>
      <c r="I108" s="98">
        <v>830263</v>
      </c>
      <c r="K108" s="99">
        <v>11332.092000000001</v>
      </c>
      <c r="L108" s="99">
        <v>14199.575999999999</v>
      </c>
      <c r="M108" s="99">
        <v>25531.667999999998</v>
      </c>
      <c r="O108" s="99">
        <v>11884.682000000001</v>
      </c>
      <c r="P108" s="99">
        <v>14510.769</v>
      </c>
      <c r="Q108" s="99">
        <v>26395.451000000001</v>
      </c>
    </row>
    <row r="109" spans="1:17" s="94" customFormat="1" ht="12.75" customHeight="1" x14ac:dyDescent="0.2">
      <c r="A109" s="92" t="s">
        <v>42</v>
      </c>
      <c r="B109" s="92"/>
      <c r="C109" s="98">
        <v>54433</v>
      </c>
      <c r="D109" s="98">
        <v>53071</v>
      </c>
      <c r="E109" s="98">
        <v>107504</v>
      </c>
      <c r="G109" s="98">
        <v>53077</v>
      </c>
      <c r="H109" s="98">
        <v>51704</v>
      </c>
      <c r="I109" s="98">
        <v>104781</v>
      </c>
      <c r="K109" s="99">
        <v>1658.2829999999999</v>
      </c>
      <c r="L109" s="99">
        <v>164.595</v>
      </c>
      <c r="M109" s="99">
        <v>1822.8779999999999</v>
      </c>
      <c r="O109" s="99">
        <v>2267.92</v>
      </c>
      <c r="P109" s="99">
        <v>100.824</v>
      </c>
      <c r="Q109" s="99">
        <v>2368.7440000000001</v>
      </c>
    </row>
    <row r="110" spans="1:17" s="94" customFormat="1" ht="12.75" customHeight="1" x14ac:dyDescent="0.2">
      <c r="A110" s="92" t="s">
        <v>43</v>
      </c>
      <c r="B110" s="92"/>
      <c r="C110" s="98">
        <v>41520</v>
      </c>
      <c r="D110" s="98">
        <v>39286</v>
      </c>
      <c r="E110" s="98">
        <v>80806</v>
      </c>
      <c r="G110" s="98">
        <v>40719</v>
      </c>
      <c r="H110" s="98">
        <v>39016</v>
      </c>
      <c r="I110" s="98">
        <v>79735</v>
      </c>
      <c r="K110" s="99">
        <v>1198.415</v>
      </c>
      <c r="L110" s="99">
        <v>1670.068</v>
      </c>
      <c r="M110" s="99">
        <v>2868.4830000000002</v>
      </c>
      <c r="O110" s="99">
        <v>1276.6410000000001</v>
      </c>
      <c r="P110" s="99">
        <v>1822.953</v>
      </c>
      <c r="Q110" s="99">
        <v>3099.5940000000001</v>
      </c>
    </row>
    <row r="111" spans="1:17" s="94" customFormat="1" ht="12.75" customHeight="1" x14ac:dyDescent="0.2">
      <c r="A111" s="92" t="s">
        <v>308</v>
      </c>
      <c r="B111" s="92"/>
      <c r="C111" s="98">
        <v>0</v>
      </c>
      <c r="D111" s="98">
        <v>0</v>
      </c>
      <c r="E111" s="98">
        <v>0</v>
      </c>
      <c r="G111" s="98">
        <v>0</v>
      </c>
      <c r="H111" s="98">
        <v>0</v>
      </c>
      <c r="I111" s="98">
        <v>0</v>
      </c>
      <c r="K111" s="99">
        <v>0</v>
      </c>
      <c r="L111" s="99">
        <v>90.525000000000006</v>
      </c>
      <c r="M111" s="99">
        <v>90.525000000000006</v>
      </c>
      <c r="O111" s="99">
        <v>0</v>
      </c>
      <c r="P111" s="99">
        <v>0</v>
      </c>
      <c r="Q111" s="99">
        <v>0</v>
      </c>
    </row>
    <row r="112" spans="1:17" s="94" customFormat="1" ht="12.75" customHeight="1" x14ac:dyDescent="0.2">
      <c r="A112" s="92" t="s">
        <v>12</v>
      </c>
      <c r="B112" s="92"/>
      <c r="C112" s="98">
        <v>417778</v>
      </c>
      <c r="D112" s="98">
        <v>400383</v>
      </c>
      <c r="E112" s="98">
        <v>818161</v>
      </c>
      <c r="G112" s="98">
        <v>393865</v>
      </c>
      <c r="H112" s="98">
        <v>378712</v>
      </c>
      <c r="I112" s="98">
        <v>772577</v>
      </c>
      <c r="K112" s="99">
        <v>10933.183000000001</v>
      </c>
      <c r="L112" s="99">
        <v>10003.540999999999</v>
      </c>
      <c r="M112" s="99">
        <v>20936.724000000002</v>
      </c>
      <c r="O112" s="99">
        <v>11855.833000000001</v>
      </c>
      <c r="P112" s="99">
        <v>11778.716</v>
      </c>
      <c r="Q112" s="99">
        <v>23634.548999999999</v>
      </c>
    </row>
    <row r="113" spans="1:17" s="94" customFormat="1" ht="12.75" customHeight="1" x14ac:dyDescent="0.2">
      <c r="A113" s="92" t="s">
        <v>418</v>
      </c>
      <c r="B113" s="92"/>
      <c r="C113" s="98">
        <v>0</v>
      </c>
      <c r="D113" s="98">
        <v>0</v>
      </c>
      <c r="E113" s="98">
        <v>0</v>
      </c>
      <c r="G113" s="98">
        <v>0</v>
      </c>
      <c r="H113" s="98">
        <v>0</v>
      </c>
      <c r="I113" s="98">
        <v>0</v>
      </c>
      <c r="K113" s="99">
        <v>0</v>
      </c>
      <c r="L113" s="99">
        <v>0</v>
      </c>
      <c r="M113" s="99">
        <v>0</v>
      </c>
      <c r="O113" s="99">
        <v>0</v>
      </c>
      <c r="P113" s="99">
        <v>105.995</v>
      </c>
      <c r="Q113" s="99">
        <v>105.995</v>
      </c>
    </row>
    <row r="114" spans="1:17" s="94" customFormat="1" ht="12.75" customHeight="1" x14ac:dyDescent="0.2">
      <c r="A114" s="92" t="s">
        <v>375</v>
      </c>
      <c r="B114" s="92"/>
      <c r="C114" s="98">
        <v>0</v>
      </c>
      <c r="D114" s="98">
        <v>0</v>
      </c>
      <c r="E114" s="98">
        <v>0</v>
      </c>
      <c r="G114" s="98">
        <v>0</v>
      </c>
      <c r="H114" s="98">
        <v>0</v>
      </c>
      <c r="I114" s="98">
        <v>0</v>
      </c>
      <c r="K114" s="99">
        <v>0</v>
      </c>
      <c r="L114" s="99">
        <v>67.814999999999998</v>
      </c>
      <c r="M114" s="99">
        <v>67.814999999999998</v>
      </c>
      <c r="O114" s="99">
        <v>0</v>
      </c>
      <c r="P114" s="99">
        <v>79.525000000000006</v>
      </c>
      <c r="Q114" s="99">
        <v>79.525000000000006</v>
      </c>
    </row>
    <row r="115" spans="1:17" s="94" customFormat="1" ht="12.75" customHeight="1" x14ac:dyDescent="0.2">
      <c r="A115" s="92" t="s">
        <v>44</v>
      </c>
      <c r="B115" s="92"/>
      <c r="C115" s="98">
        <v>50649</v>
      </c>
      <c r="D115" s="98">
        <v>63355</v>
      </c>
      <c r="E115" s="98">
        <v>114004</v>
      </c>
      <c r="G115" s="98">
        <v>26235</v>
      </c>
      <c r="H115" s="98">
        <v>29861</v>
      </c>
      <c r="I115" s="98">
        <v>56096</v>
      </c>
      <c r="K115" s="99">
        <v>2607.5500000000002</v>
      </c>
      <c r="L115" s="99">
        <v>707.54100000000005</v>
      </c>
      <c r="M115" s="99">
        <v>3315.0910000000003</v>
      </c>
      <c r="O115" s="99">
        <v>1068.193</v>
      </c>
      <c r="P115" s="99">
        <v>226.886</v>
      </c>
      <c r="Q115" s="99">
        <v>1295.079</v>
      </c>
    </row>
    <row r="116" spans="1:17" s="94" customFormat="1" ht="12.75" customHeight="1" x14ac:dyDescent="0.2">
      <c r="A116" s="92" t="s">
        <v>22</v>
      </c>
      <c r="B116" s="92"/>
      <c r="C116" s="98">
        <v>287319</v>
      </c>
      <c r="D116" s="98">
        <v>278746</v>
      </c>
      <c r="E116" s="98">
        <v>566065</v>
      </c>
      <c r="G116" s="98">
        <v>321835</v>
      </c>
      <c r="H116" s="98">
        <v>311276</v>
      </c>
      <c r="I116" s="98">
        <v>633111</v>
      </c>
      <c r="K116" s="99">
        <v>2954.9679999999998</v>
      </c>
      <c r="L116" s="99">
        <v>5739.9489999999996</v>
      </c>
      <c r="M116" s="99">
        <v>8694.9169999999995</v>
      </c>
      <c r="O116" s="99">
        <v>4856.1989999999996</v>
      </c>
      <c r="P116" s="99">
        <v>6916.0919999999996</v>
      </c>
      <c r="Q116" s="99">
        <v>11772.290999999999</v>
      </c>
    </row>
    <row r="117" spans="1:17" s="94" customFormat="1" ht="12.75" customHeight="1" x14ac:dyDescent="0.2">
      <c r="A117" s="92" t="s">
        <v>23</v>
      </c>
      <c r="B117" s="92"/>
      <c r="C117" s="98">
        <v>40751</v>
      </c>
      <c r="D117" s="98">
        <v>37423</v>
      </c>
      <c r="E117" s="98">
        <v>78174</v>
      </c>
      <c r="G117" s="98">
        <v>65764</v>
      </c>
      <c r="H117" s="98">
        <v>65693</v>
      </c>
      <c r="I117" s="98">
        <v>131457</v>
      </c>
      <c r="K117" s="99">
        <v>784.90899999999999</v>
      </c>
      <c r="L117" s="99">
        <v>2567.19</v>
      </c>
      <c r="M117" s="99">
        <v>3352.0990000000002</v>
      </c>
      <c r="O117" s="99">
        <v>1291.3320000000001</v>
      </c>
      <c r="P117" s="99">
        <v>3729.4119999999998</v>
      </c>
      <c r="Q117" s="99">
        <v>5020.7439999999997</v>
      </c>
    </row>
    <row r="118" spans="1:17" s="94" customFormat="1" ht="12.75" customHeight="1" x14ac:dyDescent="0.2">
      <c r="A118" s="92" t="s">
        <v>419</v>
      </c>
      <c r="B118" s="92"/>
      <c r="C118" s="98">
        <v>0</v>
      </c>
      <c r="D118" s="98">
        <v>0</v>
      </c>
      <c r="E118" s="98">
        <v>0</v>
      </c>
      <c r="G118" s="98">
        <v>0</v>
      </c>
      <c r="H118" s="98">
        <v>0</v>
      </c>
      <c r="I118" s="98">
        <v>0</v>
      </c>
      <c r="K118" s="99">
        <v>0</v>
      </c>
      <c r="L118" s="99">
        <v>0</v>
      </c>
      <c r="M118" s="99">
        <v>0</v>
      </c>
      <c r="O118" s="99">
        <v>0</v>
      </c>
      <c r="P118" s="99">
        <v>111.13500000000001</v>
      </c>
      <c r="Q118" s="99">
        <v>111.13500000000001</v>
      </c>
    </row>
    <row r="119" spans="1:17" s="94" customFormat="1" ht="12.75" customHeight="1" x14ac:dyDescent="0.2">
      <c r="A119" s="92" t="s">
        <v>24</v>
      </c>
      <c r="B119" s="92"/>
      <c r="C119" s="98">
        <v>84362</v>
      </c>
      <c r="D119" s="98">
        <v>89107</v>
      </c>
      <c r="E119" s="98">
        <v>173469</v>
      </c>
      <c r="G119" s="98">
        <v>86208</v>
      </c>
      <c r="H119" s="98">
        <v>88429</v>
      </c>
      <c r="I119" s="98">
        <v>174637</v>
      </c>
      <c r="K119" s="99">
        <v>279.22000000000003</v>
      </c>
      <c r="L119" s="99">
        <v>275.49</v>
      </c>
      <c r="M119" s="99">
        <v>554.71</v>
      </c>
      <c r="O119" s="99">
        <v>323.37599999999998</v>
      </c>
      <c r="P119" s="99">
        <v>317.47899999999998</v>
      </c>
      <c r="Q119" s="99">
        <v>640.85500000000002</v>
      </c>
    </row>
    <row r="120" spans="1:17" s="94" customFormat="1" ht="12.75" customHeight="1" x14ac:dyDescent="0.2">
      <c r="A120" s="92" t="s">
        <v>344</v>
      </c>
      <c r="B120" s="92"/>
      <c r="C120" s="98">
        <v>35992</v>
      </c>
      <c r="D120" s="98">
        <v>33272</v>
      </c>
      <c r="E120" s="98">
        <v>69264</v>
      </c>
      <c r="G120" s="98">
        <v>36568</v>
      </c>
      <c r="H120" s="98">
        <v>33829</v>
      </c>
      <c r="I120" s="98">
        <v>70397</v>
      </c>
      <c r="K120" s="99">
        <v>841.26599999999996</v>
      </c>
      <c r="L120" s="99">
        <v>450.06599999999997</v>
      </c>
      <c r="M120" s="99">
        <v>1291.3319999999999</v>
      </c>
      <c r="O120" s="99">
        <v>755.01400000000001</v>
      </c>
      <c r="P120" s="99">
        <v>721.96400000000006</v>
      </c>
      <c r="Q120" s="99">
        <v>1476.9780000000001</v>
      </c>
    </row>
    <row r="121" spans="1:17" s="94" customFormat="1" ht="12.75" customHeight="1" x14ac:dyDescent="0.2">
      <c r="A121" s="92" t="s">
        <v>46</v>
      </c>
      <c r="B121" s="92"/>
      <c r="C121" s="98">
        <v>0</v>
      </c>
      <c r="D121" s="98">
        <v>0</v>
      </c>
      <c r="E121" s="98">
        <v>0</v>
      </c>
      <c r="G121" s="98">
        <v>0</v>
      </c>
      <c r="H121" s="98">
        <v>0</v>
      </c>
      <c r="I121" s="98">
        <v>0</v>
      </c>
      <c r="K121" s="99">
        <v>14.073</v>
      </c>
      <c r="L121" s="99">
        <v>0</v>
      </c>
      <c r="M121" s="99">
        <v>14.073</v>
      </c>
      <c r="O121" s="99">
        <v>48.052</v>
      </c>
      <c r="P121" s="99">
        <v>0</v>
      </c>
      <c r="Q121" s="99">
        <v>48.052</v>
      </c>
    </row>
    <row r="122" spans="1:17" s="94" customFormat="1" ht="12.75" customHeight="1" x14ac:dyDescent="0.2">
      <c r="A122" s="92" t="s">
        <v>26</v>
      </c>
      <c r="B122" s="92"/>
      <c r="C122" s="98">
        <v>16312</v>
      </c>
      <c r="D122" s="98">
        <v>15969</v>
      </c>
      <c r="E122" s="98">
        <v>32281</v>
      </c>
      <c r="G122" s="98">
        <v>16222</v>
      </c>
      <c r="H122" s="98">
        <v>15892</v>
      </c>
      <c r="I122" s="98">
        <v>32114</v>
      </c>
      <c r="K122" s="99">
        <v>1.42</v>
      </c>
      <c r="L122" s="99">
        <v>63.798000000000002</v>
      </c>
      <c r="M122" s="99">
        <v>65.218000000000004</v>
      </c>
      <c r="O122" s="99">
        <v>3.996</v>
      </c>
      <c r="P122" s="99">
        <v>82.483999999999995</v>
      </c>
      <c r="Q122" s="99">
        <v>86.47999999999999</v>
      </c>
    </row>
    <row r="123" spans="1:17" s="94" customFormat="1" ht="12.75" customHeight="1" x14ac:dyDescent="0.2">
      <c r="A123" s="92" t="s">
        <v>27</v>
      </c>
      <c r="B123" s="92"/>
      <c r="C123" s="98">
        <v>623</v>
      </c>
      <c r="D123" s="98">
        <v>1112</v>
      </c>
      <c r="E123" s="98">
        <v>1735</v>
      </c>
      <c r="G123" s="98">
        <v>0</v>
      </c>
      <c r="H123" s="98">
        <v>0</v>
      </c>
      <c r="I123" s="98">
        <v>0</v>
      </c>
      <c r="K123" s="99">
        <v>15.579000000000001</v>
      </c>
      <c r="L123" s="99">
        <v>44.646999999999998</v>
      </c>
      <c r="M123" s="99">
        <v>60.225999999999999</v>
      </c>
      <c r="O123" s="99">
        <v>0</v>
      </c>
      <c r="P123" s="99">
        <v>0</v>
      </c>
      <c r="Q123" s="99">
        <v>0</v>
      </c>
    </row>
    <row r="124" spans="1:17" s="94" customFormat="1" ht="12.75" customHeight="1" x14ac:dyDescent="0.2">
      <c r="A124" s="92" t="s">
        <v>47</v>
      </c>
      <c r="B124" s="92"/>
      <c r="C124" s="98">
        <v>64620</v>
      </c>
      <c r="D124" s="98">
        <v>63254</v>
      </c>
      <c r="E124" s="98">
        <v>127874</v>
      </c>
      <c r="G124" s="98">
        <v>57053</v>
      </c>
      <c r="H124" s="98">
        <v>58287</v>
      </c>
      <c r="I124" s="98">
        <v>115340</v>
      </c>
      <c r="K124" s="99">
        <v>926.505</v>
      </c>
      <c r="L124" s="99">
        <v>10.505000000000001</v>
      </c>
      <c r="M124" s="99">
        <v>937.01</v>
      </c>
      <c r="O124" s="99">
        <v>1362.127</v>
      </c>
      <c r="P124" s="99">
        <v>25.831</v>
      </c>
      <c r="Q124" s="99">
        <v>1387.9579999999999</v>
      </c>
    </row>
    <row r="125" spans="1:17" s="94" customFormat="1" ht="12.75" customHeight="1" x14ac:dyDescent="0.2">
      <c r="A125" s="92" t="s">
        <v>353</v>
      </c>
      <c r="B125" s="92"/>
      <c r="C125" s="98">
        <v>25992</v>
      </c>
      <c r="D125" s="98">
        <v>25764</v>
      </c>
      <c r="E125" s="98">
        <v>51756</v>
      </c>
      <c r="G125" s="98">
        <v>21433</v>
      </c>
      <c r="H125" s="98">
        <v>22026</v>
      </c>
      <c r="I125" s="98">
        <v>43459</v>
      </c>
      <c r="K125" s="99">
        <v>1304.0329999999999</v>
      </c>
      <c r="L125" s="99">
        <v>1226.529</v>
      </c>
      <c r="M125" s="99">
        <v>2530.5619999999999</v>
      </c>
      <c r="O125" s="99">
        <v>1163.857</v>
      </c>
      <c r="P125" s="99">
        <v>1004.634</v>
      </c>
      <c r="Q125" s="99">
        <v>2168.491</v>
      </c>
    </row>
    <row r="126" spans="1:17" s="94" customFormat="1" ht="12.75" customHeight="1" x14ac:dyDescent="0.2">
      <c r="A126" s="92" t="s">
        <v>30</v>
      </c>
      <c r="B126" s="92"/>
      <c r="C126" s="98">
        <v>70135</v>
      </c>
      <c r="D126" s="98">
        <v>67140</v>
      </c>
      <c r="E126" s="98">
        <v>137275</v>
      </c>
      <c r="G126" s="98">
        <v>73180</v>
      </c>
      <c r="H126" s="98">
        <v>73180</v>
      </c>
      <c r="I126" s="98">
        <v>146360</v>
      </c>
      <c r="K126" s="99">
        <v>0</v>
      </c>
      <c r="L126" s="99">
        <v>1.9850000000000001</v>
      </c>
      <c r="M126" s="99">
        <v>1.9850000000000001</v>
      </c>
      <c r="O126" s="99">
        <v>0</v>
      </c>
      <c r="P126" s="99">
        <v>1.53</v>
      </c>
      <c r="Q126" s="99">
        <v>1.53</v>
      </c>
    </row>
    <row r="127" spans="1:17" s="94" customFormat="1" ht="12.75" customHeight="1" x14ac:dyDescent="0.2">
      <c r="A127" s="92" t="s">
        <v>55</v>
      </c>
      <c r="B127" s="92"/>
      <c r="C127" s="98">
        <v>0</v>
      </c>
      <c r="D127" s="98">
        <v>0</v>
      </c>
      <c r="E127" s="98">
        <v>0</v>
      </c>
      <c r="G127" s="98">
        <v>12174</v>
      </c>
      <c r="H127" s="98">
        <v>11203</v>
      </c>
      <c r="I127" s="98">
        <v>23377</v>
      </c>
      <c r="K127" s="99">
        <v>0</v>
      </c>
      <c r="L127" s="99">
        <v>0</v>
      </c>
      <c r="M127" s="99">
        <v>0</v>
      </c>
      <c r="O127" s="99">
        <v>143.47200000000001</v>
      </c>
      <c r="P127" s="99">
        <v>152.249</v>
      </c>
      <c r="Q127" s="99">
        <v>295.721</v>
      </c>
    </row>
    <row r="128" spans="1:17" s="94" customFormat="1" ht="12.75" customHeight="1" x14ac:dyDescent="0.2">
      <c r="A128" s="92" t="s">
        <v>56</v>
      </c>
      <c r="B128" s="92"/>
      <c r="C128" s="98">
        <v>8644</v>
      </c>
      <c r="D128" s="98">
        <v>7625</v>
      </c>
      <c r="E128" s="98">
        <v>16269</v>
      </c>
      <c r="G128" s="98">
        <v>29276</v>
      </c>
      <c r="H128" s="98">
        <v>29052</v>
      </c>
      <c r="I128" s="98">
        <v>58328</v>
      </c>
      <c r="K128" s="99">
        <v>46.654000000000003</v>
      </c>
      <c r="L128" s="99">
        <v>369.06200000000001</v>
      </c>
      <c r="M128" s="99">
        <v>415.71600000000001</v>
      </c>
      <c r="O128" s="99">
        <v>339.58199999999999</v>
      </c>
      <c r="P128" s="99">
        <v>1183.8230000000001</v>
      </c>
      <c r="Q128" s="99">
        <v>1523.4050000000002</v>
      </c>
    </row>
    <row r="129" spans="1:17" s="94" customFormat="1" ht="12.75" customHeight="1" x14ac:dyDescent="0.2">
      <c r="A129" s="92" t="s">
        <v>420</v>
      </c>
      <c r="B129" s="92"/>
      <c r="C129" s="98">
        <v>0</v>
      </c>
      <c r="D129" s="98">
        <v>0</v>
      </c>
      <c r="E129" s="98">
        <v>0</v>
      </c>
      <c r="G129" s="98">
        <v>0</v>
      </c>
      <c r="H129" s="98">
        <v>0</v>
      </c>
      <c r="I129" s="98">
        <v>0</v>
      </c>
      <c r="K129" s="99">
        <v>0</v>
      </c>
      <c r="L129" s="99">
        <v>0</v>
      </c>
      <c r="M129" s="99">
        <v>0</v>
      </c>
      <c r="O129" s="99">
        <v>7.5</v>
      </c>
      <c r="P129" s="99">
        <v>0</v>
      </c>
      <c r="Q129" s="99">
        <v>7.5</v>
      </c>
    </row>
    <row r="130" spans="1:17" s="94" customFormat="1" ht="12.75" customHeight="1" x14ac:dyDescent="0.2">
      <c r="A130" s="92" t="s">
        <v>31</v>
      </c>
      <c r="B130" s="92"/>
      <c r="C130" s="98">
        <v>0</v>
      </c>
      <c r="D130" s="98">
        <v>0</v>
      </c>
      <c r="E130" s="98">
        <v>0</v>
      </c>
      <c r="G130" s="98">
        <v>0</v>
      </c>
      <c r="H130" s="98">
        <v>0</v>
      </c>
      <c r="I130" s="98">
        <v>0</v>
      </c>
      <c r="K130" s="99">
        <v>0</v>
      </c>
      <c r="L130" s="99">
        <v>16.419</v>
      </c>
      <c r="M130" s="99">
        <v>16.419</v>
      </c>
      <c r="O130" s="99">
        <v>0</v>
      </c>
      <c r="P130" s="99">
        <v>21.422000000000001</v>
      </c>
      <c r="Q130" s="99">
        <v>21.422000000000001</v>
      </c>
    </row>
    <row r="131" spans="1:17" s="94" customFormat="1" ht="12.75" customHeight="1" x14ac:dyDescent="0.2">
      <c r="A131" s="92" t="s">
        <v>48</v>
      </c>
      <c r="B131" s="92"/>
      <c r="C131" s="98">
        <v>154299</v>
      </c>
      <c r="D131" s="98">
        <v>149365</v>
      </c>
      <c r="E131" s="98">
        <v>303664</v>
      </c>
      <c r="G131" s="98">
        <v>158262</v>
      </c>
      <c r="H131" s="98">
        <v>152925</v>
      </c>
      <c r="I131" s="98">
        <v>311187</v>
      </c>
      <c r="K131" s="99">
        <v>4545.3729999999996</v>
      </c>
      <c r="L131" s="99">
        <v>7687.12</v>
      </c>
      <c r="M131" s="99">
        <v>12232.492999999999</v>
      </c>
      <c r="O131" s="99">
        <v>4323.2299999999996</v>
      </c>
      <c r="P131" s="99">
        <v>8201.1790000000001</v>
      </c>
      <c r="Q131" s="99">
        <v>12524.409</v>
      </c>
    </row>
    <row r="132" spans="1:17" s="94" customFormat="1" ht="12.75" customHeight="1" x14ac:dyDescent="0.2">
      <c r="A132" s="92" t="s">
        <v>376</v>
      </c>
      <c r="B132" s="92"/>
      <c r="C132" s="98">
        <v>1313</v>
      </c>
      <c r="D132" s="98">
        <v>1122</v>
      </c>
      <c r="E132" s="98">
        <v>2435</v>
      </c>
      <c r="G132" s="98">
        <v>0</v>
      </c>
      <c r="H132" s="98">
        <v>0</v>
      </c>
      <c r="I132" s="98">
        <v>0</v>
      </c>
      <c r="K132" s="99">
        <v>0</v>
      </c>
      <c r="L132" s="99">
        <v>0</v>
      </c>
      <c r="M132" s="99">
        <v>0</v>
      </c>
      <c r="O132" s="99">
        <v>0</v>
      </c>
      <c r="P132" s="99">
        <v>0</v>
      </c>
      <c r="Q132" s="99">
        <v>0</v>
      </c>
    </row>
    <row r="133" spans="1:17" s="94" customFormat="1" ht="12.75" customHeight="1" x14ac:dyDescent="0.2">
      <c r="A133" s="92" t="s">
        <v>321</v>
      </c>
      <c r="B133" s="92"/>
      <c r="C133" s="98">
        <v>19752</v>
      </c>
      <c r="D133" s="98">
        <v>16033</v>
      </c>
      <c r="E133" s="98">
        <v>35785</v>
      </c>
      <c r="G133" s="98">
        <v>32330</v>
      </c>
      <c r="H133" s="98">
        <v>26019</v>
      </c>
      <c r="I133" s="98">
        <v>58349</v>
      </c>
      <c r="K133" s="99">
        <v>1099.93</v>
      </c>
      <c r="L133" s="99">
        <v>2690.1950000000002</v>
      </c>
      <c r="M133" s="99">
        <v>3790.125</v>
      </c>
      <c r="O133" s="99">
        <v>1640.768</v>
      </c>
      <c r="P133" s="99">
        <v>4367.49</v>
      </c>
      <c r="Q133" s="99">
        <v>6008.2579999999998</v>
      </c>
    </row>
    <row r="134" spans="1:17" s="94" customFormat="1" ht="12.75" customHeight="1" x14ac:dyDescent="0.2">
      <c r="A134" s="92" t="s">
        <v>13</v>
      </c>
      <c r="B134" s="92"/>
      <c r="C134" s="98">
        <v>727239</v>
      </c>
      <c r="D134" s="98">
        <v>693602</v>
      </c>
      <c r="E134" s="98">
        <v>1420841</v>
      </c>
      <c r="G134" s="98">
        <v>792184</v>
      </c>
      <c r="H134" s="98">
        <v>753127</v>
      </c>
      <c r="I134" s="98">
        <v>1545311</v>
      </c>
      <c r="K134" s="99">
        <v>33626.303999999996</v>
      </c>
      <c r="L134" s="99">
        <v>39895.870000000003</v>
      </c>
      <c r="M134" s="99">
        <v>73522.173999999999</v>
      </c>
      <c r="O134" s="99">
        <v>32129.16</v>
      </c>
      <c r="P134" s="99">
        <v>39653.125</v>
      </c>
      <c r="Q134" s="99">
        <v>71782.285000000003</v>
      </c>
    </row>
    <row r="135" spans="1:17" s="94" customFormat="1" ht="12.75" customHeight="1" x14ac:dyDescent="0.2">
      <c r="A135" s="92" t="s">
        <v>32</v>
      </c>
      <c r="B135" s="92"/>
      <c r="C135" s="98">
        <v>27000</v>
      </c>
      <c r="D135" s="98">
        <v>27353</v>
      </c>
      <c r="E135" s="98">
        <v>54353</v>
      </c>
      <c r="G135" s="98">
        <v>31680</v>
      </c>
      <c r="H135" s="98">
        <v>35540</v>
      </c>
      <c r="I135" s="98">
        <v>67220</v>
      </c>
      <c r="K135" s="99">
        <v>378.74</v>
      </c>
      <c r="L135" s="99">
        <v>1553.1079999999999</v>
      </c>
      <c r="M135" s="99">
        <v>1931.848</v>
      </c>
      <c r="O135" s="99">
        <v>983.52300000000002</v>
      </c>
      <c r="P135" s="99">
        <v>2565.9459999999999</v>
      </c>
      <c r="Q135" s="99">
        <v>3549.4690000000001</v>
      </c>
    </row>
    <row r="136" spans="1:17" s="94" customFormat="1" ht="12.75" customHeight="1" x14ac:dyDescent="0.2">
      <c r="A136" s="92" t="s">
        <v>377</v>
      </c>
      <c r="B136" s="92"/>
      <c r="C136" s="98">
        <v>0</v>
      </c>
      <c r="D136" s="98">
        <v>0</v>
      </c>
      <c r="E136" s="98">
        <v>0</v>
      </c>
      <c r="G136" s="98">
        <v>0</v>
      </c>
      <c r="H136" s="98">
        <v>0</v>
      </c>
      <c r="I136" s="98">
        <v>0</v>
      </c>
      <c r="K136" s="99">
        <v>0</v>
      </c>
      <c r="L136" s="99">
        <v>102.24</v>
      </c>
      <c r="M136" s="99">
        <v>102.24</v>
      </c>
      <c r="O136" s="99">
        <v>0</v>
      </c>
      <c r="P136" s="99">
        <v>85.92</v>
      </c>
      <c r="Q136" s="99">
        <v>85.92</v>
      </c>
    </row>
    <row r="137" spans="1:17" s="94" customFormat="1" ht="12.75" customHeight="1" x14ac:dyDescent="0.2">
      <c r="A137" s="92" t="s">
        <v>33</v>
      </c>
      <c r="B137" s="92"/>
      <c r="C137" s="98">
        <v>119071</v>
      </c>
      <c r="D137" s="98">
        <v>112265</v>
      </c>
      <c r="E137" s="98">
        <v>231336</v>
      </c>
      <c r="G137" s="98">
        <v>143881</v>
      </c>
      <c r="H137" s="98">
        <v>142064</v>
      </c>
      <c r="I137" s="98">
        <v>285945</v>
      </c>
      <c r="K137" s="99">
        <v>3147.3879999999999</v>
      </c>
      <c r="L137" s="99">
        <v>2291.2060000000001</v>
      </c>
      <c r="M137" s="99">
        <v>5438.5940000000001</v>
      </c>
      <c r="O137" s="99">
        <v>4777.54</v>
      </c>
      <c r="P137" s="99">
        <v>3597.7269999999999</v>
      </c>
      <c r="Q137" s="99">
        <v>8375.2669999999998</v>
      </c>
    </row>
    <row r="138" spans="1:17" s="94" customFormat="1" ht="12.75" customHeight="1" x14ac:dyDescent="0.2">
      <c r="A138" s="92" t="s">
        <v>58</v>
      </c>
      <c r="B138" s="92"/>
      <c r="C138" s="98">
        <v>3354</v>
      </c>
      <c r="D138" s="98">
        <v>4381</v>
      </c>
      <c r="E138" s="98">
        <v>7735</v>
      </c>
      <c r="G138" s="98">
        <v>26225</v>
      </c>
      <c r="H138" s="98">
        <v>26552</v>
      </c>
      <c r="I138" s="98">
        <v>52777</v>
      </c>
      <c r="K138" s="99">
        <v>67.244</v>
      </c>
      <c r="L138" s="99">
        <v>37.723999999999997</v>
      </c>
      <c r="M138" s="99">
        <v>104.96799999999999</v>
      </c>
      <c r="O138" s="99">
        <v>300.45699999999999</v>
      </c>
      <c r="P138" s="99">
        <v>302.35399999999998</v>
      </c>
      <c r="Q138" s="99">
        <v>602.81099999999992</v>
      </c>
    </row>
    <row r="139" spans="1:17" s="94" customFormat="1" ht="12.75" customHeight="1" x14ac:dyDescent="0.2">
      <c r="A139" s="92" t="s">
        <v>34</v>
      </c>
      <c r="B139" s="92"/>
      <c r="C139" s="98">
        <v>101801</v>
      </c>
      <c r="D139" s="98">
        <v>103079</v>
      </c>
      <c r="E139" s="98">
        <v>204880</v>
      </c>
      <c r="G139" s="98">
        <v>117600</v>
      </c>
      <c r="H139" s="98">
        <v>110558</v>
      </c>
      <c r="I139" s="98">
        <v>228158</v>
      </c>
      <c r="K139" s="99">
        <v>213.51900000000001</v>
      </c>
      <c r="L139" s="99">
        <v>150.983</v>
      </c>
      <c r="M139" s="99">
        <v>364.50200000000001</v>
      </c>
      <c r="O139" s="99">
        <v>191.11</v>
      </c>
      <c r="P139" s="99">
        <v>220.423</v>
      </c>
      <c r="Q139" s="99">
        <v>411.53300000000002</v>
      </c>
    </row>
    <row r="140" spans="1:17" s="94" customFormat="1" ht="12.75" customHeight="1" x14ac:dyDescent="0.2">
      <c r="A140" s="92" t="s">
        <v>364</v>
      </c>
      <c r="B140" s="92"/>
      <c r="C140" s="98">
        <v>24666</v>
      </c>
      <c r="D140" s="98">
        <v>21481</v>
      </c>
      <c r="E140" s="98">
        <v>46147</v>
      </c>
      <c r="G140" s="98">
        <v>31894</v>
      </c>
      <c r="H140" s="98">
        <v>28367</v>
      </c>
      <c r="I140" s="98">
        <v>60261</v>
      </c>
      <c r="K140" s="99">
        <v>1098.3800000000001</v>
      </c>
      <c r="L140" s="99">
        <v>1316.374</v>
      </c>
      <c r="M140" s="99">
        <v>2414.7539999999999</v>
      </c>
      <c r="O140" s="99">
        <v>1292.6559999999999</v>
      </c>
      <c r="P140" s="99">
        <v>2421.0129999999999</v>
      </c>
      <c r="Q140" s="99">
        <v>3713.6689999999999</v>
      </c>
    </row>
    <row r="141" spans="1:17" s="94" customFormat="1" ht="12.75" customHeight="1" x14ac:dyDescent="0.2">
      <c r="A141" s="92" t="s">
        <v>365</v>
      </c>
      <c r="B141" s="92"/>
      <c r="C141" s="98">
        <v>21941</v>
      </c>
      <c r="D141" s="98">
        <v>22083</v>
      </c>
      <c r="E141" s="98">
        <v>44024</v>
      </c>
      <c r="G141" s="98">
        <v>21613</v>
      </c>
      <c r="H141" s="98">
        <v>20796</v>
      </c>
      <c r="I141" s="98">
        <v>42409</v>
      </c>
      <c r="K141" s="99">
        <v>627.88900000000001</v>
      </c>
      <c r="L141" s="99">
        <v>593.96</v>
      </c>
      <c r="M141" s="99">
        <v>1221.8490000000002</v>
      </c>
      <c r="O141" s="99">
        <v>695.00300000000004</v>
      </c>
      <c r="P141" s="99">
        <v>548.51499999999999</v>
      </c>
      <c r="Q141" s="99">
        <v>1243.518</v>
      </c>
    </row>
    <row r="142" spans="1:17" s="94" customFormat="1" ht="12.75" customHeight="1" x14ac:dyDescent="0.2">
      <c r="A142" s="92" t="s">
        <v>345</v>
      </c>
      <c r="B142" s="92"/>
      <c r="C142" s="98">
        <v>1548</v>
      </c>
      <c r="D142" s="98">
        <v>1699</v>
      </c>
      <c r="E142" s="98">
        <v>3247</v>
      </c>
      <c r="G142" s="98">
        <v>16085</v>
      </c>
      <c r="H142" s="98">
        <v>14785</v>
      </c>
      <c r="I142" s="98">
        <v>30870</v>
      </c>
      <c r="K142" s="99">
        <v>0</v>
      </c>
      <c r="L142" s="99">
        <v>0</v>
      </c>
      <c r="M142" s="99">
        <v>0</v>
      </c>
      <c r="O142" s="99">
        <v>1052.2260000000001</v>
      </c>
      <c r="P142" s="99">
        <v>584.05200000000002</v>
      </c>
      <c r="Q142" s="99">
        <v>1636.2780000000002</v>
      </c>
    </row>
    <row r="143" spans="1:17" s="94" customFormat="1" ht="12.75" customHeight="1" x14ac:dyDescent="0.2">
      <c r="A143" s="167" t="s">
        <v>8</v>
      </c>
      <c r="B143" s="167" t="s">
        <v>37</v>
      </c>
      <c r="C143" s="98">
        <v>5210547</v>
      </c>
      <c r="D143" s="98">
        <v>5113235</v>
      </c>
      <c r="E143" s="98">
        <v>10323782</v>
      </c>
      <c r="G143" s="98">
        <v>5668771</v>
      </c>
      <c r="H143" s="98">
        <v>5586925</v>
      </c>
      <c r="I143" s="98">
        <v>11255696</v>
      </c>
      <c r="K143" s="99">
        <v>141726.59</v>
      </c>
      <c r="L143" s="99">
        <v>171686.45699999999</v>
      </c>
      <c r="M143" s="99">
        <v>313413.04700000002</v>
      </c>
      <c r="O143" s="99">
        <v>146783.76899999991</v>
      </c>
      <c r="P143" s="99">
        <v>182896.91400000005</v>
      </c>
      <c r="Q143" s="99">
        <v>329680.68299999996</v>
      </c>
    </row>
    <row r="144" spans="1:17" s="94" customFormat="1" ht="12.75" customHeight="1" x14ac:dyDescent="0.2">
      <c r="A144" s="92" t="s">
        <v>14</v>
      </c>
      <c r="B144" s="92" t="s">
        <v>409</v>
      </c>
      <c r="C144" s="98">
        <v>0</v>
      </c>
      <c r="D144" s="98">
        <v>0</v>
      </c>
      <c r="E144" s="98">
        <v>0</v>
      </c>
      <c r="G144" s="98">
        <v>1299</v>
      </c>
      <c r="H144" s="98">
        <v>1441</v>
      </c>
      <c r="I144" s="98">
        <v>2740</v>
      </c>
      <c r="K144" s="99">
        <v>0</v>
      </c>
      <c r="L144" s="99">
        <v>0</v>
      </c>
      <c r="M144" s="99">
        <v>0</v>
      </c>
      <c r="O144" s="99">
        <v>0</v>
      </c>
      <c r="P144" s="99">
        <v>0</v>
      </c>
      <c r="Q144" s="99">
        <v>0</v>
      </c>
    </row>
    <row r="145" spans="1:17" s="94" customFormat="1" ht="12.75" customHeight="1" x14ac:dyDescent="0.2">
      <c r="A145" s="167" t="s">
        <v>8</v>
      </c>
      <c r="B145" s="167" t="s">
        <v>409</v>
      </c>
      <c r="C145" s="98">
        <v>0</v>
      </c>
      <c r="D145" s="98">
        <v>0</v>
      </c>
      <c r="E145" s="98">
        <v>0</v>
      </c>
      <c r="G145" s="98">
        <v>1299</v>
      </c>
      <c r="H145" s="98">
        <v>1441</v>
      </c>
      <c r="I145" s="98">
        <v>2740</v>
      </c>
      <c r="K145" s="99">
        <v>0</v>
      </c>
      <c r="L145" s="99">
        <v>0</v>
      </c>
      <c r="M145" s="99">
        <v>0</v>
      </c>
      <c r="O145" s="99">
        <v>0</v>
      </c>
      <c r="P145" s="99">
        <v>0</v>
      </c>
      <c r="Q145" s="99">
        <v>0</v>
      </c>
    </row>
    <row r="146" spans="1:17" s="94" customFormat="1" ht="12.75" customHeight="1" x14ac:dyDescent="0.2">
      <c r="A146" s="92" t="s">
        <v>14</v>
      </c>
      <c r="B146" s="92" t="s">
        <v>49</v>
      </c>
      <c r="C146" s="98">
        <v>2343</v>
      </c>
      <c r="D146" s="98">
        <v>2457</v>
      </c>
      <c r="E146" s="98">
        <v>4800</v>
      </c>
      <c r="G146" s="98">
        <v>0</v>
      </c>
      <c r="H146" s="98">
        <v>0</v>
      </c>
      <c r="I146" s="98">
        <v>0</v>
      </c>
      <c r="K146" s="99">
        <v>27.47</v>
      </c>
      <c r="L146" s="99">
        <v>8.26</v>
      </c>
      <c r="M146" s="99">
        <v>35.729999999999997</v>
      </c>
      <c r="O146" s="99">
        <v>0</v>
      </c>
      <c r="P146" s="99">
        <v>0</v>
      </c>
      <c r="Q146" s="99">
        <v>0</v>
      </c>
    </row>
    <row r="147" spans="1:17" s="94" customFormat="1" ht="12.75" customHeight="1" x14ac:dyDescent="0.2">
      <c r="A147" s="167" t="s">
        <v>8</v>
      </c>
      <c r="B147" s="167" t="s">
        <v>49</v>
      </c>
      <c r="C147" s="98">
        <v>2343</v>
      </c>
      <c r="D147" s="98">
        <v>2457</v>
      </c>
      <c r="E147" s="98">
        <v>4800</v>
      </c>
      <c r="G147" s="98">
        <v>0</v>
      </c>
      <c r="H147" s="98">
        <v>0</v>
      </c>
      <c r="I147" s="98">
        <v>0</v>
      </c>
      <c r="K147" s="99">
        <v>27.47</v>
      </c>
      <c r="L147" s="99">
        <v>8.26</v>
      </c>
      <c r="M147" s="99">
        <v>35.729999999999997</v>
      </c>
      <c r="O147" s="99">
        <v>0</v>
      </c>
      <c r="P147" s="99">
        <v>0</v>
      </c>
      <c r="Q147" s="99">
        <v>0</v>
      </c>
    </row>
    <row r="148" spans="1:17" s="94" customFormat="1" ht="12.75" customHeight="1" x14ac:dyDescent="0.2">
      <c r="A148" s="92" t="s">
        <v>277</v>
      </c>
      <c r="B148" s="92" t="s">
        <v>50</v>
      </c>
      <c r="C148" s="98">
        <v>82515</v>
      </c>
      <c r="D148" s="98">
        <v>80383</v>
      </c>
      <c r="E148" s="98">
        <v>162898</v>
      </c>
      <c r="G148" s="98">
        <v>54373</v>
      </c>
      <c r="H148" s="98">
        <v>61407</v>
      </c>
      <c r="I148" s="98">
        <v>115780</v>
      </c>
      <c r="K148" s="99">
        <v>2554.748</v>
      </c>
      <c r="L148" s="99">
        <v>4510.8909999999996</v>
      </c>
      <c r="M148" s="99">
        <v>7065.6389999999992</v>
      </c>
      <c r="O148" s="99">
        <v>1654.8240000000001</v>
      </c>
      <c r="P148" s="99">
        <v>2511.9920000000002</v>
      </c>
      <c r="Q148" s="99">
        <v>4166.8160000000007</v>
      </c>
    </row>
    <row r="149" spans="1:17" s="94" customFormat="1" ht="12.75" customHeight="1" x14ac:dyDescent="0.2">
      <c r="A149" s="92" t="s">
        <v>14</v>
      </c>
      <c r="B149" s="92"/>
      <c r="C149" s="98">
        <v>102505</v>
      </c>
      <c r="D149" s="98">
        <v>102144</v>
      </c>
      <c r="E149" s="98">
        <v>204649</v>
      </c>
      <c r="G149" s="98">
        <v>90866</v>
      </c>
      <c r="H149" s="98">
        <v>92063</v>
      </c>
      <c r="I149" s="98">
        <v>182929</v>
      </c>
      <c r="K149" s="99">
        <v>3558.835</v>
      </c>
      <c r="L149" s="99">
        <v>2913.402</v>
      </c>
      <c r="M149" s="99">
        <v>6472.2370000000001</v>
      </c>
      <c r="O149" s="99">
        <v>4095.9409999999998</v>
      </c>
      <c r="P149" s="99">
        <v>2418.721</v>
      </c>
      <c r="Q149" s="99">
        <v>6514.6620000000003</v>
      </c>
    </row>
    <row r="150" spans="1:17" s="94" customFormat="1" ht="12.75" customHeight="1" x14ac:dyDescent="0.2">
      <c r="A150" s="92" t="s">
        <v>17</v>
      </c>
      <c r="B150" s="92"/>
      <c r="C150" s="98">
        <v>73795</v>
      </c>
      <c r="D150" s="98">
        <v>70594</v>
      </c>
      <c r="E150" s="98">
        <v>144389</v>
      </c>
      <c r="G150" s="98">
        <v>77095</v>
      </c>
      <c r="H150" s="98">
        <v>78123</v>
      </c>
      <c r="I150" s="98">
        <v>155218</v>
      </c>
      <c r="K150" s="99">
        <v>2735.0160000000001</v>
      </c>
      <c r="L150" s="99">
        <v>2836.4949999999999</v>
      </c>
      <c r="M150" s="99">
        <v>5571.5110000000004</v>
      </c>
      <c r="O150" s="99">
        <v>3008.569</v>
      </c>
      <c r="P150" s="99">
        <v>3610.6869999999999</v>
      </c>
      <c r="Q150" s="99">
        <v>6619.2559999999994</v>
      </c>
    </row>
    <row r="151" spans="1:17" s="94" customFormat="1" ht="12.75" customHeight="1" x14ac:dyDescent="0.2">
      <c r="A151" s="92" t="s">
        <v>18</v>
      </c>
      <c r="B151" s="92"/>
      <c r="C151" s="98">
        <v>8108</v>
      </c>
      <c r="D151" s="98">
        <v>6810</v>
      </c>
      <c r="E151" s="98">
        <v>14918</v>
      </c>
      <c r="G151" s="98">
        <v>8107</v>
      </c>
      <c r="H151" s="98">
        <v>7247</v>
      </c>
      <c r="I151" s="98">
        <v>15354</v>
      </c>
      <c r="K151" s="99">
        <v>376.45499999999998</v>
      </c>
      <c r="L151" s="99">
        <v>52.037999999999997</v>
      </c>
      <c r="M151" s="99">
        <v>428.49299999999999</v>
      </c>
      <c r="O151" s="99">
        <v>242.52199999999999</v>
      </c>
      <c r="P151" s="99">
        <v>27.085000000000001</v>
      </c>
      <c r="Q151" s="99">
        <v>269.60699999999997</v>
      </c>
    </row>
    <row r="152" spans="1:17" s="94" customFormat="1" ht="12.75" customHeight="1" x14ac:dyDescent="0.2">
      <c r="A152" s="92" t="s">
        <v>9</v>
      </c>
      <c r="B152" s="92"/>
      <c r="C152" s="98">
        <v>416202</v>
      </c>
      <c r="D152" s="98">
        <v>418695</v>
      </c>
      <c r="E152" s="98">
        <v>834897</v>
      </c>
      <c r="G152" s="98">
        <v>447014</v>
      </c>
      <c r="H152" s="98">
        <v>441993</v>
      </c>
      <c r="I152" s="98">
        <v>889007</v>
      </c>
      <c r="K152" s="99">
        <v>834.63</v>
      </c>
      <c r="L152" s="99">
        <v>1417.7139999999999</v>
      </c>
      <c r="M152" s="99">
        <v>2252.3440000000001</v>
      </c>
      <c r="O152" s="99">
        <v>979.06399999999996</v>
      </c>
      <c r="P152" s="99">
        <v>1587.5329999999999</v>
      </c>
      <c r="Q152" s="99">
        <v>2566.5969999999998</v>
      </c>
    </row>
    <row r="153" spans="1:17" s="94" customFormat="1" ht="12.75" customHeight="1" x14ac:dyDescent="0.2">
      <c r="A153" s="92" t="s">
        <v>320</v>
      </c>
      <c r="B153" s="92"/>
      <c r="C153" s="98">
        <v>99470</v>
      </c>
      <c r="D153" s="98">
        <v>105131</v>
      </c>
      <c r="E153" s="98">
        <v>204601</v>
      </c>
      <c r="G153" s="98">
        <v>117545</v>
      </c>
      <c r="H153" s="98">
        <v>127171</v>
      </c>
      <c r="I153" s="98">
        <v>244716</v>
      </c>
      <c r="K153" s="99">
        <v>4543.192</v>
      </c>
      <c r="L153" s="99">
        <v>8300.6720000000005</v>
      </c>
      <c r="M153" s="99">
        <v>12843.864000000001</v>
      </c>
      <c r="O153" s="99">
        <v>3631.433</v>
      </c>
      <c r="P153" s="99">
        <v>8955.0869999999995</v>
      </c>
      <c r="Q153" s="99">
        <v>12586.52</v>
      </c>
    </row>
    <row r="154" spans="1:17" s="94" customFormat="1" ht="12.75" customHeight="1" x14ac:dyDescent="0.2">
      <c r="A154" s="92" t="s">
        <v>19</v>
      </c>
      <c r="B154" s="92"/>
      <c r="C154" s="98">
        <v>222080</v>
      </c>
      <c r="D154" s="98">
        <v>210165</v>
      </c>
      <c r="E154" s="98">
        <v>432245</v>
      </c>
      <c r="G154" s="98">
        <v>218490</v>
      </c>
      <c r="H154" s="98">
        <v>205974</v>
      </c>
      <c r="I154" s="98">
        <v>424464</v>
      </c>
      <c r="K154" s="99">
        <v>4217.9849999999997</v>
      </c>
      <c r="L154" s="99">
        <v>7479.2790000000005</v>
      </c>
      <c r="M154" s="99">
        <v>11697.263999999999</v>
      </c>
      <c r="O154" s="99">
        <v>4294.3440000000001</v>
      </c>
      <c r="P154" s="99">
        <v>6949.7269999999999</v>
      </c>
      <c r="Q154" s="99">
        <v>11244.071</v>
      </c>
    </row>
    <row r="155" spans="1:17" s="94" customFormat="1" ht="12.75" customHeight="1" x14ac:dyDescent="0.2">
      <c r="A155" s="92" t="s">
        <v>40</v>
      </c>
      <c r="B155" s="92"/>
      <c r="C155" s="98">
        <v>40286</v>
      </c>
      <c r="D155" s="98">
        <v>40593</v>
      </c>
      <c r="E155" s="98">
        <v>80879</v>
      </c>
      <c r="G155" s="98">
        <v>47977</v>
      </c>
      <c r="H155" s="98">
        <v>46556</v>
      </c>
      <c r="I155" s="98">
        <v>94533</v>
      </c>
      <c r="K155" s="99">
        <v>1897.4290000000001</v>
      </c>
      <c r="L155" s="99">
        <v>1400.9590000000001</v>
      </c>
      <c r="M155" s="99">
        <v>3298.3879999999999</v>
      </c>
      <c r="O155" s="99">
        <v>1940.2760000000001</v>
      </c>
      <c r="P155" s="99">
        <v>2097.0929999999998</v>
      </c>
      <c r="Q155" s="99">
        <v>4037.3689999999997</v>
      </c>
    </row>
    <row r="156" spans="1:17" s="94" customFormat="1" ht="12.75" customHeight="1" x14ac:dyDescent="0.2">
      <c r="A156" s="92" t="s">
        <v>11</v>
      </c>
      <c r="B156" s="92" t="s">
        <v>50</v>
      </c>
      <c r="C156" s="98">
        <v>107637</v>
      </c>
      <c r="D156" s="98">
        <v>108202</v>
      </c>
      <c r="E156" s="98">
        <v>215839</v>
      </c>
      <c r="G156" s="98">
        <v>112848</v>
      </c>
      <c r="H156" s="98">
        <v>113705</v>
      </c>
      <c r="I156" s="98">
        <v>226553</v>
      </c>
      <c r="K156" s="99">
        <v>4480.0709999999999</v>
      </c>
      <c r="L156" s="99">
        <v>5143.0460000000003</v>
      </c>
      <c r="M156" s="99">
        <v>9623.1170000000002</v>
      </c>
      <c r="O156" s="99">
        <v>5429.5659999999998</v>
      </c>
      <c r="P156" s="99">
        <v>6865.7370000000001</v>
      </c>
      <c r="Q156" s="99">
        <v>12295.303</v>
      </c>
    </row>
    <row r="157" spans="1:17" s="94" customFormat="1" ht="12.75" customHeight="1" x14ac:dyDescent="0.2">
      <c r="A157" s="92" t="s">
        <v>43</v>
      </c>
      <c r="B157" s="92"/>
      <c r="C157" s="98">
        <v>26347</v>
      </c>
      <c r="D157" s="98">
        <v>26143</v>
      </c>
      <c r="E157" s="98">
        <v>52490</v>
      </c>
      <c r="G157" s="98">
        <v>29303</v>
      </c>
      <c r="H157" s="98">
        <v>30027</v>
      </c>
      <c r="I157" s="98">
        <v>59330</v>
      </c>
      <c r="K157" s="99">
        <v>79.558000000000007</v>
      </c>
      <c r="L157" s="99">
        <v>23.315000000000001</v>
      </c>
      <c r="M157" s="99">
        <v>102.873</v>
      </c>
      <c r="O157" s="99">
        <v>62.267000000000003</v>
      </c>
      <c r="P157" s="99">
        <v>17.190999999999999</v>
      </c>
      <c r="Q157" s="99">
        <v>79.457999999999998</v>
      </c>
    </row>
    <row r="158" spans="1:17" s="94" customFormat="1" ht="12.75" customHeight="1" x14ac:dyDescent="0.2">
      <c r="A158" s="92" t="s">
        <v>51</v>
      </c>
      <c r="B158" s="92"/>
      <c r="C158" s="98">
        <v>74066</v>
      </c>
      <c r="D158" s="98">
        <v>72992</v>
      </c>
      <c r="E158" s="98">
        <v>147058</v>
      </c>
      <c r="G158" s="98">
        <v>67846</v>
      </c>
      <c r="H158" s="98">
        <v>68244</v>
      </c>
      <c r="I158" s="98">
        <v>136090</v>
      </c>
      <c r="K158" s="99">
        <v>1317.0719999999999</v>
      </c>
      <c r="L158" s="99">
        <v>3939.0590000000002</v>
      </c>
      <c r="M158" s="99">
        <v>5256.1310000000003</v>
      </c>
      <c r="O158" s="99">
        <v>1195.6210000000001</v>
      </c>
      <c r="P158" s="99">
        <v>3914.194</v>
      </c>
      <c r="Q158" s="99">
        <v>5109.8150000000005</v>
      </c>
    </row>
    <row r="159" spans="1:17" s="94" customFormat="1" ht="12.75" customHeight="1" x14ac:dyDescent="0.2">
      <c r="A159" s="92" t="s">
        <v>308</v>
      </c>
      <c r="B159" s="92"/>
      <c r="C159" s="98">
        <v>5344</v>
      </c>
      <c r="D159" s="98">
        <v>5279</v>
      </c>
      <c r="E159" s="98">
        <v>10623</v>
      </c>
      <c r="G159" s="98">
        <v>6075</v>
      </c>
      <c r="H159" s="98">
        <v>5912</v>
      </c>
      <c r="I159" s="98">
        <v>11987</v>
      </c>
      <c r="K159" s="99">
        <v>0</v>
      </c>
      <c r="L159" s="99">
        <v>3.3460000000000001</v>
      </c>
      <c r="M159" s="99">
        <v>3.3460000000000001</v>
      </c>
      <c r="O159" s="99">
        <v>0</v>
      </c>
      <c r="P159" s="99">
        <v>3.2290000000000001</v>
      </c>
      <c r="Q159" s="99">
        <v>3.2290000000000001</v>
      </c>
    </row>
    <row r="160" spans="1:17" s="94" customFormat="1" ht="12.75" customHeight="1" x14ac:dyDescent="0.2">
      <c r="A160" s="92" t="s">
        <v>12</v>
      </c>
      <c r="B160" s="92"/>
      <c r="C160" s="98">
        <v>348294</v>
      </c>
      <c r="D160" s="98">
        <v>317722</v>
      </c>
      <c r="E160" s="98">
        <v>666016</v>
      </c>
      <c r="G160" s="98">
        <v>276697</v>
      </c>
      <c r="H160" s="98">
        <v>259822</v>
      </c>
      <c r="I160" s="98">
        <v>536519</v>
      </c>
      <c r="K160" s="99">
        <v>3229.9189999999999</v>
      </c>
      <c r="L160" s="99">
        <v>2165.011</v>
      </c>
      <c r="M160" s="99">
        <v>5394.93</v>
      </c>
      <c r="O160" s="99">
        <v>2445.5500000000002</v>
      </c>
      <c r="P160" s="99">
        <v>1504.3140000000001</v>
      </c>
      <c r="Q160" s="99">
        <v>3949.8640000000005</v>
      </c>
    </row>
    <row r="161" spans="1:17" s="94" customFormat="1" ht="12.75" customHeight="1" x14ac:dyDescent="0.2">
      <c r="A161" s="92" t="s">
        <v>44</v>
      </c>
      <c r="B161" s="92"/>
      <c r="C161" s="98">
        <v>0</v>
      </c>
      <c r="D161" s="98">
        <v>0</v>
      </c>
      <c r="E161" s="98">
        <v>0</v>
      </c>
      <c r="G161" s="98">
        <v>47095</v>
      </c>
      <c r="H161" s="98">
        <v>44432</v>
      </c>
      <c r="I161" s="98">
        <v>91527</v>
      </c>
      <c r="K161" s="99">
        <v>0</v>
      </c>
      <c r="L161" s="99">
        <v>0</v>
      </c>
      <c r="M161" s="99">
        <v>0</v>
      </c>
      <c r="O161" s="99">
        <v>658.97500000000002</v>
      </c>
      <c r="P161" s="99">
        <v>12.087</v>
      </c>
      <c r="Q161" s="99">
        <v>671.06200000000001</v>
      </c>
    </row>
    <row r="162" spans="1:17" s="94" customFormat="1" ht="12.75" customHeight="1" x14ac:dyDescent="0.2">
      <c r="A162" s="92" t="s">
        <v>45</v>
      </c>
      <c r="B162" s="92"/>
      <c r="C162" s="98">
        <v>29520</v>
      </c>
      <c r="D162" s="98">
        <v>29607</v>
      </c>
      <c r="E162" s="98">
        <v>59127</v>
      </c>
      <c r="G162" s="98">
        <v>31097</v>
      </c>
      <c r="H162" s="98">
        <v>30012</v>
      </c>
      <c r="I162" s="98">
        <v>61109</v>
      </c>
      <c r="K162" s="99">
        <v>596.56299999999999</v>
      </c>
      <c r="L162" s="99">
        <v>447.35</v>
      </c>
      <c r="M162" s="99">
        <v>1043.913</v>
      </c>
      <c r="O162" s="99">
        <v>534.44899999999996</v>
      </c>
      <c r="P162" s="99">
        <v>611.17999999999995</v>
      </c>
      <c r="Q162" s="99">
        <v>1145.6289999999999</v>
      </c>
    </row>
    <row r="163" spans="1:17" s="94" customFormat="1" ht="12.75" customHeight="1" x14ac:dyDescent="0.2">
      <c r="A163" s="92" t="s">
        <v>13</v>
      </c>
      <c r="B163" s="92"/>
      <c r="C163" s="98">
        <v>582083</v>
      </c>
      <c r="D163" s="98">
        <v>572755</v>
      </c>
      <c r="E163" s="98">
        <v>1154838</v>
      </c>
      <c r="G163" s="98">
        <v>566158</v>
      </c>
      <c r="H163" s="98">
        <v>554697</v>
      </c>
      <c r="I163" s="98">
        <v>1120855</v>
      </c>
      <c r="K163" s="99">
        <v>14132.06</v>
      </c>
      <c r="L163" s="99">
        <v>21243.792000000001</v>
      </c>
      <c r="M163" s="99">
        <v>35375.851999999999</v>
      </c>
      <c r="O163" s="99">
        <v>15215.939</v>
      </c>
      <c r="P163" s="99">
        <v>21006.913</v>
      </c>
      <c r="Q163" s="99">
        <v>36222.851999999999</v>
      </c>
    </row>
    <row r="164" spans="1:17" s="94" customFormat="1" ht="12.75" customHeight="1" x14ac:dyDescent="0.2">
      <c r="A164" s="167" t="s">
        <v>8</v>
      </c>
      <c r="B164" s="167" t="s">
        <v>50</v>
      </c>
      <c r="C164" s="98">
        <v>2218252</v>
      </c>
      <c r="D164" s="98">
        <v>2167215</v>
      </c>
      <c r="E164" s="98">
        <v>4385467</v>
      </c>
      <c r="G164" s="98">
        <v>2198586</v>
      </c>
      <c r="H164" s="98">
        <v>2167385</v>
      </c>
      <c r="I164" s="98">
        <v>4365971</v>
      </c>
      <c r="K164" s="99">
        <v>44553.533000000003</v>
      </c>
      <c r="L164" s="99">
        <v>61876.368999999999</v>
      </c>
      <c r="M164" s="99">
        <v>106429.902</v>
      </c>
      <c r="O164" s="99">
        <v>45389.34</v>
      </c>
      <c r="P164" s="99">
        <v>62092.77</v>
      </c>
      <c r="Q164" s="99">
        <v>107482.10999999999</v>
      </c>
    </row>
    <row r="165" spans="1:17" s="94" customFormat="1" ht="12.75" customHeight="1" x14ac:dyDescent="0.2">
      <c r="A165" s="92" t="s">
        <v>9</v>
      </c>
      <c r="B165" s="92" t="s">
        <v>352</v>
      </c>
      <c r="C165" s="98">
        <v>3620</v>
      </c>
      <c r="D165" s="98">
        <v>3719</v>
      </c>
      <c r="E165" s="98">
        <v>7339</v>
      </c>
      <c r="G165" s="98">
        <v>4215</v>
      </c>
      <c r="H165" s="98">
        <v>4259</v>
      </c>
      <c r="I165" s="98">
        <v>8474</v>
      </c>
      <c r="K165" s="99">
        <v>0</v>
      </c>
      <c r="L165" s="99">
        <v>0</v>
      </c>
      <c r="M165" s="99">
        <v>0</v>
      </c>
      <c r="O165" s="99">
        <v>0</v>
      </c>
      <c r="P165" s="99">
        <v>0</v>
      </c>
      <c r="Q165" s="99">
        <v>0</v>
      </c>
    </row>
    <row r="166" spans="1:17" s="94" customFormat="1" ht="12.75" customHeight="1" x14ac:dyDescent="0.2">
      <c r="A166" s="167" t="s">
        <v>8</v>
      </c>
      <c r="B166" s="167" t="s">
        <v>352</v>
      </c>
      <c r="C166" s="98">
        <v>3620</v>
      </c>
      <c r="D166" s="98">
        <v>3719</v>
      </c>
      <c r="E166" s="98">
        <v>7339</v>
      </c>
      <c r="G166" s="98">
        <v>4215</v>
      </c>
      <c r="H166" s="98">
        <v>4259</v>
      </c>
      <c r="I166" s="98">
        <v>8474</v>
      </c>
      <c r="K166" s="99">
        <v>0</v>
      </c>
      <c r="L166" s="99">
        <v>0</v>
      </c>
      <c r="M166" s="99">
        <v>0</v>
      </c>
      <c r="O166" s="99">
        <v>0</v>
      </c>
      <c r="P166" s="99">
        <v>0</v>
      </c>
      <c r="Q166" s="99">
        <v>0</v>
      </c>
    </row>
    <row r="167" spans="1:17" s="94" customFormat="1" ht="12.75" customHeight="1" x14ac:dyDescent="0.2">
      <c r="A167" s="92" t="s">
        <v>14</v>
      </c>
      <c r="B167" s="92" t="s">
        <v>330</v>
      </c>
      <c r="C167" s="98">
        <v>7445</v>
      </c>
      <c r="D167" s="98">
        <v>6274</v>
      </c>
      <c r="E167" s="98">
        <v>13719</v>
      </c>
      <c r="G167" s="98">
        <v>7619</v>
      </c>
      <c r="H167" s="98">
        <v>6684</v>
      </c>
      <c r="I167" s="98">
        <v>14303</v>
      </c>
      <c r="K167" s="99">
        <v>0</v>
      </c>
      <c r="L167" s="99">
        <v>0</v>
      </c>
      <c r="M167" s="99">
        <v>0</v>
      </c>
      <c r="O167" s="99">
        <v>0</v>
      </c>
      <c r="P167" s="99">
        <v>0</v>
      </c>
      <c r="Q167" s="99">
        <v>0</v>
      </c>
    </row>
    <row r="168" spans="1:17" s="94" customFormat="1" ht="12.75" customHeight="1" x14ac:dyDescent="0.2">
      <c r="A168" s="167" t="s">
        <v>8</v>
      </c>
      <c r="B168" s="167" t="s">
        <v>330</v>
      </c>
      <c r="C168" s="98">
        <v>7445</v>
      </c>
      <c r="D168" s="98">
        <v>6274</v>
      </c>
      <c r="E168" s="98">
        <v>13719</v>
      </c>
      <c r="G168" s="98">
        <v>7619</v>
      </c>
      <c r="H168" s="98">
        <v>6684</v>
      </c>
      <c r="I168" s="98">
        <v>14303</v>
      </c>
      <c r="K168" s="99">
        <v>0</v>
      </c>
      <c r="L168" s="99">
        <v>0</v>
      </c>
      <c r="M168" s="99">
        <v>0</v>
      </c>
      <c r="O168" s="99">
        <v>0</v>
      </c>
      <c r="P168" s="99">
        <v>0</v>
      </c>
      <c r="Q168" s="99">
        <v>0</v>
      </c>
    </row>
    <row r="169" spans="1:17" s="94" customFormat="1" ht="12.75" customHeight="1" x14ac:dyDescent="0.2">
      <c r="A169" s="92" t="s">
        <v>277</v>
      </c>
      <c r="B169" s="92" t="s">
        <v>52</v>
      </c>
      <c r="C169" s="98">
        <v>246141</v>
      </c>
      <c r="D169" s="98">
        <v>247659</v>
      </c>
      <c r="E169" s="98">
        <v>493800</v>
      </c>
      <c r="G169" s="98">
        <v>261183</v>
      </c>
      <c r="H169" s="98">
        <v>272906</v>
      </c>
      <c r="I169" s="98">
        <v>534089</v>
      </c>
      <c r="K169" s="99">
        <v>3707.25</v>
      </c>
      <c r="L169" s="99">
        <v>5620.7389999999996</v>
      </c>
      <c r="M169" s="99">
        <v>9327.9889999999996</v>
      </c>
      <c r="O169" s="99">
        <v>4829.7730000000001</v>
      </c>
      <c r="P169" s="99">
        <v>5960.5929999999998</v>
      </c>
      <c r="Q169" s="99">
        <v>10790.366</v>
      </c>
    </row>
    <row r="170" spans="1:17" s="94" customFormat="1" ht="12.75" customHeight="1" x14ac:dyDescent="0.2">
      <c r="A170" s="92" t="s">
        <v>53</v>
      </c>
      <c r="B170" s="92"/>
      <c r="C170" s="98">
        <v>14090</v>
      </c>
      <c r="D170" s="98">
        <v>14287</v>
      </c>
      <c r="E170" s="98">
        <v>28377</v>
      </c>
      <c r="G170" s="98">
        <v>20601</v>
      </c>
      <c r="H170" s="98">
        <v>21755</v>
      </c>
      <c r="I170" s="98">
        <v>42356</v>
      </c>
      <c r="K170" s="99">
        <v>10.303000000000001</v>
      </c>
      <c r="L170" s="99">
        <v>16.132000000000001</v>
      </c>
      <c r="M170" s="99">
        <v>26.435000000000002</v>
      </c>
      <c r="O170" s="99">
        <v>9.5410000000000004</v>
      </c>
      <c r="P170" s="99">
        <v>31.548999999999999</v>
      </c>
      <c r="Q170" s="99">
        <v>41.09</v>
      </c>
    </row>
    <row r="171" spans="1:17" s="94" customFormat="1" ht="12.75" customHeight="1" x14ac:dyDescent="0.2">
      <c r="A171" s="92" t="s">
        <v>14</v>
      </c>
      <c r="B171" s="92"/>
      <c r="C171" s="98">
        <v>786782</v>
      </c>
      <c r="D171" s="98">
        <v>793122</v>
      </c>
      <c r="E171" s="98">
        <v>1579904</v>
      </c>
      <c r="G171" s="98">
        <v>775746</v>
      </c>
      <c r="H171" s="98">
        <v>781070</v>
      </c>
      <c r="I171" s="98">
        <v>1556816</v>
      </c>
      <c r="K171" s="99">
        <v>23883.094000000001</v>
      </c>
      <c r="L171" s="99">
        <v>29680.462</v>
      </c>
      <c r="M171" s="99">
        <v>53563.555999999997</v>
      </c>
      <c r="O171" s="99">
        <v>22859.081999999999</v>
      </c>
      <c r="P171" s="99">
        <v>31002.292000000001</v>
      </c>
      <c r="Q171" s="99">
        <v>53861.373999999996</v>
      </c>
    </row>
    <row r="172" spans="1:17" s="94" customFormat="1" ht="12.75" customHeight="1" x14ac:dyDescent="0.2">
      <c r="A172" s="92" t="s">
        <v>17</v>
      </c>
      <c r="B172" s="92"/>
      <c r="C172" s="98">
        <v>319601</v>
      </c>
      <c r="D172" s="98">
        <v>299419</v>
      </c>
      <c r="E172" s="98">
        <v>619020</v>
      </c>
      <c r="G172" s="98">
        <v>320619</v>
      </c>
      <c r="H172" s="98">
        <v>300257</v>
      </c>
      <c r="I172" s="98">
        <v>620876</v>
      </c>
      <c r="K172" s="99">
        <v>7174.098</v>
      </c>
      <c r="L172" s="99">
        <v>5646.4219999999996</v>
      </c>
      <c r="M172" s="99">
        <v>12820.52</v>
      </c>
      <c r="O172" s="99">
        <v>6666.8289999999997</v>
      </c>
      <c r="P172" s="99">
        <v>5368.7879999999996</v>
      </c>
      <c r="Q172" s="99">
        <v>12035.616999999998</v>
      </c>
    </row>
    <row r="173" spans="1:17" s="94" customFormat="1" ht="12.75" customHeight="1" x14ac:dyDescent="0.2">
      <c r="A173" s="92" t="s">
        <v>38</v>
      </c>
      <c r="B173" s="92"/>
      <c r="C173" s="98">
        <v>144444</v>
      </c>
      <c r="D173" s="98">
        <v>162960</v>
      </c>
      <c r="E173" s="98">
        <v>307404</v>
      </c>
      <c r="G173" s="98">
        <v>148788</v>
      </c>
      <c r="H173" s="98">
        <v>158630</v>
      </c>
      <c r="I173" s="98">
        <v>307418</v>
      </c>
      <c r="K173" s="99">
        <v>3269.16</v>
      </c>
      <c r="L173" s="99">
        <v>3726.3789999999999</v>
      </c>
      <c r="M173" s="99">
        <v>6995.5389999999998</v>
      </c>
      <c r="O173" s="99">
        <v>2996.4319999999998</v>
      </c>
      <c r="P173" s="99">
        <v>3758.0369999999998</v>
      </c>
      <c r="Q173" s="99">
        <v>6754.4689999999991</v>
      </c>
    </row>
    <row r="174" spans="1:17" s="94" customFormat="1" ht="12.75" customHeight="1" x14ac:dyDescent="0.2">
      <c r="A174" s="92" t="s">
        <v>374</v>
      </c>
      <c r="B174" s="92"/>
      <c r="C174" s="98">
        <v>20372</v>
      </c>
      <c r="D174" s="98">
        <v>20849</v>
      </c>
      <c r="E174" s="98">
        <v>41221</v>
      </c>
      <c r="G174" s="98">
        <v>20343</v>
      </c>
      <c r="H174" s="98">
        <v>19521</v>
      </c>
      <c r="I174" s="98">
        <v>39864</v>
      </c>
      <c r="K174" s="99">
        <v>689.31700000000001</v>
      </c>
      <c r="L174" s="99">
        <v>715.48800000000006</v>
      </c>
      <c r="M174" s="99">
        <v>1404.8050000000001</v>
      </c>
      <c r="O174" s="99">
        <v>1060.154</v>
      </c>
      <c r="P174" s="99">
        <v>826.26700000000005</v>
      </c>
      <c r="Q174" s="99">
        <v>1886.421</v>
      </c>
    </row>
    <row r="175" spans="1:17" s="94" customFormat="1" ht="12.75" customHeight="1" x14ac:dyDescent="0.2">
      <c r="A175" s="92" t="s">
        <v>335</v>
      </c>
      <c r="B175" s="92"/>
      <c r="C175" s="98">
        <v>28133</v>
      </c>
      <c r="D175" s="98">
        <v>25451</v>
      </c>
      <c r="E175" s="98">
        <v>53584</v>
      </c>
      <c r="G175" s="98">
        <v>29641</v>
      </c>
      <c r="H175" s="98">
        <v>29400</v>
      </c>
      <c r="I175" s="98">
        <v>59041</v>
      </c>
      <c r="K175" s="99">
        <v>933.57399999999996</v>
      </c>
      <c r="L175" s="99">
        <v>1077.4849999999999</v>
      </c>
      <c r="M175" s="99">
        <v>2011.0589999999997</v>
      </c>
      <c r="O175" s="99">
        <v>764.50099999999998</v>
      </c>
      <c r="P175" s="99">
        <v>939.37599999999998</v>
      </c>
      <c r="Q175" s="99">
        <v>1703.877</v>
      </c>
    </row>
    <row r="176" spans="1:17" s="94" customFormat="1" ht="12.75" customHeight="1" x14ac:dyDescent="0.2">
      <c r="A176" s="92" t="s">
        <v>39</v>
      </c>
      <c r="B176" s="92"/>
      <c r="C176" s="98">
        <v>0</v>
      </c>
      <c r="D176" s="98">
        <v>0</v>
      </c>
      <c r="E176" s="98">
        <v>0</v>
      </c>
      <c r="G176" s="98">
        <v>0</v>
      </c>
      <c r="H176" s="98">
        <v>0</v>
      </c>
      <c r="I176" s="98">
        <v>0</v>
      </c>
      <c r="K176" s="99">
        <v>7875.5050000000001</v>
      </c>
      <c r="L176" s="99">
        <v>195.79900000000001</v>
      </c>
      <c r="M176" s="99">
        <v>8071.3040000000001</v>
      </c>
      <c r="O176" s="99">
        <v>7900.5119999999997</v>
      </c>
      <c r="P176" s="99">
        <v>234.24600000000001</v>
      </c>
      <c r="Q176" s="99">
        <v>8134.7579999999998</v>
      </c>
    </row>
    <row r="177" spans="1:17" s="94" customFormat="1" ht="12.75" customHeight="1" x14ac:dyDescent="0.2">
      <c r="A177" s="92" t="s">
        <v>332</v>
      </c>
      <c r="B177" s="92"/>
      <c r="C177" s="98">
        <v>17158</v>
      </c>
      <c r="D177" s="98">
        <v>20343</v>
      </c>
      <c r="E177" s="98">
        <v>37501</v>
      </c>
      <c r="G177" s="98">
        <v>17241</v>
      </c>
      <c r="H177" s="98">
        <v>17214</v>
      </c>
      <c r="I177" s="98">
        <v>34455</v>
      </c>
      <c r="K177" s="99">
        <v>528.50599999999997</v>
      </c>
      <c r="L177" s="99">
        <v>4981.817</v>
      </c>
      <c r="M177" s="99">
        <v>5510.3230000000003</v>
      </c>
      <c r="O177" s="99">
        <v>400.74700000000001</v>
      </c>
      <c r="P177" s="99">
        <v>3418.0880000000002</v>
      </c>
      <c r="Q177" s="99">
        <v>3818.835</v>
      </c>
    </row>
    <row r="178" spans="1:17" s="94" customFormat="1" ht="12.75" customHeight="1" x14ac:dyDescent="0.2">
      <c r="A178" s="92" t="s">
        <v>18</v>
      </c>
      <c r="B178" s="92"/>
      <c r="C178" s="98">
        <v>235817</v>
      </c>
      <c r="D178" s="98">
        <v>252827</v>
      </c>
      <c r="E178" s="98">
        <v>488644</v>
      </c>
      <c r="G178" s="98">
        <v>240981</v>
      </c>
      <c r="H178" s="98">
        <v>254504</v>
      </c>
      <c r="I178" s="98">
        <v>495485</v>
      </c>
      <c r="K178" s="99">
        <v>9421.9680000000008</v>
      </c>
      <c r="L178" s="99">
        <v>2022.963</v>
      </c>
      <c r="M178" s="99">
        <v>11444.931</v>
      </c>
      <c r="O178" s="99">
        <v>7664.7169999999996</v>
      </c>
      <c r="P178" s="99">
        <v>1659.5129999999999</v>
      </c>
      <c r="Q178" s="99">
        <v>9324.23</v>
      </c>
    </row>
    <row r="179" spans="1:17" s="94" customFormat="1" ht="12.75" customHeight="1" x14ac:dyDescent="0.2">
      <c r="A179" s="92" t="s">
        <v>309</v>
      </c>
      <c r="B179" s="92"/>
      <c r="C179" s="98">
        <v>108220</v>
      </c>
      <c r="D179" s="98">
        <v>124778</v>
      </c>
      <c r="E179" s="98">
        <v>232998</v>
      </c>
      <c r="G179" s="98">
        <v>101290</v>
      </c>
      <c r="H179" s="98">
        <v>121739</v>
      </c>
      <c r="I179" s="98">
        <v>223029</v>
      </c>
      <c r="K179" s="99">
        <v>1041.893</v>
      </c>
      <c r="L179" s="99">
        <v>346.935</v>
      </c>
      <c r="M179" s="99">
        <v>1388.828</v>
      </c>
      <c r="O179" s="99">
        <v>1520.3330000000001</v>
      </c>
      <c r="P179" s="99">
        <v>348.52100000000002</v>
      </c>
      <c r="Q179" s="99">
        <v>1868.854</v>
      </c>
    </row>
    <row r="180" spans="1:17" s="94" customFormat="1" ht="12.75" customHeight="1" x14ac:dyDescent="0.2">
      <c r="A180" s="92" t="s">
        <v>9</v>
      </c>
      <c r="B180" s="92"/>
      <c r="C180" s="98">
        <v>277029</v>
      </c>
      <c r="D180" s="98">
        <v>272936</v>
      </c>
      <c r="E180" s="98">
        <v>549965</v>
      </c>
      <c r="G180" s="98">
        <v>294470</v>
      </c>
      <c r="H180" s="98">
        <v>292687</v>
      </c>
      <c r="I180" s="98">
        <v>587157</v>
      </c>
      <c r="K180" s="99">
        <v>4313.7929999999997</v>
      </c>
      <c r="L180" s="99">
        <v>2314.4009999999998</v>
      </c>
      <c r="M180" s="99">
        <v>6628.1939999999995</v>
      </c>
      <c r="O180" s="99">
        <v>4649.1490000000003</v>
      </c>
      <c r="P180" s="99">
        <v>2453.1320000000001</v>
      </c>
      <c r="Q180" s="99">
        <v>7102.2810000000009</v>
      </c>
    </row>
    <row r="181" spans="1:17" s="94" customFormat="1" ht="12.75" customHeight="1" x14ac:dyDescent="0.2">
      <c r="A181" s="92" t="s">
        <v>320</v>
      </c>
      <c r="B181" s="92"/>
      <c r="C181" s="98">
        <v>151797</v>
      </c>
      <c r="D181" s="98">
        <v>165740</v>
      </c>
      <c r="E181" s="98">
        <v>317537</v>
      </c>
      <c r="G181" s="98">
        <v>215918</v>
      </c>
      <c r="H181" s="98">
        <v>235455</v>
      </c>
      <c r="I181" s="98">
        <v>451373</v>
      </c>
      <c r="K181" s="99">
        <v>2250.21</v>
      </c>
      <c r="L181" s="99">
        <v>3156.8980000000001</v>
      </c>
      <c r="M181" s="99">
        <v>5407.1080000000002</v>
      </c>
      <c r="O181" s="99">
        <v>5355.94</v>
      </c>
      <c r="P181" s="99">
        <v>7524.125</v>
      </c>
      <c r="Q181" s="99">
        <v>12880.064999999999</v>
      </c>
    </row>
    <row r="182" spans="1:17" s="94" customFormat="1" ht="12.75" customHeight="1" x14ac:dyDescent="0.2">
      <c r="A182" s="92" t="s">
        <v>19</v>
      </c>
      <c r="B182" s="92"/>
      <c r="C182" s="98">
        <v>400483</v>
      </c>
      <c r="D182" s="98">
        <v>388095</v>
      </c>
      <c r="E182" s="98">
        <v>788578</v>
      </c>
      <c r="G182" s="98">
        <v>411666</v>
      </c>
      <c r="H182" s="98">
        <v>407557</v>
      </c>
      <c r="I182" s="98">
        <v>819223</v>
      </c>
      <c r="K182" s="99">
        <v>16537.45</v>
      </c>
      <c r="L182" s="99">
        <v>8906.6509999999998</v>
      </c>
      <c r="M182" s="99">
        <v>25444.101000000002</v>
      </c>
      <c r="O182" s="99">
        <v>18204.852999999999</v>
      </c>
      <c r="P182" s="99">
        <v>10840.083000000001</v>
      </c>
      <c r="Q182" s="99">
        <v>29044.936000000002</v>
      </c>
    </row>
    <row r="183" spans="1:17" s="94" customFormat="1" ht="12.75" customHeight="1" x14ac:dyDescent="0.2">
      <c r="A183" s="92" t="s">
        <v>363</v>
      </c>
      <c r="B183" s="92"/>
      <c r="C183" s="98">
        <v>27912</v>
      </c>
      <c r="D183" s="98">
        <v>24227</v>
      </c>
      <c r="E183" s="98">
        <v>52139</v>
      </c>
      <c r="G183" s="98">
        <v>26920</v>
      </c>
      <c r="H183" s="98">
        <v>26079</v>
      </c>
      <c r="I183" s="98">
        <v>52999</v>
      </c>
      <c r="K183" s="99">
        <v>1477.396</v>
      </c>
      <c r="L183" s="99">
        <v>1257.7860000000001</v>
      </c>
      <c r="M183" s="99">
        <v>2735.1819999999998</v>
      </c>
      <c r="O183" s="99">
        <v>1415.2349999999999</v>
      </c>
      <c r="P183" s="99">
        <v>1624.752</v>
      </c>
      <c r="Q183" s="99">
        <v>3039.9870000000001</v>
      </c>
    </row>
    <row r="184" spans="1:17" s="94" customFormat="1" ht="12.75" customHeight="1" x14ac:dyDescent="0.2">
      <c r="A184" s="92" t="s">
        <v>40</v>
      </c>
      <c r="B184" s="92"/>
      <c r="C184" s="98">
        <v>217393</v>
      </c>
      <c r="D184" s="98">
        <v>215247</v>
      </c>
      <c r="E184" s="98">
        <v>432640</v>
      </c>
      <c r="G184" s="98">
        <v>207706</v>
      </c>
      <c r="H184" s="98">
        <v>208935</v>
      </c>
      <c r="I184" s="98">
        <v>416641</v>
      </c>
      <c r="K184" s="99">
        <v>8294.1749999999993</v>
      </c>
      <c r="L184" s="99">
        <v>19746.288</v>
      </c>
      <c r="M184" s="99">
        <v>28040.463</v>
      </c>
      <c r="O184" s="99">
        <v>6335.87</v>
      </c>
      <c r="P184" s="99">
        <v>20507.482</v>
      </c>
      <c r="Q184" s="99">
        <v>26843.351999999999</v>
      </c>
    </row>
    <row r="185" spans="1:17" s="94" customFormat="1" ht="12.75" customHeight="1" x14ac:dyDescent="0.2">
      <c r="A185" s="92" t="s">
        <v>399</v>
      </c>
      <c r="B185" s="92"/>
      <c r="C185" s="98">
        <v>0</v>
      </c>
      <c r="D185" s="98">
        <v>0</v>
      </c>
      <c r="E185" s="98">
        <v>0</v>
      </c>
      <c r="G185" s="98">
        <v>14363</v>
      </c>
      <c r="H185" s="98">
        <v>14229</v>
      </c>
      <c r="I185" s="98">
        <v>28592</v>
      </c>
      <c r="K185" s="99">
        <v>0</v>
      </c>
      <c r="L185" s="99">
        <v>0</v>
      </c>
      <c r="M185" s="99">
        <v>0</v>
      </c>
      <c r="O185" s="99">
        <v>841.77</v>
      </c>
      <c r="P185" s="99">
        <v>194.52199999999999</v>
      </c>
      <c r="Q185" s="99">
        <v>1036.2919999999999</v>
      </c>
    </row>
    <row r="186" spans="1:17" s="94" customFormat="1" ht="12.75" customHeight="1" x14ac:dyDescent="0.2">
      <c r="A186" s="92" t="s">
        <v>378</v>
      </c>
      <c r="B186" s="92"/>
      <c r="C186" s="98">
        <v>14080</v>
      </c>
      <c r="D186" s="98">
        <v>12560</v>
      </c>
      <c r="E186" s="98">
        <v>26640</v>
      </c>
      <c r="G186" s="98">
        <v>15668</v>
      </c>
      <c r="H186" s="98">
        <v>15902</v>
      </c>
      <c r="I186" s="98">
        <v>31570</v>
      </c>
      <c r="K186" s="99">
        <v>174.21600000000001</v>
      </c>
      <c r="L186" s="99">
        <v>529.42700000000002</v>
      </c>
      <c r="M186" s="99">
        <v>703.64300000000003</v>
      </c>
      <c r="O186" s="99">
        <v>236.023</v>
      </c>
      <c r="P186" s="99">
        <v>429.67099999999999</v>
      </c>
      <c r="Q186" s="99">
        <v>665.69399999999996</v>
      </c>
    </row>
    <row r="187" spans="1:17" s="94" customFormat="1" ht="12.75" customHeight="1" x14ac:dyDescent="0.2">
      <c r="A187" s="92" t="s">
        <v>386</v>
      </c>
      <c r="B187" s="92"/>
      <c r="C187" s="98">
        <v>17003</v>
      </c>
      <c r="D187" s="98">
        <v>20695</v>
      </c>
      <c r="E187" s="98">
        <v>37698</v>
      </c>
      <c r="G187" s="98">
        <v>27147</v>
      </c>
      <c r="H187" s="98">
        <v>31811</v>
      </c>
      <c r="I187" s="98">
        <v>58958</v>
      </c>
      <c r="K187" s="99">
        <v>1399.615</v>
      </c>
      <c r="L187" s="99">
        <v>562.90499999999997</v>
      </c>
      <c r="M187" s="99">
        <v>1962.52</v>
      </c>
      <c r="O187" s="99">
        <v>2039.4690000000001</v>
      </c>
      <c r="P187" s="99">
        <v>1126.8520000000001</v>
      </c>
      <c r="Q187" s="99">
        <v>3166.3209999999999</v>
      </c>
    </row>
    <row r="188" spans="1:17" s="94" customFormat="1" ht="12.75" customHeight="1" x14ac:dyDescent="0.2">
      <c r="A188" s="92" t="s">
        <v>41</v>
      </c>
      <c r="B188" s="92"/>
      <c r="C188" s="98">
        <v>111762</v>
      </c>
      <c r="D188" s="98">
        <v>108056</v>
      </c>
      <c r="E188" s="98">
        <v>219818</v>
      </c>
      <c r="G188" s="98">
        <v>126330</v>
      </c>
      <c r="H188" s="98">
        <v>121665</v>
      </c>
      <c r="I188" s="98">
        <v>247995</v>
      </c>
      <c r="K188" s="99">
        <v>5088.0590000000002</v>
      </c>
      <c r="L188" s="99">
        <v>1417.539</v>
      </c>
      <c r="M188" s="99">
        <v>6505.598</v>
      </c>
      <c r="O188" s="99">
        <v>5749.76</v>
      </c>
      <c r="P188" s="99">
        <v>1437.5709999999999</v>
      </c>
      <c r="Q188" s="99">
        <v>7187.3310000000001</v>
      </c>
    </row>
    <row r="189" spans="1:17" s="94" customFormat="1" ht="12.75" customHeight="1" x14ac:dyDescent="0.2">
      <c r="A189" s="92" t="s">
        <v>11</v>
      </c>
      <c r="B189" s="92"/>
      <c r="C189" s="98">
        <v>540252</v>
      </c>
      <c r="D189" s="98">
        <v>535372</v>
      </c>
      <c r="E189" s="98">
        <v>1075624</v>
      </c>
      <c r="G189" s="98">
        <v>583562</v>
      </c>
      <c r="H189" s="98">
        <v>565674</v>
      </c>
      <c r="I189" s="98">
        <v>1149236</v>
      </c>
      <c r="K189" s="99">
        <v>28027.789000000001</v>
      </c>
      <c r="L189" s="99">
        <v>21570.812000000002</v>
      </c>
      <c r="M189" s="99">
        <v>49598.601000000002</v>
      </c>
      <c r="O189" s="99">
        <v>30051.842000000001</v>
      </c>
      <c r="P189" s="99">
        <v>23957.021000000001</v>
      </c>
      <c r="Q189" s="99">
        <v>54008.862999999998</v>
      </c>
    </row>
    <row r="190" spans="1:17" s="94" customFormat="1" ht="12.75" customHeight="1" x14ac:dyDescent="0.2">
      <c r="A190" s="92" t="s">
        <v>21</v>
      </c>
      <c r="B190" s="92"/>
      <c r="C190" s="98">
        <v>248</v>
      </c>
      <c r="D190" s="98">
        <v>244</v>
      </c>
      <c r="E190" s="98">
        <v>492</v>
      </c>
      <c r="G190" s="98">
        <v>0</v>
      </c>
      <c r="H190" s="98">
        <v>0</v>
      </c>
      <c r="I190" s="98">
        <v>0</v>
      </c>
      <c r="K190" s="99">
        <v>0</v>
      </c>
      <c r="L190" s="99">
        <v>1.0189999999999999</v>
      </c>
      <c r="M190" s="99">
        <v>1.0189999999999999</v>
      </c>
      <c r="O190" s="99">
        <v>0</v>
      </c>
      <c r="P190" s="99">
        <v>0</v>
      </c>
      <c r="Q190" s="99">
        <v>0</v>
      </c>
    </row>
    <row r="191" spans="1:17" s="94" customFormat="1" ht="12.75" customHeight="1" x14ac:dyDescent="0.2">
      <c r="A191" s="92" t="s">
        <v>42</v>
      </c>
      <c r="B191" s="92"/>
      <c r="C191" s="98">
        <v>232703</v>
      </c>
      <c r="D191" s="98">
        <v>221279</v>
      </c>
      <c r="E191" s="98">
        <v>453982</v>
      </c>
      <c r="G191" s="98">
        <v>235076</v>
      </c>
      <c r="H191" s="98">
        <v>223846</v>
      </c>
      <c r="I191" s="98">
        <v>458922</v>
      </c>
      <c r="K191" s="99">
        <v>5625.5569999999998</v>
      </c>
      <c r="L191" s="99">
        <v>2229.2289999999998</v>
      </c>
      <c r="M191" s="99">
        <v>7854.7860000000001</v>
      </c>
      <c r="O191" s="99">
        <v>5802.2420000000002</v>
      </c>
      <c r="P191" s="99">
        <v>1880.09</v>
      </c>
      <c r="Q191" s="99">
        <v>7682.3320000000003</v>
      </c>
    </row>
    <row r="192" spans="1:17" s="94" customFormat="1" ht="12.75" customHeight="1" x14ac:dyDescent="0.2">
      <c r="A192" s="92" t="s">
        <v>400</v>
      </c>
      <c r="B192" s="92"/>
      <c r="C192" s="98">
        <v>0</v>
      </c>
      <c r="D192" s="98">
        <v>0</v>
      </c>
      <c r="E192" s="98">
        <v>0</v>
      </c>
      <c r="G192" s="98">
        <v>52890</v>
      </c>
      <c r="H192" s="98">
        <v>56809</v>
      </c>
      <c r="I192" s="98">
        <v>109699</v>
      </c>
      <c r="K192" s="99">
        <v>0</v>
      </c>
      <c r="L192" s="99">
        <v>0</v>
      </c>
      <c r="M192" s="99">
        <v>0</v>
      </c>
      <c r="O192" s="99">
        <v>485.64600000000002</v>
      </c>
      <c r="P192" s="99">
        <v>1838.4590000000001</v>
      </c>
      <c r="Q192" s="99">
        <v>2324.105</v>
      </c>
    </row>
    <row r="193" spans="1:17" s="94" customFormat="1" ht="12.75" customHeight="1" x14ac:dyDescent="0.2">
      <c r="A193" s="92" t="s">
        <v>43</v>
      </c>
      <c r="B193" s="92"/>
      <c r="C193" s="98">
        <v>84380</v>
      </c>
      <c r="D193" s="98">
        <v>79989</v>
      </c>
      <c r="E193" s="98">
        <v>164369</v>
      </c>
      <c r="G193" s="98">
        <v>82261</v>
      </c>
      <c r="H193" s="98">
        <v>81004</v>
      </c>
      <c r="I193" s="98">
        <v>163265</v>
      </c>
      <c r="K193" s="99">
        <v>2799.357</v>
      </c>
      <c r="L193" s="99">
        <v>1177.5150000000001</v>
      </c>
      <c r="M193" s="99">
        <v>3976.8720000000003</v>
      </c>
      <c r="O193" s="99">
        <v>2769.721</v>
      </c>
      <c r="P193" s="99">
        <v>1957.886</v>
      </c>
      <c r="Q193" s="99">
        <v>4727.607</v>
      </c>
    </row>
    <row r="194" spans="1:17" s="94" customFormat="1" ht="12.75" customHeight="1" x14ac:dyDescent="0.2">
      <c r="A194" s="92" t="s">
        <v>51</v>
      </c>
      <c r="B194" s="92"/>
      <c r="C194" s="98">
        <v>80019</v>
      </c>
      <c r="D194" s="98">
        <v>76504</v>
      </c>
      <c r="E194" s="98">
        <v>156523</v>
      </c>
      <c r="G194" s="98">
        <v>82554</v>
      </c>
      <c r="H194" s="98">
        <v>78671</v>
      </c>
      <c r="I194" s="98">
        <v>161225</v>
      </c>
      <c r="K194" s="99">
        <v>2013.1110000000001</v>
      </c>
      <c r="L194" s="99">
        <v>337.21100000000001</v>
      </c>
      <c r="M194" s="99">
        <v>2350.3220000000001</v>
      </c>
      <c r="O194" s="99">
        <v>2130.8820000000001</v>
      </c>
      <c r="P194" s="99">
        <v>254.80600000000001</v>
      </c>
      <c r="Q194" s="99">
        <v>2385.6880000000001</v>
      </c>
    </row>
    <row r="195" spans="1:17" s="94" customFormat="1" ht="12.75" customHeight="1" x14ac:dyDescent="0.2">
      <c r="A195" s="92" t="s">
        <v>308</v>
      </c>
      <c r="B195" s="92"/>
      <c r="C195" s="98">
        <v>0</v>
      </c>
      <c r="D195" s="98">
        <v>0</v>
      </c>
      <c r="E195" s="98">
        <v>0</v>
      </c>
      <c r="G195" s="98">
        <v>0</v>
      </c>
      <c r="H195" s="98">
        <v>0</v>
      </c>
      <c r="I195" s="98">
        <v>0</v>
      </c>
      <c r="K195" s="99">
        <v>44.313000000000002</v>
      </c>
      <c r="L195" s="99">
        <v>107</v>
      </c>
      <c r="M195" s="99">
        <v>151.31299999999999</v>
      </c>
      <c r="O195" s="99">
        <v>0</v>
      </c>
      <c r="P195" s="99">
        <v>214.83799999999999</v>
      </c>
      <c r="Q195" s="99">
        <v>214.83799999999999</v>
      </c>
    </row>
    <row r="196" spans="1:17" s="94" customFormat="1" ht="12.75" customHeight="1" x14ac:dyDescent="0.2">
      <c r="A196" s="92" t="s">
        <v>12</v>
      </c>
      <c r="B196" s="92"/>
      <c r="C196" s="98">
        <v>383405</v>
      </c>
      <c r="D196" s="98">
        <v>359699</v>
      </c>
      <c r="E196" s="98">
        <v>743104</v>
      </c>
      <c r="G196" s="98">
        <v>341124</v>
      </c>
      <c r="H196" s="98">
        <v>319822</v>
      </c>
      <c r="I196" s="98">
        <v>660946</v>
      </c>
      <c r="K196" s="99">
        <v>16853.097000000002</v>
      </c>
      <c r="L196" s="99">
        <v>4997.8509999999997</v>
      </c>
      <c r="M196" s="99">
        <v>21850.948</v>
      </c>
      <c r="O196" s="99">
        <v>15988.058999999999</v>
      </c>
      <c r="P196" s="99">
        <v>7047.1149999999998</v>
      </c>
      <c r="Q196" s="99">
        <v>23035.173999999999</v>
      </c>
    </row>
    <row r="197" spans="1:17" s="94" customFormat="1" ht="12.75" customHeight="1" x14ac:dyDescent="0.2">
      <c r="A197" s="92" t="s">
        <v>379</v>
      </c>
      <c r="B197" s="92"/>
      <c r="C197" s="98">
        <v>25612</v>
      </c>
      <c r="D197" s="98">
        <v>25726</v>
      </c>
      <c r="E197" s="98">
        <v>51338</v>
      </c>
      <c r="G197" s="98">
        <v>21223</v>
      </c>
      <c r="H197" s="98">
        <v>22449</v>
      </c>
      <c r="I197" s="98">
        <v>43672</v>
      </c>
      <c r="K197" s="99">
        <v>414.99299999999999</v>
      </c>
      <c r="L197" s="99">
        <v>842.29399999999998</v>
      </c>
      <c r="M197" s="99">
        <v>1257.287</v>
      </c>
      <c r="O197" s="99">
        <v>327.58300000000003</v>
      </c>
      <c r="P197" s="99">
        <v>576.399</v>
      </c>
      <c r="Q197" s="99">
        <v>903.98199999999997</v>
      </c>
    </row>
    <row r="198" spans="1:17" s="94" customFormat="1" ht="12.75" customHeight="1" x14ac:dyDescent="0.2">
      <c r="A198" s="92" t="s">
        <v>44</v>
      </c>
      <c r="B198" s="92"/>
      <c r="C198" s="98">
        <v>137987</v>
      </c>
      <c r="D198" s="98">
        <v>138702</v>
      </c>
      <c r="E198" s="98">
        <v>276689</v>
      </c>
      <c r="G198" s="98">
        <v>123646</v>
      </c>
      <c r="H198" s="98">
        <v>130836</v>
      </c>
      <c r="I198" s="98">
        <v>254482</v>
      </c>
      <c r="K198" s="99">
        <v>7194.9409999999998</v>
      </c>
      <c r="L198" s="99">
        <v>1785.7840000000001</v>
      </c>
      <c r="M198" s="99">
        <v>8980.7250000000004</v>
      </c>
      <c r="O198" s="99">
        <v>6510.1059999999998</v>
      </c>
      <c r="P198" s="99">
        <v>1219.028</v>
      </c>
      <c r="Q198" s="99">
        <v>7729.134</v>
      </c>
    </row>
    <row r="199" spans="1:17" s="94" customFormat="1" ht="12.75" customHeight="1" x14ac:dyDescent="0.2">
      <c r="A199" s="92" t="s">
        <v>22</v>
      </c>
      <c r="B199" s="92"/>
      <c r="C199" s="98">
        <v>448591</v>
      </c>
      <c r="D199" s="98">
        <v>438413</v>
      </c>
      <c r="E199" s="98">
        <v>887004</v>
      </c>
      <c r="G199" s="98">
        <v>437229</v>
      </c>
      <c r="H199" s="98">
        <v>422381</v>
      </c>
      <c r="I199" s="98">
        <v>859610</v>
      </c>
      <c r="K199" s="99">
        <v>27528.23</v>
      </c>
      <c r="L199" s="99">
        <v>12923.252</v>
      </c>
      <c r="M199" s="99">
        <v>40451.482000000004</v>
      </c>
      <c r="O199" s="99">
        <v>26117.526000000002</v>
      </c>
      <c r="P199" s="99">
        <v>12496.039000000001</v>
      </c>
      <c r="Q199" s="99">
        <v>38613.565000000002</v>
      </c>
    </row>
    <row r="200" spans="1:17" s="94" customFormat="1" ht="12.75" customHeight="1" x14ac:dyDescent="0.2">
      <c r="A200" s="92" t="s">
        <v>54</v>
      </c>
      <c r="B200" s="92"/>
      <c r="C200" s="98">
        <v>0</v>
      </c>
      <c r="D200" s="98">
        <v>0</v>
      </c>
      <c r="E200" s="98">
        <v>0</v>
      </c>
      <c r="G200" s="98">
        <v>0</v>
      </c>
      <c r="H200" s="98">
        <v>0</v>
      </c>
      <c r="I200" s="98">
        <v>0</v>
      </c>
      <c r="K200" s="99">
        <v>14887.607</v>
      </c>
      <c r="L200" s="99">
        <v>0</v>
      </c>
      <c r="M200" s="99">
        <v>14887.607</v>
      </c>
      <c r="O200" s="99">
        <v>20391.592000000001</v>
      </c>
      <c r="P200" s="99">
        <v>0</v>
      </c>
      <c r="Q200" s="99">
        <v>20391.592000000001</v>
      </c>
    </row>
    <row r="201" spans="1:17" s="94" customFormat="1" ht="12.75" customHeight="1" x14ac:dyDescent="0.2">
      <c r="A201" s="92" t="s">
        <v>394</v>
      </c>
      <c r="B201" s="92"/>
      <c r="C201" s="98">
        <v>0</v>
      </c>
      <c r="D201" s="98">
        <v>0</v>
      </c>
      <c r="E201" s="98">
        <v>0</v>
      </c>
      <c r="G201" s="98">
        <v>0</v>
      </c>
      <c r="H201" s="98">
        <v>0</v>
      </c>
      <c r="I201" s="98">
        <v>0</v>
      </c>
      <c r="K201" s="99">
        <v>0</v>
      </c>
      <c r="L201" s="99">
        <v>135</v>
      </c>
      <c r="M201" s="99">
        <v>135</v>
      </c>
      <c r="O201" s="99">
        <v>0</v>
      </c>
      <c r="P201" s="99">
        <v>103.455</v>
      </c>
      <c r="Q201" s="99">
        <v>103.455</v>
      </c>
    </row>
    <row r="202" spans="1:17" s="94" customFormat="1" ht="12.75" customHeight="1" x14ac:dyDescent="0.2">
      <c r="A202" s="92" t="s">
        <v>305</v>
      </c>
      <c r="B202" s="92"/>
      <c r="C202" s="98">
        <v>0</v>
      </c>
      <c r="D202" s="98">
        <v>0</v>
      </c>
      <c r="E202" s="98">
        <v>0</v>
      </c>
      <c r="G202" s="98">
        <v>0</v>
      </c>
      <c r="H202" s="98">
        <v>0</v>
      </c>
      <c r="I202" s="98">
        <v>0</v>
      </c>
      <c r="K202" s="99">
        <v>0</v>
      </c>
      <c r="L202" s="99">
        <v>45.72</v>
      </c>
      <c r="M202" s="99">
        <v>45.72</v>
      </c>
      <c r="O202" s="99">
        <v>53.920999999999999</v>
      </c>
      <c r="P202" s="99">
        <v>26.481000000000002</v>
      </c>
      <c r="Q202" s="99">
        <v>80.402000000000001</v>
      </c>
    </row>
    <row r="203" spans="1:17" s="94" customFormat="1" ht="12.75" customHeight="1" x14ac:dyDescent="0.2">
      <c r="A203" s="92" t="s">
        <v>23</v>
      </c>
      <c r="B203" s="92"/>
      <c r="C203" s="98">
        <v>209762</v>
      </c>
      <c r="D203" s="98">
        <v>197589</v>
      </c>
      <c r="E203" s="98">
        <v>407351</v>
      </c>
      <c r="G203" s="98">
        <v>224530</v>
      </c>
      <c r="H203" s="98">
        <v>206714</v>
      </c>
      <c r="I203" s="98">
        <v>431244</v>
      </c>
      <c r="K203" s="99">
        <v>6041.08</v>
      </c>
      <c r="L203" s="99">
        <v>4187.5730000000003</v>
      </c>
      <c r="M203" s="99">
        <v>10228.653</v>
      </c>
      <c r="O203" s="99">
        <v>5238.067</v>
      </c>
      <c r="P203" s="99">
        <v>4228.3050000000003</v>
      </c>
      <c r="Q203" s="99">
        <v>9466.3719999999994</v>
      </c>
    </row>
    <row r="204" spans="1:17" s="94" customFormat="1" ht="12.75" customHeight="1" x14ac:dyDescent="0.2">
      <c r="A204" s="92" t="s">
        <v>24</v>
      </c>
      <c r="B204" s="92"/>
      <c r="C204" s="98">
        <v>242207</v>
      </c>
      <c r="D204" s="98">
        <v>235919</v>
      </c>
      <c r="E204" s="98">
        <v>478126</v>
      </c>
      <c r="G204" s="98">
        <v>245126</v>
      </c>
      <c r="H204" s="98">
        <v>240165</v>
      </c>
      <c r="I204" s="98">
        <v>485291</v>
      </c>
      <c r="K204" s="99">
        <v>2948.6950000000002</v>
      </c>
      <c r="L204" s="99">
        <v>3115.1239999999998</v>
      </c>
      <c r="M204" s="99">
        <v>6063.8189999999995</v>
      </c>
      <c r="O204" s="99">
        <v>3410.422</v>
      </c>
      <c r="P204" s="99">
        <v>2952.4589999999998</v>
      </c>
      <c r="Q204" s="99">
        <v>6362.8809999999994</v>
      </c>
    </row>
    <row r="205" spans="1:17" s="94" customFormat="1" ht="12.75" customHeight="1" x14ac:dyDescent="0.2">
      <c r="A205" s="92" t="s">
        <v>316</v>
      </c>
      <c r="B205" s="92"/>
      <c r="C205" s="98">
        <v>18682</v>
      </c>
      <c r="D205" s="98">
        <v>17566</v>
      </c>
      <c r="E205" s="98">
        <v>36248</v>
      </c>
      <c r="G205" s="98">
        <v>19496</v>
      </c>
      <c r="H205" s="98">
        <v>18860</v>
      </c>
      <c r="I205" s="98">
        <v>38356</v>
      </c>
      <c r="K205" s="99">
        <v>376.55900000000003</v>
      </c>
      <c r="L205" s="99">
        <v>114.182</v>
      </c>
      <c r="M205" s="99">
        <v>490.74100000000004</v>
      </c>
      <c r="O205" s="99">
        <v>296.20600000000002</v>
      </c>
      <c r="P205" s="99">
        <v>200.74199999999999</v>
      </c>
      <c r="Q205" s="99">
        <v>496.94799999999998</v>
      </c>
    </row>
    <row r="206" spans="1:17" s="94" customFormat="1" ht="12.75" customHeight="1" x14ac:dyDescent="0.2">
      <c r="A206" s="92" t="s">
        <v>344</v>
      </c>
      <c r="B206" s="92" t="s">
        <v>52</v>
      </c>
      <c r="C206" s="98">
        <v>44223</v>
      </c>
      <c r="D206" s="98">
        <v>40000</v>
      </c>
      <c r="E206" s="98">
        <v>84223</v>
      </c>
      <c r="G206" s="98">
        <v>53298</v>
      </c>
      <c r="H206" s="98">
        <v>46240</v>
      </c>
      <c r="I206" s="98">
        <v>99538</v>
      </c>
      <c r="K206" s="99">
        <v>1133.489</v>
      </c>
      <c r="L206" s="99">
        <v>725.25300000000004</v>
      </c>
      <c r="M206" s="99">
        <v>1858.7420000000002</v>
      </c>
      <c r="O206" s="99">
        <v>1189.4459999999999</v>
      </c>
      <c r="P206" s="99">
        <v>1054.8579999999999</v>
      </c>
      <c r="Q206" s="99">
        <v>2244.3040000000001</v>
      </c>
    </row>
    <row r="207" spans="1:17" s="94" customFormat="1" ht="12.75" customHeight="1" x14ac:dyDescent="0.2">
      <c r="A207" s="92" t="s">
        <v>46</v>
      </c>
      <c r="B207" s="92"/>
      <c r="C207" s="98">
        <v>39925</v>
      </c>
      <c r="D207" s="98">
        <v>39662</v>
      </c>
      <c r="E207" s="98">
        <v>79587</v>
      </c>
      <c r="G207" s="98">
        <v>35536</v>
      </c>
      <c r="H207" s="98">
        <v>34858</v>
      </c>
      <c r="I207" s="98">
        <v>70394</v>
      </c>
      <c r="K207" s="99">
        <v>3331.0230000000001</v>
      </c>
      <c r="L207" s="99">
        <v>301.98</v>
      </c>
      <c r="M207" s="99">
        <v>3633.0030000000002</v>
      </c>
      <c r="O207" s="99">
        <v>2914.5059999999999</v>
      </c>
      <c r="P207" s="99">
        <v>317.17099999999999</v>
      </c>
      <c r="Q207" s="99">
        <v>3231.6769999999997</v>
      </c>
    </row>
    <row r="208" spans="1:17" s="94" customFormat="1" ht="12.75" customHeight="1" x14ac:dyDescent="0.2">
      <c r="A208" s="92" t="s">
        <v>26</v>
      </c>
      <c r="B208" s="92"/>
      <c r="C208" s="98">
        <v>48036</v>
      </c>
      <c r="D208" s="98">
        <v>47375</v>
      </c>
      <c r="E208" s="98">
        <v>95411</v>
      </c>
      <c r="G208" s="98">
        <v>49877</v>
      </c>
      <c r="H208" s="98">
        <v>49004</v>
      </c>
      <c r="I208" s="98">
        <v>98881</v>
      </c>
      <c r="K208" s="99">
        <v>76.225999999999999</v>
      </c>
      <c r="L208" s="99">
        <v>857.31</v>
      </c>
      <c r="M208" s="99">
        <v>933.53599999999994</v>
      </c>
      <c r="O208" s="99">
        <v>61.87</v>
      </c>
      <c r="P208" s="99">
        <v>819.31100000000004</v>
      </c>
      <c r="Q208" s="99">
        <v>881.18100000000004</v>
      </c>
    </row>
    <row r="209" spans="1:17" s="94" customFormat="1" ht="12.75" customHeight="1" x14ac:dyDescent="0.2">
      <c r="A209" s="92" t="s">
        <v>27</v>
      </c>
      <c r="B209" s="92"/>
      <c r="C209" s="98">
        <v>1814</v>
      </c>
      <c r="D209" s="98">
        <v>2077</v>
      </c>
      <c r="E209" s="98">
        <v>3891</v>
      </c>
      <c r="G209" s="98">
        <v>35322</v>
      </c>
      <c r="H209" s="98">
        <v>35045</v>
      </c>
      <c r="I209" s="98">
        <v>70367</v>
      </c>
      <c r="K209" s="99">
        <v>44.52</v>
      </c>
      <c r="L209" s="99">
        <v>24.056000000000001</v>
      </c>
      <c r="M209" s="99">
        <v>68.576000000000008</v>
      </c>
      <c r="O209" s="99">
        <v>639.79899999999998</v>
      </c>
      <c r="P209" s="99">
        <v>181.07</v>
      </c>
      <c r="Q209" s="99">
        <v>820.86899999999991</v>
      </c>
    </row>
    <row r="210" spans="1:17" s="94" customFormat="1" ht="12.75" customHeight="1" x14ac:dyDescent="0.2">
      <c r="A210" s="92" t="s">
        <v>47</v>
      </c>
      <c r="B210" s="92"/>
      <c r="C210" s="98">
        <v>56024</v>
      </c>
      <c r="D210" s="98">
        <v>56262</v>
      </c>
      <c r="E210" s="98">
        <v>112286</v>
      </c>
      <c r="G210" s="98">
        <v>47514</v>
      </c>
      <c r="H210" s="98">
        <v>47443</v>
      </c>
      <c r="I210" s="98">
        <v>94957</v>
      </c>
      <c r="K210" s="99">
        <v>915.43</v>
      </c>
      <c r="L210" s="99">
        <v>78.653999999999996</v>
      </c>
      <c r="M210" s="99">
        <v>994.08399999999995</v>
      </c>
      <c r="O210" s="99">
        <v>1020.913</v>
      </c>
      <c r="P210" s="99">
        <v>116.306</v>
      </c>
      <c r="Q210" s="99">
        <v>1137.2190000000001</v>
      </c>
    </row>
    <row r="211" spans="1:17" s="94" customFormat="1" ht="12.75" customHeight="1" x14ac:dyDescent="0.2">
      <c r="A211" s="92" t="s">
        <v>28</v>
      </c>
      <c r="B211" s="92"/>
      <c r="C211" s="98">
        <v>11091</v>
      </c>
      <c r="D211" s="98">
        <v>11589</v>
      </c>
      <c r="E211" s="98">
        <v>22680</v>
      </c>
      <c r="G211" s="98">
        <v>10476</v>
      </c>
      <c r="H211" s="98">
        <v>11151</v>
      </c>
      <c r="I211" s="98">
        <v>21627</v>
      </c>
      <c r="K211" s="99">
        <v>22.952000000000002</v>
      </c>
      <c r="L211" s="99">
        <v>35.322000000000003</v>
      </c>
      <c r="M211" s="99">
        <v>58.274000000000001</v>
      </c>
      <c r="O211" s="99">
        <v>14.946</v>
      </c>
      <c r="P211" s="99">
        <v>28.48</v>
      </c>
      <c r="Q211" s="99">
        <v>43.426000000000002</v>
      </c>
    </row>
    <row r="212" spans="1:17" s="94" customFormat="1" ht="12.75" customHeight="1" x14ac:dyDescent="0.2">
      <c r="A212" s="92" t="s">
        <v>29</v>
      </c>
      <c r="B212" s="92"/>
      <c r="C212" s="98">
        <v>35137</v>
      </c>
      <c r="D212" s="98">
        <v>34093</v>
      </c>
      <c r="E212" s="98">
        <v>69230</v>
      </c>
      <c r="G212" s="98">
        <v>41284</v>
      </c>
      <c r="H212" s="98">
        <v>39553</v>
      </c>
      <c r="I212" s="98">
        <v>80837</v>
      </c>
      <c r="K212" s="99">
        <v>27.867999999999999</v>
      </c>
      <c r="L212" s="99">
        <v>250.38900000000001</v>
      </c>
      <c r="M212" s="99">
        <v>278.25700000000001</v>
      </c>
      <c r="O212" s="99">
        <v>28.338999999999999</v>
      </c>
      <c r="P212" s="99">
        <v>247.66</v>
      </c>
      <c r="Q212" s="99">
        <v>275.99900000000002</v>
      </c>
    </row>
    <row r="213" spans="1:17" s="94" customFormat="1" ht="12.75" customHeight="1" x14ac:dyDescent="0.2">
      <c r="A213" s="92" t="s">
        <v>353</v>
      </c>
      <c r="B213" s="92"/>
      <c r="C213" s="98">
        <v>3132</v>
      </c>
      <c r="D213" s="98">
        <v>5896</v>
      </c>
      <c r="E213" s="98">
        <v>9028</v>
      </c>
      <c r="G213" s="98">
        <v>22187</v>
      </c>
      <c r="H213" s="98">
        <v>22318</v>
      </c>
      <c r="I213" s="98">
        <v>44505</v>
      </c>
      <c r="K213" s="99">
        <v>345.185</v>
      </c>
      <c r="L213" s="99">
        <v>190.739</v>
      </c>
      <c r="M213" s="99">
        <v>535.92399999999998</v>
      </c>
      <c r="O213" s="99">
        <v>1320.4290000000001</v>
      </c>
      <c r="P213" s="99">
        <v>1260.3489999999999</v>
      </c>
      <c r="Q213" s="99">
        <v>2580.7780000000002</v>
      </c>
    </row>
    <row r="214" spans="1:17" s="94" customFormat="1" ht="12.75" customHeight="1" x14ac:dyDescent="0.2">
      <c r="A214" s="92" t="s">
        <v>30</v>
      </c>
      <c r="B214" s="92"/>
      <c r="C214" s="98">
        <v>153207</v>
      </c>
      <c r="D214" s="98">
        <v>145613</v>
      </c>
      <c r="E214" s="98">
        <v>298820</v>
      </c>
      <c r="G214" s="98">
        <v>166871</v>
      </c>
      <c r="H214" s="98">
        <v>160956</v>
      </c>
      <c r="I214" s="98">
        <v>327827</v>
      </c>
      <c r="K214" s="99">
        <v>0</v>
      </c>
      <c r="L214" s="99">
        <v>0.216</v>
      </c>
      <c r="M214" s="99">
        <v>0.216</v>
      </c>
      <c r="O214" s="99">
        <v>0</v>
      </c>
      <c r="P214" s="99">
        <v>0.24</v>
      </c>
      <c r="Q214" s="99">
        <v>0.24</v>
      </c>
    </row>
    <row r="215" spans="1:17" s="94" customFormat="1" ht="12.75" customHeight="1" x14ac:dyDescent="0.2">
      <c r="A215" s="92" t="s">
        <v>232</v>
      </c>
      <c r="B215" s="92"/>
      <c r="C215" s="98">
        <v>10479</v>
      </c>
      <c r="D215" s="98">
        <v>12066</v>
      </c>
      <c r="E215" s="98">
        <v>22545</v>
      </c>
      <c r="G215" s="98">
        <v>11607</v>
      </c>
      <c r="H215" s="98">
        <v>13522</v>
      </c>
      <c r="I215" s="98">
        <v>25129</v>
      </c>
      <c r="K215" s="99">
        <v>0.59299999999999997</v>
      </c>
      <c r="L215" s="99">
        <v>54.905999999999999</v>
      </c>
      <c r="M215" s="99">
        <v>55.498999999999995</v>
      </c>
      <c r="O215" s="99">
        <v>1.2809999999999999</v>
      </c>
      <c r="P215" s="99">
        <v>87.405000000000001</v>
      </c>
      <c r="Q215" s="99">
        <v>88.686000000000007</v>
      </c>
    </row>
    <row r="216" spans="1:17" s="94" customFormat="1" ht="12.75" customHeight="1" x14ac:dyDescent="0.2">
      <c r="A216" s="92" t="s">
        <v>55</v>
      </c>
      <c r="B216" s="92"/>
      <c r="C216" s="98">
        <v>162361</v>
      </c>
      <c r="D216" s="98">
        <v>166447</v>
      </c>
      <c r="E216" s="98">
        <v>328808</v>
      </c>
      <c r="G216" s="98">
        <v>159534</v>
      </c>
      <c r="H216" s="98">
        <v>161819</v>
      </c>
      <c r="I216" s="98">
        <v>321353</v>
      </c>
      <c r="K216" s="99">
        <v>3048.8539999999998</v>
      </c>
      <c r="L216" s="99">
        <v>3571.75</v>
      </c>
      <c r="M216" s="99">
        <v>6620.6039999999994</v>
      </c>
      <c r="O216" s="99">
        <v>2835.3420000000001</v>
      </c>
      <c r="P216" s="99">
        <v>2618.6149999999998</v>
      </c>
      <c r="Q216" s="99">
        <v>5453.9570000000003</v>
      </c>
    </row>
    <row r="217" spans="1:17" s="94" customFormat="1" ht="12.75" customHeight="1" x14ac:dyDescent="0.2">
      <c r="A217" s="92" t="s">
        <v>56</v>
      </c>
      <c r="B217" s="92"/>
      <c r="C217" s="98">
        <v>100222</v>
      </c>
      <c r="D217" s="98">
        <v>98083</v>
      </c>
      <c r="E217" s="98">
        <v>198305</v>
      </c>
      <c r="G217" s="98">
        <v>94959</v>
      </c>
      <c r="H217" s="98">
        <v>92712</v>
      </c>
      <c r="I217" s="98">
        <v>187671</v>
      </c>
      <c r="K217" s="99">
        <v>1725.8420000000001</v>
      </c>
      <c r="L217" s="99">
        <v>1725.6189999999999</v>
      </c>
      <c r="M217" s="99">
        <v>3451.4610000000002</v>
      </c>
      <c r="O217" s="99">
        <v>2274.5349999999999</v>
      </c>
      <c r="P217" s="99">
        <v>1984.999</v>
      </c>
      <c r="Q217" s="99">
        <v>4259.5339999999997</v>
      </c>
    </row>
    <row r="218" spans="1:17" s="94" customFormat="1" ht="12.75" customHeight="1" x14ac:dyDescent="0.2">
      <c r="A218" s="92" t="s">
        <v>420</v>
      </c>
      <c r="B218" s="92"/>
      <c r="C218" s="98">
        <v>0</v>
      </c>
      <c r="D218" s="98">
        <v>0</v>
      </c>
      <c r="E218" s="98">
        <v>0</v>
      </c>
      <c r="G218" s="98">
        <v>0</v>
      </c>
      <c r="H218" s="98">
        <v>0</v>
      </c>
      <c r="I218" s="98">
        <v>0</v>
      </c>
      <c r="K218" s="99">
        <v>0</v>
      </c>
      <c r="L218" s="99">
        <v>0</v>
      </c>
      <c r="M218" s="99">
        <v>0</v>
      </c>
      <c r="O218" s="99">
        <v>5.5</v>
      </c>
      <c r="P218" s="99">
        <v>6.5</v>
      </c>
      <c r="Q218" s="99">
        <v>12</v>
      </c>
    </row>
    <row r="219" spans="1:17" s="94" customFormat="1" ht="12.75" customHeight="1" x14ac:dyDescent="0.2">
      <c r="A219" s="92" t="s">
        <v>31</v>
      </c>
      <c r="B219" s="92"/>
      <c r="C219" s="98">
        <v>191953</v>
      </c>
      <c r="D219" s="98">
        <v>190960</v>
      </c>
      <c r="E219" s="98">
        <v>382913</v>
      </c>
      <c r="G219" s="98">
        <v>191287</v>
      </c>
      <c r="H219" s="98">
        <v>194512</v>
      </c>
      <c r="I219" s="98">
        <v>385799</v>
      </c>
      <c r="K219" s="99">
        <v>2653.0129999999999</v>
      </c>
      <c r="L219" s="99">
        <v>5323.9120000000003</v>
      </c>
      <c r="M219" s="99">
        <v>7976.9250000000002</v>
      </c>
      <c r="O219" s="99">
        <v>3238.1210000000001</v>
      </c>
      <c r="P219" s="99">
        <v>5340.6719999999996</v>
      </c>
      <c r="Q219" s="99">
        <v>8578.7929999999997</v>
      </c>
    </row>
    <row r="220" spans="1:17" s="94" customFormat="1" ht="12.75" customHeight="1" x14ac:dyDescent="0.2">
      <c r="A220" s="92" t="s">
        <v>48</v>
      </c>
      <c r="B220" s="92"/>
      <c r="C220" s="98">
        <v>231148</v>
      </c>
      <c r="D220" s="98">
        <v>222007</v>
      </c>
      <c r="E220" s="98">
        <v>453155</v>
      </c>
      <c r="G220" s="98">
        <v>240921</v>
      </c>
      <c r="H220" s="98">
        <v>233092</v>
      </c>
      <c r="I220" s="98">
        <v>474013</v>
      </c>
      <c r="K220" s="99">
        <v>8062.8720000000003</v>
      </c>
      <c r="L220" s="99">
        <v>12065.712</v>
      </c>
      <c r="M220" s="99">
        <v>20128.583999999999</v>
      </c>
      <c r="O220" s="99">
        <v>7161.9849999999997</v>
      </c>
      <c r="P220" s="99">
        <v>11033.897000000001</v>
      </c>
      <c r="Q220" s="99">
        <v>18195.882000000001</v>
      </c>
    </row>
    <row r="221" spans="1:17" s="94" customFormat="1" ht="12.75" customHeight="1" x14ac:dyDescent="0.2">
      <c r="A221" s="92" t="s">
        <v>321</v>
      </c>
      <c r="B221" s="92"/>
      <c r="C221" s="98">
        <v>35854</v>
      </c>
      <c r="D221" s="98">
        <v>29867</v>
      </c>
      <c r="E221" s="98">
        <v>65721</v>
      </c>
      <c r="G221" s="98">
        <v>31338</v>
      </c>
      <c r="H221" s="98">
        <v>28509</v>
      </c>
      <c r="I221" s="98">
        <v>59847</v>
      </c>
      <c r="K221" s="99">
        <v>1784.7919999999999</v>
      </c>
      <c r="L221" s="99">
        <v>2531.4769999999999</v>
      </c>
      <c r="M221" s="99">
        <v>4316.2690000000002</v>
      </c>
      <c r="O221" s="99">
        <v>1499.954</v>
      </c>
      <c r="P221" s="99">
        <v>1011.321</v>
      </c>
      <c r="Q221" s="99">
        <v>2511.2750000000001</v>
      </c>
    </row>
    <row r="222" spans="1:17" s="94" customFormat="1" ht="12.75" customHeight="1" x14ac:dyDescent="0.2">
      <c r="A222" s="92" t="s">
        <v>13</v>
      </c>
      <c r="B222" s="92"/>
      <c r="C222" s="98">
        <v>753280</v>
      </c>
      <c r="D222" s="98">
        <v>732639</v>
      </c>
      <c r="E222" s="98">
        <v>1485919</v>
      </c>
      <c r="G222" s="98">
        <v>779450</v>
      </c>
      <c r="H222" s="98">
        <v>741432</v>
      </c>
      <c r="I222" s="98">
        <v>1520882</v>
      </c>
      <c r="K222" s="99">
        <v>40868.491999999998</v>
      </c>
      <c r="L222" s="99">
        <v>27237.151000000002</v>
      </c>
      <c r="M222" s="99">
        <v>68105.642999999996</v>
      </c>
      <c r="O222" s="99">
        <v>41963.203999999998</v>
      </c>
      <c r="P222" s="99">
        <v>26878.005000000001</v>
      </c>
      <c r="Q222" s="99">
        <v>68841.209000000003</v>
      </c>
    </row>
    <row r="223" spans="1:17" s="94" customFormat="1" ht="12.75" customHeight="1" x14ac:dyDescent="0.2">
      <c r="A223" s="92" t="s">
        <v>401</v>
      </c>
      <c r="B223" s="92"/>
      <c r="C223" s="98">
        <v>0</v>
      </c>
      <c r="D223" s="98">
        <v>0</v>
      </c>
      <c r="E223" s="98">
        <v>0</v>
      </c>
      <c r="G223" s="98">
        <v>0</v>
      </c>
      <c r="H223" s="98">
        <v>0</v>
      </c>
      <c r="I223" s="98">
        <v>0</v>
      </c>
      <c r="K223" s="99">
        <v>0</v>
      </c>
      <c r="L223" s="99">
        <v>0</v>
      </c>
      <c r="M223" s="99">
        <v>0</v>
      </c>
      <c r="O223" s="99">
        <v>0</v>
      </c>
      <c r="P223" s="99">
        <v>623.60699999999997</v>
      </c>
      <c r="Q223" s="99">
        <v>623.60699999999997</v>
      </c>
    </row>
    <row r="224" spans="1:17" s="94" customFormat="1" ht="12.75" customHeight="1" x14ac:dyDescent="0.2">
      <c r="A224" s="92" t="s">
        <v>347</v>
      </c>
      <c r="B224" s="92"/>
      <c r="C224" s="98">
        <v>5757</v>
      </c>
      <c r="D224" s="98">
        <v>6263</v>
      </c>
      <c r="E224" s="98">
        <v>12020</v>
      </c>
      <c r="G224" s="98">
        <v>5756</v>
      </c>
      <c r="H224" s="98">
        <v>6449</v>
      </c>
      <c r="I224" s="98">
        <v>12205</v>
      </c>
      <c r="K224" s="99">
        <v>0</v>
      </c>
      <c r="L224" s="99">
        <v>0</v>
      </c>
      <c r="M224" s="99">
        <v>0</v>
      </c>
      <c r="O224" s="99">
        <v>0</v>
      </c>
      <c r="P224" s="99">
        <v>0</v>
      </c>
      <c r="Q224" s="99">
        <v>0</v>
      </c>
    </row>
    <row r="225" spans="1:17" s="94" customFormat="1" ht="12.75" customHeight="1" x14ac:dyDescent="0.2">
      <c r="A225" s="92" t="s">
        <v>32</v>
      </c>
      <c r="B225" s="92"/>
      <c r="C225" s="98">
        <v>56889</v>
      </c>
      <c r="D225" s="98">
        <v>63516</v>
      </c>
      <c r="E225" s="98">
        <v>120405</v>
      </c>
      <c r="G225" s="98">
        <v>105324</v>
      </c>
      <c r="H225" s="98">
        <v>118874</v>
      </c>
      <c r="I225" s="98">
        <v>224198</v>
      </c>
      <c r="K225" s="99">
        <v>1255.7370000000001</v>
      </c>
      <c r="L225" s="99">
        <v>1524.5719999999999</v>
      </c>
      <c r="M225" s="99">
        <v>2780.3090000000002</v>
      </c>
      <c r="O225" s="99">
        <v>4148.0200000000004</v>
      </c>
      <c r="P225" s="99">
        <v>6006.0020000000004</v>
      </c>
      <c r="Q225" s="99">
        <v>10154.022000000001</v>
      </c>
    </row>
    <row r="226" spans="1:17" s="94" customFormat="1" ht="12.75" customHeight="1" x14ac:dyDescent="0.2">
      <c r="A226" s="92" t="s">
        <v>402</v>
      </c>
      <c r="B226" s="92"/>
      <c r="C226" s="98">
        <v>0</v>
      </c>
      <c r="D226" s="98">
        <v>0</v>
      </c>
      <c r="E226" s="98">
        <v>0</v>
      </c>
      <c r="G226" s="98">
        <v>3651</v>
      </c>
      <c r="H226" s="98">
        <v>4170</v>
      </c>
      <c r="I226" s="98">
        <v>7821</v>
      </c>
      <c r="K226" s="99">
        <v>0</v>
      </c>
      <c r="L226" s="99">
        <v>0</v>
      </c>
      <c r="M226" s="99">
        <v>0</v>
      </c>
      <c r="O226" s="99">
        <v>287.77800000000002</v>
      </c>
      <c r="P226" s="99">
        <v>36.679000000000002</v>
      </c>
      <c r="Q226" s="99">
        <v>324.45699999999999</v>
      </c>
    </row>
    <row r="227" spans="1:17" s="94" customFormat="1" ht="12.75" customHeight="1" x14ac:dyDescent="0.2">
      <c r="A227" s="92" t="s">
        <v>33</v>
      </c>
      <c r="B227" s="92"/>
      <c r="C227" s="98">
        <v>237627</v>
      </c>
      <c r="D227" s="98">
        <v>246597</v>
      </c>
      <c r="E227" s="98">
        <v>484224</v>
      </c>
      <c r="G227" s="98">
        <v>240590</v>
      </c>
      <c r="H227" s="98">
        <v>246559</v>
      </c>
      <c r="I227" s="98">
        <v>487149</v>
      </c>
      <c r="K227" s="99">
        <v>13091.111000000001</v>
      </c>
      <c r="L227" s="99">
        <v>7851.6750000000002</v>
      </c>
      <c r="M227" s="99">
        <v>20942.786</v>
      </c>
      <c r="O227" s="99">
        <v>12463.504999999999</v>
      </c>
      <c r="P227" s="99">
        <v>7798.2160000000003</v>
      </c>
      <c r="Q227" s="99">
        <v>20261.720999999998</v>
      </c>
    </row>
    <row r="228" spans="1:17" s="94" customFormat="1" ht="12.75" customHeight="1" x14ac:dyDescent="0.2">
      <c r="A228" s="92" t="s">
        <v>57</v>
      </c>
      <c r="B228" s="92"/>
      <c r="C228" s="98">
        <v>13011</v>
      </c>
      <c r="D228" s="98">
        <v>11970</v>
      </c>
      <c r="E228" s="98">
        <v>24981</v>
      </c>
      <c r="G228" s="98">
        <v>13255</v>
      </c>
      <c r="H228" s="98">
        <v>12211</v>
      </c>
      <c r="I228" s="98">
        <v>25466</v>
      </c>
      <c r="K228" s="99">
        <v>14.898</v>
      </c>
      <c r="L228" s="99">
        <v>7.3159999999999998</v>
      </c>
      <c r="M228" s="99">
        <v>22.213999999999999</v>
      </c>
      <c r="O228" s="99">
        <v>14.29</v>
      </c>
      <c r="P228" s="99">
        <v>9.6140000000000008</v>
      </c>
      <c r="Q228" s="99">
        <v>23.904</v>
      </c>
    </row>
    <row r="229" spans="1:17" s="94" customFormat="1" ht="12.75" customHeight="1" x14ac:dyDescent="0.2">
      <c r="A229" s="92" t="s">
        <v>267</v>
      </c>
      <c r="B229" s="92"/>
      <c r="C229" s="98">
        <v>20090</v>
      </c>
      <c r="D229" s="98">
        <v>16865</v>
      </c>
      <c r="E229" s="98">
        <v>36955</v>
      </c>
      <c r="G229" s="98">
        <v>18372</v>
      </c>
      <c r="H229" s="98">
        <v>16063</v>
      </c>
      <c r="I229" s="98">
        <v>34435</v>
      </c>
      <c r="K229" s="99">
        <v>0</v>
      </c>
      <c r="L229" s="99">
        <v>0</v>
      </c>
      <c r="M229" s="99">
        <v>0</v>
      </c>
      <c r="O229" s="99">
        <v>0</v>
      </c>
      <c r="P229" s="99">
        <v>0</v>
      </c>
      <c r="Q229" s="99">
        <v>0</v>
      </c>
    </row>
    <row r="230" spans="1:17" s="94" customFormat="1" ht="12.75" customHeight="1" x14ac:dyDescent="0.2">
      <c r="A230" s="92" t="s">
        <v>58</v>
      </c>
      <c r="B230" s="92"/>
      <c r="C230" s="98">
        <v>80083</v>
      </c>
      <c r="D230" s="98">
        <v>81548</v>
      </c>
      <c r="E230" s="98">
        <v>161631</v>
      </c>
      <c r="G230" s="98">
        <v>81613</v>
      </c>
      <c r="H230" s="98">
        <v>83912</v>
      </c>
      <c r="I230" s="98">
        <v>165525</v>
      </c>
      <c r="K230" s="99">
        <v>2998.2280000000001</v>
      </c>
      <c r="L230" s="99">
        <v>1176.559</v>
      </c>
      <c r="M230" s="99">
        <v>4174.7870000000003</v>
      </c>
      <c r="O230" s="99">
        <v>2873.915</v>
      </c>
      <c r="P230" s="99">
        <v>1718.7670000000001</v>
      </c>
      <c r="Q230" s="99">
        <v>4592.6819999999998</v>
      </c>
    </row>
    <row r="231" spans="1:17" s="94" customFormat="1" ht="12.75" customHeight="1" x14ac:dyDescent="0.2">
      <c r="A231" s="92" t="s">
        <v>34</v>
      </c>
      <c r="B231" s="92"/>
      <c r="C231" s="98">
        <v>153646</v>
      </c>
      <c r="D231" s="98">
        <v>156119</v>
      </c>
      <c r="E231" s="98">
        <v>309765</v>
      </c>
      <c r="G231" s="98">
        <v>161588</v>
      </c>
      <c r="H231" s="98">
        <v>163896</v>
      </c>
      <c r="I231" s="98">
        <v>325484</v>
      </c>
      <c r="K231" s="99">
        <v>327.82600000000002</v>
      </c>
      <c r="L231" s="99">
        <v>437.11700000000002</v>
      </c>
      <c r="M231" s="99">
        <v>764.94299999999998</v>
      </c>
      <c r="O231" s="99">
        <v>238.274</v>
      </c>
      <c r="P231" s="99">
        <v>369.98099999999999</v>
      </c>
      <c r="Q231" s="99">
        <v>608.255</v>
      </c>
    </row>
    <row r="232" spans="1:17" s="94" customFormat="1" ht="12.75" customHeight="1" x14ac:dyDescent="0.2">
      <c r="A232" s="92" t="s">
        <v>362</v>
      </c>
      <c r="B232" s="92"/>
      <c r="C232" s="98">
        <v>18817</v>
      </c>
      <c r="D232" s="98">
        <v>16849</v>
      </c>
      <c r="E232" s="98">
        <v>35666</v>
      </c>
      <c r="G232" s="98">
        <v>19855</v>
      </c>
      <c r="H232" s="98">
        <v>18930</v>
      </c>
      <c r="I232" s="98">
        <v>38785</v>
      </c>
      <c r="K232" s="99">
        <v>488.10300000000001</v>
      </c>
      <c r="L232" s="99">
        <v>83.722999999999999</v>
      </c>
      <c r="M232" s="99">
        <v>571.82600000000002</v>
      </c>
      <c r="O232" s="99">
        <v>455.875</v>
      </c>
      <c r="P232" s="99">
        <v>107.634</v>
      </c>
      <c r="Q232" s="99">
        <v>563.50900000000001</v>
      </c>
    </row>
    <row r="233" spans="1:17" s="94" customFormat="1" ht="12.75" customHeight="1" x14ac:dyDescent="0.2">
      <c r="A233" s="92" t="s">
        <v>364</v>
      </c>
      <c r="B233" s="92"/>
      <c r="C233" s="98">
        <v>29997</v>
      </c>
      <c r="D233" s="98">
        <v>28440</v>
      </c>
      <c r="E233" s="98">
        <v>58437</v>
      </c>
      <c r="G233" s="98">
        <v>31024</v>
      </c>
      <c r="H233" s="98">
        <v>29980</v>
      </c>
      <c r="I233" s="98">
        <v>61004</v>
      </c>
      <c r="K233" s="99">
        <v>1493.8340000000001</v>
      </c>
      <c r="L233" s="99">
        <v>1827.17</v>
      </c>
      <c r="M233" s="99">
        <v>3321.0039999999999</v>
      </c>
      <c r="O233" s="99">
        <v>1613.1790000000001</v>
      </c>
      <c r="P233" s="99">
        <v>1925.7570000000001</v>
      </c>
      <c r="Q233" s="99">
        <v>3538.9360000000001</v>
      </c>
    </row>
    <row r="234" spans="1:17" s="94" customFormat="1" ht="12.75" customHeight="1" x14ac:dyDescent="0.2">
      <c r="A234" s="92" t="s">
        <v>365</v>
      </c>
      <c r="B234" s="92"/>
      <c r="C234" s="98">
        <v>21864</v>
      </c>
      <c r="D234" s="98">
        <v>21398</v>
      </c>
      <c r="E234" s="98">
        <v>43262</v>
      </c>
      <c r="G234" s="98">
        <v>25957</v>
      </c>
      <c r="H234" s="98">
        <v>22565</v>
      </c>
      <c r="I234" s="98">
        <v>48522</v>
      </c>
      <c r="K234" s="99">
        <v>670.25400000000002</v>
      </c>
      <c r="L234" s="99">
        <v>802.44100000000003</v>
      </c>
      <c r="M234" s="99">
        <v>1472.6950000000002</v>
      </c>
      <c r="O234" s="99">
        <v>774.03700000000003</v>
      </c>
      <c r="P234" s="99">
        <v>1935.0540000000001</v>
      </c>
      <c r="Q234" s="99">
        <v>2709.0910000000003</v>
      </c>
    </row>
    <row r="235" spans="1:17" s="94" customFormat="1" ht="12.75" customHeight="1" x14ac:dyDescent="0.2">
      <c r="A235" s="92" t="s">
        <v>345</v>
      </c>
      <c r="B235" s="92"/>
      <c r="C235" s="98">
        <v>0</v>
      </c>
      <c r="D235" s="98">
        <v>0</v>
      </c>
      <c r="E235" s="98">
        <v>0</v>
      </c>
      <c r="G235" s="98">
        <v>12421</v>
      </c>
      <c r="H235" s="98">
        <v>11958</v>
      </c>
      <c r="I235" s="98">
        <v>24379</v>
      </c>
      <c r="K235" s="99">
        <v>0</v>
      </c>
      <c r="L235" s="99">
        <v>0</v>
      </c>
      <c r="M235" s="99">
        <v>0</v>
      </c>
      <c r="O235" s="99">
        <v>615.85299999999995</v>
      </c>
      <c r="P235" s="99">
        <v>562.41700000000003</v>
      </c>
      <c r="Q235" s="99">
        <v>1178.27</v>
      </c>
    </row>
    <row r="236" spans="1:17" s="94" customFormat="1" ht="12.75" customHeight="1" x14ac:dyDescent="0.2">
      <c r="A236" s="167" t="s">
        <v>8</v>
      </c>
      <c r="B236" s="167" t="s">
        <v>52</v>
      </c>
      <c r="C236" s="98">
        <v>8057732</v>
      </c>
      <c r="D236" s="98">
        <v>7980454</v>
      </c>
      <c r="E236" s="98">
        <v>16038186</v>
      </c>
      <c r="G236" s="98">
        <v>8416205</v>
      </c>
      <c r="H236" s="98">
        <v>8346280</v>
      </c>
      <c r="I236" s="98">
        <v>16762485</v>
      </c>
      <c r="K236" s="99">
        <v>297206.0529999999</v>
      </c>
      <c r="L236" s="99">
        <v>214177.101</v>
      </c>
      <c r="M236" s="99">
        <v>511383.15399999986</v>
      </c>
      <c r="O236" s="99">
        <v>310729.40100000001</v>
      </c>
      <c r="P236" s="99">
        <v>232719.16999999993</v>
      </c>
      <c r="Q236" s="99">
        <v>543448.571</v>
      </c>
    </row>
    <row r="237" spans="1:17" s="94" customFormat="1" ht="12.75" customHeight="1" x14ac:dyDescent="0.2">
      <c r="A237" s="92" t="s">
        <v>11</v>
      </c>
      <c r="B237" s="92" t="s">
        <v>392</v>
      </c>
      <c r="C237" s="98">
        <v>0</v>
      </c>
      <c r="D237" s="98">
        <v>0</v>
      </c>
      <c r="E237" s="98">
        <v>0</v>
      </c>
      <c r="G237" s="98">
        <v>0</v>
      </c>
      <c r="H237" s="98">
        <v>0</v>
      </c>
      <c r="I237" s="98">
        <v>0</v>
      </c>
      <c r="K237" s="99">
        <v>42.006</v>
      </c>
      <c r="L237" s="99">
        <v>619.40700000000004</v>
      </c>
      <c r="M237" s="99">
        <v>661.41300000000001</v>
      </c>
      <c r="O237" s="99">
        <v>236.98099999999999</v>
      </c>
      <c r="P237" s="99">
        <v>1006.11</v>
      </c>
      <c r="Q237" s="99">
        <v>1243.0909999999999</v>
      </c>
    </row>
    <row r="238" spans="1:17" s="94" customFormat="1" ht="12.75" customHeight="1" x14ac:dyDescent="0.2">
      <c r="A238" s="167" t="s">
        <v>8</v>
      </c>
      <c r="B238" s="167" t="s">
        <v>392</v>
      </c>
      <c r="C238" s="98">
        <v>0</v>
      </c>
      <c r="D238" s="98">
        <v>0</v>
      </c>
      <c r="E238" s="98">
        <v>0</v>
      </c>
      <c r="G238" s="98">
        <v>0</v>
      </c>
      <c r="H238" s="98">
        <v>0</v>
      </c>
      <c r="I238" s="98">
        <v>0</v>
      </c>
      <c r="K238" s="99">
        <v>42.006</v>
      </c>
      <c r="L238" s="99">
        <v>619.40700000000004</v>
      </c>
      <c r="M238" s="99">
        <v>661.41300000000001</v>
      </c>
      <c r="O238" s="99">
        <v>236.98099999999999</v>
      </c>
      <c r="P238" s="99">
        <v>1006.11</v>
      </c>
      <c r="Q238" s="99">
        <v>1243.0909999999999</v>
      </c>
    </row>
    <row r="239" spans="1:17" s="94" customFormat="1" ht="12.75" customHeight="1" x14ac:dyDescent="0.2">
      <c r="A239" s="92" t="s">
        <v>9</v>
      </c>
      <c r="B239" s="92" t="s">
        <v>356</v>
      </c>
      <c r="C239" s="98">
        <v>21084</v>
      </c>
      <c r="D239" s="98">
        <v>21675</v>
      </c>
      <c r="E239" s="98">
        <v>42759</v>
      </c>
      <c r="G239" s="98">
        <v>5098</v>
      </c>
      <c r="H239" s="98">
        <v>4751</v>
      </c>
      <c r="I239" s="98">
        <v>9849</v>
      </c>
      <c r="K239" s="99">
        <v>0</v>
      </c>
      <c r="L239" s="99">
        <v>0</v>
      </c>
      <c r="M239" s="99">
        <v>0</v>
      </c>
      <c r="O239" s="99">
        <v>0</v>
      </c>
      <c r="P239" s="99">
        <v>0</v>
      </c>
      <c r="Q239" s="99">
        <v>0</v>
      </c>
    </row>
    <row r="240" spans="1:17" s="94" customFormat="1" ht="12.75" customHeight="1" x14ac:dyDescent="0.2">
      <c r="A240" s="92" t="s">
        <v>28</v>
      </c>
      <c r="B240" s="92"/>
      <c r="C240" s="98">
        <v>2894</v>
      </c>
      <c r="D240" s="98">
        <v>2882</v>
      </c>
      <c r="E240" s="98">
        <v>5776</v>
      </c>
      <c r="G240" s="98">
        <v>3189</v>
      </c>
      <c r="H240" s="98">
        <v>3149</v>
      </c>
      <c r="I240" s="98">
        <v>6338</v>
      </c>
      <c r="K240" s="99">
        <v>0</v>
      </c>
      <c r="L240" s="99">
        <v>0.41699999999999998</v>
      </c>
      <c r="M240" s="99">
        <v>0.41699999999999998</v>
      </c>
      <c r="O240" s="99">
        <v>0.26300000000000001</v>
      </c>
      <c r="P240" s="99">
        <v>0.4</v>
      </c>
      <c r="Q240" s="99">
        <v>0.66300000000000003</v>
      </c>
    </row>
    <row r="241" spans="1:17" s="94" customFormat="1" ht="12.75" customHeight="1" x14ac:dyDescent="0.2">
      <c r="A241" s="167" t="s">
        <v>8</v>
      </c>
      <c r="B241" s="167" t="s">
        <v>356</v>
      </c>
      <c r="C241" s="98">
        <v>23978</v>
      </c>
      <c r="D241" s="98">
        <v>24557</v>
      </c>
      <c r="E241" s="98">
        <v>48535</v>
      </c>
      <c r="G241" s="98">
        <v>8287</v>
      </c>
      <c r="H241" s="98">
        <v>7900</v>
      </c>
      <c r="I241" s="98">
        <v>16187</v>
      </c>
      <c r="K241" s="99">
        <v>0</v>
      </c>
      <c r="L241" s="99">
        <v>0.41699999999999998</v>
      </c>
      <c r="M241" s="99">
        <v>0.41699999999999998</v>
      </c>
      <c r="O241" s="99">
        <v>0.26300000000000001</v>
      </c>
      <c r="P241" s="99">
        <v>0.4</v>
      </c>
      <c r="Q241" s="99">
        <v>0.66300000000000003</v>
      </c>
    </row>
    <row r="242" spans="1:17" s="94" customFormat="1" ht="12.75" customHeight="1" x14ac:dyDescent="0.2">
      <c r="A242" s="92" t="s">
        <v>277</v>
      </c>
      <c r="B242" s="92" t="s">
        <v>59</v>
      </c>
      <c r="C242" s="98">
        <v>633153</v>
      </c>
      <c r="D242" s="98">
        <v>632011</v>
      </c>
      <c r="E242" s="98">
        <v>1265164</v>
      </c>
      <c r="G242" s="98">
        <v>579677</v>
      </c>
      <c r="H242" s="98">
        <v>611920</v>
      </c>
      <c r="I242" s="98">
        <v>1191597</v>
      </c>
      <c r="K242" s="99">
        <v>12984.959000000001</v>
      </c>
      <c r="L242" s="99">
        <v>21229.94</v>
      </c>
      <c r="M242" s="99">
        <v>34214.898999999998</v>
      </c>
      <c r="O242" s="99">
        <v>12840.01</v>
      </c>
      <c r="P242" s="99">
        <v>16902.758999999998</v>
      </c>
      <c r="Q242" s="99">
        <v>29742.769</v>
      </c>
    </row>
    <row r="243" spans="1:17" s="94" customFormat="1" ht="12.75" customHeight="1" x14ac:dyDescent="0.2">
      <c r="A243" s="92" t="s">
        <v>53</v>
      </c>
      <c r="B243" s="92"/>
      <c r="C243" s="98">
        <v>21373</v>
      </c>
      <c r="D243" s="98">
        <v>21871</v>
      </c>
      <c r="E243" s="98">
        <v>43244</v>
      </c>
      <c r="G243" s="98">
        <v>28219</v>
      </c>
      <c r="H243" s="98">
        <v>30401</v>
      </c>
      <c r="I243" s="98">
        <v>58620</v>
      </c>
      <c r="K243" s="99">
        <v>11.446</v>
      </c>
      <c r="L243" s="99">
        <v>21.111000000000001</v>
      </c>
      <c r="M243" s="99">
        <v>32.557000000000002</v>
      </c>
      <c r="O243" s="99">
        <v>11.393000000000001</v>
      </c>
      <c r="P243" s="99">
        <v>39.116999999999997</v>
      </c>
      <c r="Q243" s="99">
        <v>50.51</v>
      </c>
    </row>
    <row r="244" spans="1:17" s="94" customFormat="1" ht="12.75" customHeight="1" x14ac:dyDescent="0.2">
      <c r="A244" s="92" t="s">
        <v>14</v>
      </c>
      <c r="B244" s="92"/>
      <c r="C244" s="98">
        <v>2234917</v>
      </c>
      <c r="D244" s="98">
        <v>2260359</v>
      </c>
      <c r="E244" s="98">
        <v>4495276</v>
      </c>
      <c r="G244" s="98">
        <v>2227306</v>
      </c>
      <c r="H244" s="98">
        <v>2253364</v>
      </c>
      <c r="I244" s="98">
        <v>4480670</v>
      </c>
      <c r="K244" s="99">
        <v>52400.849000000002</v>
      </c>
      <c r="L244" s="99">
        <v>57727.002</v>
      </c>
      <c r="M244" s="99">
        <v>110127.851</v>
      </c>
      <c r="O244" s="99">
        <v>46952.470999999998</v>
      </c>
      <c r="P244" s="99">
        <v>60744.381000000001</v>
      </c>
      <c r="Q244" s="99">
        <v>107696.852</v>
      </c>
    </row>
    <row r="245" spans="1:17" s="94" customFormat="1" ht="12.75" customHeight="1" x14ac:dyDescent="0.2">
      <c r="A245" s="92" t="s">
        <v>346</v>
      </c>
      <c r="B245" s="92"/>
      <c r="C245" s="98">
        <v>0</v>
      </c>
      <c r="D245" s="98">
        <v>0</v>
      </c>
      <c r="E245" s="98">
        <v>0</v>
      </c>
      <c r="G245" s="98">
        <v>0</v>
      </c>
      <c r="H245" s="98">
        <v>0</v>
      </c>
      <c r="I245" s="98">
        <v>0</v>
      </c>
      <c r="K245" s="99">
        <v>0</v>
      </c>
      <c r="L245" s="99">
        <v>0</v>
      </c>
      <c r="M245" s="99">
        <v>0</v>
      </c>
      <c r="O245" s="99">
        <v>0</v>
      </c>
      <c r="P245" s="99">
        <v>90.02</v>
      </c>
      <c r="Q245" s="99">
        <v>90.02</v>
      </c>
    </row>
    <row r="246" spans="1:17" s="94" customFormat="1" ht="12.75" customHeight="1" x14ac:dyDescent="0.2">
      <c r="A246" s="92" t="s">
        <v>16</v>
      </c>
      <c r="B246" s="92"/>
      <c r="C246" s="98">
        <v>66678</v>
      </c>
      <c r="D246" s="98">
        <v>64203</v>
      </c>
      <c r="E246" s="98">
        <v>130881</v>
      </c>
      <c r="G246" s="98">
        <v>61723</v>
      </c>
      <c r="H246" s="98">
        <v>61464</v>
      </c>
      <c r="I246" s="98">
        <v>123187</v>
      </c>
      <c r="K246" s="99">
        <v>2539.04</v>
      </c>
      <c r="L246" s="99">
        <v>4332.4449999999997</v>
      </c>
      <c r="M246" s="99">
        <v>6871.4849999999997</v>
      </c>
      <c r="O246" s="99">
        <v>2604.61</v>
      </c>
      <c r="P246" s="99">
        <v>4299.54</v>
      </c>
      <c r="Q246" s="99">
        <v>6904.15</v>
      </c>
    </row>
    <row r="247" spans="1:17" s="94" customFormat="1" ht="12.75" customHeight="1" x14ac:dyDescent="0.2">
      <c r="A247" s="92" t="s">
        <v>17</v>
      </c>
      <c r="B247" s="92"/>
      <c r="C247" s="98">
        <v>718016</v>
      </c>
      <c r="D247" s="98">
        <v>685969</v>
      </c>
      <c r="E247" s="98">
        <v>1403985</v>
      </c>
      <c r="G247" s="98">
        <v>702003</v>
      </c>
      <c r="H247" s="98">
        <v>683141</v>
      </c>
      <c r="I247" s="98">
        <v>1385144</v>
      </c>
      <c r="K247" s="99">
        <v>21548.59</v>
      </c>
      <c r="L247" s="99">
        <v>24834.358</v>
      </c>
      <c r="M247" s="99">
        <v>46382.948000000004</v>
      </c>
      <c r="O247" s="99">
        <v>20753.698</v>
      </c>
      <c r="P247" s="99">
        <v>21041.69</v>
      </c>
      <c r="Q247" s="99">
        <v>41795.387999999999</v>
      </c>
    </row>
    <row r="248" spans="1:17" s="94" customFormat="1" ht="12.75" customHeight="1" x14ac:dyDescent="0.2">
      <c r="A248" s="92" t="s">
        <v>38</v>
      </c>
      <c r="B248" s="92"/>
      <c r="C248" s="98">
        <v>192872</v>
      </c>
      <c r="D248" s="98">
        <v>211732</v>
      </c>
      <c r="E248" s="98">
        <v>404604</v>
      </c>
      <c r="G248" s="98">
        <v>226470</v>
      </c>
      <c r="H248" s="98">
        <v>235631</v>
      </c>
      <c r="I248" s="98">
        <v>462101</v>
      </c>
      <c r="K248" s="99">
        <v>4426.8149999999996</v>
      </c>
      <c r="L248" s="99">
        <v>5124.4459999999999</v>
      </c>
      <c r="M248" s="99">
        <v>9551.2609999999986</v>
      </c>
      <c r="O248" s="99">
        <v>4249.4970000000003</v>
      </c>
      <c r="P248" s="99">
        <v>6169.4849999999997</v>
      </c>
      <c r="Q248" s="99">
        <v>10418.982</v>
      </c>
    </row>
    <row r="249" spans="1:17" s="94" customFormat="1" ht="12.75" customHeight="1" x14ac:dyDescent="0.2">
      <c r="A249" s="92" t="s">
        <v>398</v>
      </c>
      <c r="B249" s="92"/>
      <c r="C249" s="98">
        <v>0</v>
      </c>
      <c r="D249" s="98">
        <v>0</v>
      </c>
      <c r="E249" s="98">
        <v>0</v>
      </c>
      <c r="G249" s="98">
        <v>0</v>
      </c>
      <c r="H249" s="98">
        <v>0</v>
      </c>
      <c r="I249" s="98">
        <v>0</v>
      </c>
      <c r="K249" s="99">
        <v>0</v>
      </c>
      <c r="L249" s="99">
        <v>0</v>
      </c>
      <c r="M249" s="99">
        <v>0</v>
      </c>
      <c r="O249" s="99">
        <v>0</v>
      </c>
      <c r="P249" s="99">
        <v>56.7</v>
      </c>
      <c r="Q249" s="99">
        <v>56.7</v>
      </c>
    </row>
    <row r="250" spans="1:17" s="94" customFormat="1" ht="12.75" customHeight="1" x14ac:dyDescent="0.2">
      <c r="A250" s="92" t="s">
        <v>374</v>
      </c>
      <c r="B250" s="92"/>
      <c r="C250" s="98">
        <v>40463</v>
      </c>
      <c r="D250" s="98">
        <v>42264</v>
      </c>
      <c r="E250" s="98">
        <v>82727</v>
      </c>
      <c r="G250" s="98">
        <v>37726</v>
      </c>
      <c r="H250" s="98">
        <v>34560</v>
      </c>
      <c r="I250" s="98">
        <v>72286</v>
      </c>
      <c r="K250" s="99">
        <v>1228.9480000000001</v>
      </c>
      <c r="L250" s="99">
        <v>1202.479</v>
      </c>
      <c r="M250" s="99">
        <v>2431.4270000000001</v>
      </c>
      <c r="O250" s="99">
        <v>1820.3910000000001</v>
      </c>
      <c r="P250" s="99">
        <v>1202.2149999999999</v>
      </c>
      <c r="Q250" s="99">
        <v>3022.6059999999998</v>
      </c>
    </row>
    <row r="251" spans="1:17" s="94" customFormat="1" ht="12.75" customHeight="1" x14ac:dyDescent="0.2">
      <c r="A251" s="92" t="s">
        <v>335</v>
      </c>
      <c r="B251" s="92"/>
      <c r="C251" s="98">
        <v>59075</v>
      </c>
      <c r="D251" s="98">
        <v>56360</v>
      </c>
      <c r="E251" s="98">
        <v>115435</v>
      </c>
      <c r="G251" s="98">
        <v>58258</v>
      </c>
      <c r="H251" s="98">
        <v>62591</v>
      </c>
      <c r="I251" s="98">
        <v>120849</v>
      </c>
      <c r="K251" s="99">
        <v>1621.0920000000001</v>
      </c>
      <c r="L251" s="99">
        <v>1713.0650000000001</v>
      </c>
      <c r="M251" s="99">
        <v>3334.1570000000002</v>
      </c>
      <c r="O251" s="99">
        <v>1376.136</v>
      </c>
      <c r="P251" s="99">
        <v>1764.4480000000001</v>
      </c>
      <c r="Q251" s="99">
        <v>3140.5839999999998</v>
      </c>
    </row>
    <row r="252" spans="1:17" s="94" customFormat="1" ht="12.75" customHeight="1" x14ac:dyDescent="0.2">
      <c r="A252" s="92" t="s">
        <v>39</v>
      </c>
      <c r="B252" s="92"/>
      <c r="C252" s="98">
        <v>0</v>
      </c>
      <c r="D252" s="98">
        <v>0</v>
      </c>
      <c r="E252" s="98">
        <v>0</v>
      </c>
      <c r="G252" s="98">
        <v>0</v>
      </c>
      <c r="H252" s="98">
        <v>0</v>
      </c>
      <c r="I252" s="98">
        <v>0</v>
      </c>
      <c r="K252" s="99">
        <v>7902.9979999999996</v>
      </c>
      <c r="L252" s="99">
        <v>195.79900000000001</v>
      </c>
      <c r="M252" s="99">
        <v>8098.7969999999996</v>
      </c>
      <c r="O252" s="99">
        <v>7900.5119999999997</v>
      </c>
      <c r="P252" s="99">
        <v>234.24600000000001</v>
      </c>
      <c r="Q252" s="99">
        <v>8134.7579999999998</v>
      </c>
    </row>
    <row r="253" spans="1:17" s="94" customFormat="1" ht="12.75" customHeight="1" x14ac:dyDescent="0.2">
      <c r="A253" s="92" t="s">
        <v>332</v>
      </c>
      <c r="B253" s="92"/>
      <c r="C253" s="98">
        <v>20718</v>
      </c>
      <c r="D253" s="98">
        <v>25836</v>
      </c>
      <c r="E253" s="98">
        <v>46554</v>
      </c>
      <c r="G253" s="98">
        <v>38001</v>
      </c>
      <c r="H253" s="98">
        <v>39155</v>
      </c>
      <c r="I253" s="98">
        <v>77156</v>
      </c>
      <c r="K253" s="99">
        <v>656.27099999999996</v>
      </c>
      <c r="L253" s="99">
        <v>5090.1369999999997</v>
      </c>
      <c r="M253" s="99">
        <v>5746.4079999999994</v>
      </c>
      <c r="O253" s="99">
        <v>1234.5509999999999</v>
      </c>
      <c r="P253" s="99">
        <v>4347.1729999999998</v>
      </c>
      <c r="Q253" s="99">
        <v>5581.7240000000002</v>
      </c>
    </row>
    <row r="254" spans="1:17" s="94" customFormat="1" ht="12.75" customHeight="1" x14ac:dyDescent="0.2">
      <c r="A254" s="92" t="s">
        <v>18</v>
      </c>
      <c r="B254" s="92"/>
      <c r="C254" s="98">
        <v>597475</v>
      </c>
      <c r="D254" s="98">
        <v>613955</v>
      </c>
      <c r="E254" s="98">
        <v>1211430</v>
      </c>
      <c r="G254" s="98">
        <v>618040</v>
      </c>
      <c r="H254" s="98">
        <v>630818</v>
      </c>
      <c r="I254" s="98">
        <v>1248858</v>
      </c>
      <c r="K254" s="99">
        <v>11029.986999999999</v>
      </c>
      <c r="L254" s="99">
        <v>3241.5079999999998</v>
      </c>
      <c r="M254" s="99">
        <v>14271.494999999999</v>
      </c>
      <c r="O254" s="99">
        <v>8905.0329999999994</v>
      </c>
      <c r="P254" s="99">
        <v>2872.886</v>
      </c>
      <c r="Q254" s="99">
        <v>11777.919</v>
      </c>
    </row>
    <row r="255" spans="1:17" s="94" customFormat="1" ht="12.75" customHeight="1" x14ac:dyDescent="0.2">
      <c r="A255" s="92" t="s">
        <v>393</v>
      </c>
      <c r="B255" s="92"/>
      <c r="C255" s="98">
        <v>14502</v>
      </c>
      <c r="D255" s="98">
        <v>14796</v>
      </c>
      <c r="E255" s="98">
        <v>29298</v>
      </c>
      <c r="G255" s="98">
        <v>83802</v>
      </c>
      <c r="H255" s="98">
        <v>74167</v>
      </c>
      <c r="I255" s="98">
        <v>157969</v>
      </c>
      <c r="K255" s="99">
        <v>420.71199999999999</v>
      </c>
      <c r="L255" s="99">
        <v>473.42899999999997</v>
      </c>
      <c r="M255" s="99">
        <v>894.14099999999996</v>
      </c>
      <c r="O255" s="99">
        <v>2598.4459999999999</v>
      </c>
      <c r="P255" s="99">
        <v>3509.7150000000001</v>
      </c>
      <c r="Q255" s="99">
        <v>6108.1610000000001</v>
      </c>
    </row>
    <row r="256" spans="1:17" s="94" customFormat="1" ht="12.75" customHeight="1" x14ac:dyDescent="0.2">
      <c r="A256" s="92" t="s">
        <v>309</v>
      </c>
      <c r="B256" s="92" t="s">
        <v>59</v>
      </c>
      <c r="C256" s="98">
        <v>108337</v>
      </c>
      <c r="D256" s="98">
        <v>124778</v>
      </c>
      <c r="E256" s="98">
        <v>233115</v>
      </c>
      <c r="G256" s="98">
        <v>101297</v>
      </c>
      <c r="H256" s="98">
        <v>121739</v>
      </c>
      <c r="I256" s="98">
        <v>223036</v>
      </c>
      <c r="K256" s="99">
        <v>1041.893</v>
      </c>
      <c r="L256" s="99">
        <v>346.935</v>
      </c>
      <c r="M256" s="99">
        <v>1388.828</v>
      </c>
      <c r="O256" s="99">
        <v>1520.3330000000001</v>
      </c>
      <c r="P256" s="99">
        <v>348.52100000000002</v>
      </c>
      <c r="Q256" s="99">
        <v>1868.854</v>
      </c>
    </row>
    <row r="257" spans="1:17" s="94" customFormat="1" ht="12.75" customHeight="1" x14ac:dyDescent="0.2">
      <c r="A257" s="92" t="s">
        <v>9</v>
      </c>
      <c r="B257" s="92"/>
      <c r="C257" s="98">
        <v>1262344</v>
      </c>
      <c r="D257" s="98">
        <v>1266710</v>
      </c>
      <c r="E257" s="98">
        <v>2529054</v>
      </c>
      <c r="G257" s="98">
        <v>1423177</v>
      </c>
      <c r="H257" s="98">
        <v>1423842</v>
      </c>
      <c r="I257" s="98">
        <v>2847019</v>
      </c>
      <c r="K257" s="99">
        <v>9225.8770000000004</v>
      </c>
      <c r="L257" s="99">
        <v>6608.1369999999997</v>
      </c>
      <c r="M257" s="99">
        <v>15834.013999999999</v>
      </c>
      <c r="O257" s="99">
        <v>10969.4</v>
      </c>
      <c r="P257" s="99">
        <v>7044.268</v>
      </c>
      <c r="Q257" s="99">
        <v>18013.667999999998</v>
      </c>
    </row>
    <row r="258" spans="1:17" s="94" customFormat="1" ht="12.75" customHeight="1" x14ac:dyDescent="0.2">
      <c r="A258" s="92" t="s">
        <v>320</v>
      </c>
      <c r="B258" s="92"/>
      <c r="C258" s="98">
        <v>430696</v>
      </c>
      <c r="D258" s="98">
        <v>458428</v>
      </c>
      <c r="E258" s="98">
        <v>889124</v>
      </c>
      <c r="G258" s="98">
        <v>550573</v>
      </c>
      <c r="H258" s="98">
        <v>599502</v>
      </c>
      <c r="I258" s="98">
        <v>1150075</v>
      </c>
      <c r="K258" s="99">
        <v>12918.606</v>
      </c>
      <c r="L258" s="99">
        <v>19018.217000000001</v>
      </c>
      <c r="M258" s="99">
        <v>31936.823</v>
      </c>
      <c r="O258" s="99">
        <v>15422.195</v>
      </c>
      <c r="P258" s="99">
        <v>27612.952000000001</v>
      </c>
      <c r="Q258" s="99">
        <v>43035.146999999997</v>
      </c>
    </row>
    <row r="259" spans="1:17" s="94" customFormat="1" ht="12.75" customHeight="1" x14ac:dyDescent="0.2">
      <c r="A259" s="92" t="s">
        <v>19</v>
      </c>
      <c r="B259" s="92"/>
      <c r="C259" s="98">
        <v>1256811</v>
      </c>
      <c r="D259" s="98">
        <v>1203386</v>
      </c>
      <c r="E259" s="98">
        <v>2460197</v>
      </c>
      <c r="G259" s="98">
        <v>1310462</v>
      </c>
      <c r="H259" s="98">
        <v>1276361</v>
      </c>
      <c r="I259" s="98">
        <v>2586823</v>
      </c>
      <c r="K259" s="99">
        <v>37674.591</v>
      </c>
      <c r="L259" s="99">
        <v>42045.88</v>
      </c>
      <c r="M259" s="99">
        <v>79720.47099999999</v>
      </c>
      <c r="O259" s="99">
        <v>40852.813999999998</v>
      </c>
      <c r="P259" s="99">
        <v>43335.565000000002</v>
      </c>
      <c r="Q259" s="99">
        <v>84188.379000000001</v>
      </c>
    </row>
    <row r="260" spans="1:17" s="94" customFormat="1" ht="12.75" customHeight="1" x14ac:dyDescent="0.2">
      <c r="A260" s="92" t="s">
        <v>20</v>
      </c>
      <c r="B260" s="92"/>
      <c r="C260" s="98">
        <v>22981</v>
      </c>
      <c r="D260" s="98">
        <v>21742</v>
      </c>
      <c r="E260" s="98">
        <v>44723</v>
      </c>
      <c r="G260" s="98">
        <v>21561</v>
      </c>
      <c r="H260" s="98">
        <v>20746</v>
      </c>
      <c r="I260" s="98">
        <v>42307</v>
      </c>
      <c r="K260" s="99">
        <v>0</v>
      </c>
      <c r="L260" s="99">
        <v>0</v>
      </c>
      <c r="M260" s="99">
        <v>0</v>
      </c>
      <c r="O260" s="99">
        <v>0</v>
      </c>
      <c r="P260" s="99">
        <v>0</v>
      </c>
      <c r="Q260" s="99">
        <v>0</v>
      </c>
    </row>
    <row r="261" spans="1:17" s="94" customFormat="1" ht="12.75" customHeight="1" x14ac:dyDescent="0.2">
      <c r="A261" s="92" t="s">
        <v>281</v>
      </c>
      <c r="B261" s="92"/>
      <c r="C261" s="98">
        <v>3770</v>
      </c>
      <c r="D261" s="98">
        <v>4607</v>
      </c>
      <c r="E261" s="98">
        <v>8377</v>
      </c>
      <c r="G261" s="98">
        <v>4400</v>
      </c>
      <c r="H261" s="98">
        <v>4792</v>
      </c>
      <c r="I261" s="98">
        <v>9192</v>
      </c>
      <c r="K261" s="99">
        <v>3.931</v>
      </c>
      <c r="L261" s="99">
        <v>5.86</v>
      </c>
      <c r="M261" s="99">
        <v>9.7910000000000004</v>
      </c>
      <c r="O261" s="99">
        <v>3.0680000000000001</v>
      </c>
      <c r="P261" s="99">
        <v>23.956</v>
      </c>
      <c r="Q261" s="99">
        <v>27.024000000000001</v>
      </c>
    </row>
    <row r="262" spans="1:17" s="94" customFormat="1" ht="12.75" customHeight="1" x14ac:dyDescent="0.2">
      <c r="A262" s="92" t="s">
        <v>363</v>
      </c>
      <c r="B262" s="92"/>
      <c r="C262" s="98">
        <v>27912</v>
      </c>
      <c r="D262" s="98">
        <v>24227</v>
      </c>
      <c r="E262" s="98">
        <v>52139</v>
      </c>
      <c r="G262" s="98">
        <v>26920</v>
      </c>
      <c r="H262" s="98">
        <v>26079</v>
      </c>
      <c r="I262" s="98">
        <v>52999</v>
      </c>
      <c r="K262" s="99">
        <v>1477.396</v>
      </c>
      <c r="L262" s="99">
        <v>1257.7860000000001</v>
      </c>
      <c r="M262" s="99">
        <v>2735.1819999999998</v>
      </c>
      <c r="O262" s="99">
        <v>1415.2349999999999</v>
      </c>
      <c r="P262" s="99">
        <v>1624.752</v>
      </c>
      <c r="Q262" s="99">
        <v>3039.9870000000001</v>
      </c>
    </row>
    <row r="263" spans="1:17" s="94" customFormat="1" ht="12.75" customHeight="1" x14ac:dyDescent="0.2">
      <c r="A263" s="92" t="s">
        <v>40</v>
      </c>
      <c r="B263" s="92"/>
      <c r="C263" s="98">
        <v>561192</v>
      </c>
      <c r="D263" s="98">
        <v>561253</v>
      </c>
      <c r="E263" s="98">
        <v>1122445</v>
      </c>
      <c r="G263" s="98">
        <v>597507</v>
      </c>
      <c r="H263" s="98">
        <v>598100</v>
      </c>
      <c r="I263" s="98">
        <v>1195607</v>
      </c>
      <c r="K263" s="99">
        <v>17830.226999999999</v>
      </c>
      <c r="L263" s="99">
        <v>31519.234</v>
      </c>
      <c r="M263" s="99">
        <v>49349.460999999996</v>
      </c>
      <c r="O263" s="99">
        <v>16439.716</v>
      </c>
      <c r="P263" s="99">
        <v>34008.652000000002</v>
      </c>
      <c r="Q263" s="99">
        <v>50448.368000000002</v>
      </c>
    </row>
    <row r="264" spans="1:17" s="94" customFormat="1" ht="12.75" customHeight="1" x14ac:dyDescent="0.2">
      <c r="A264" s="92" t="s">
        <v>385</v>
      </c>
      <c r="B264" s="92"/>
      <c r="C264" s="98">
        <v>0</v>
      </c>
      <c r="D264" s="98">
        <v>0</v>
      </c>
      <c r="E264" s="98">
        <v>0</v>
      </c>
      <c r="G264" s="98">
        <v>0</v>
      </c>
      <c r="H264" s="98">
        <v>0</v>
      </c>
      <c r="I264" s="98">
        <v>0</v>
      </c>
      <c r="K264" s="99">
        <v>0</v>
      </c>
      <c r="L264" s="99">
        <v>89.367000000000004</v>
      </c>
      <c r="M264" s="99">
        <v>89.367000000000004</v>
      </c>
      <c r="O264" s="99">
        <v>0</v>
      </c>
      <c r="P264" s="99">
        <v>0</v>
      </c>
      <c r="Q264" s="99">
        <v>0</v>
      </c>
    </row>
    <row r="265" spans="1:17" s="94" customFormat="1" ht="12.75" customHeight="1" x14ac:dyDescent="0.2">
      <c r="A265" s="92" t="s">
        <v>399</v>
      </c>
      <c r="B265" s="92"/>
      <c r="C265" s="98">
        <v>0</v>
      </c>
      <c r="D265" s="98">
        <v>0</v>
      </c>
      <c r="E265" s="98">
        <v>0</v>
      </c>
      <c r="G265" s="98">
        <v>14893</v>
      </c>
      <c r="H265" s="98">
        <v>15568</v>
      </c>
      <c r="I265" s="98">
        <v>30461</v>
      </c>
      <c r="K265" s="99">
        <v>0</v>
      </c>
      <c r="L265" s="99">
        <v>0</v>
      </c>
      <c r="M265" s="99">
        <v>0</v>
      </c>
      <c r="O265" s="99">
        <v>855.88</v>
      </c>
      <c r="P265" s="99">
        <v>214.27199999999999</v>
      </c>
      <c r="Q265" s="99">
        <v>1070.152</v>
      </c>
    </row>
    <row r="266" spans="1:17" s="94" customFormat="1" ht="12.75" customHeight="1" x14ac:dyDescent="0.2">
      <c r="A266" s="92" t="s">
        <v>378</v>
      </c>
      <c r="B266" s="92"/>
      <c r="C266" s="98">
        <v>14710</v>
      </c>
      <c r="D266" s="98">
        <v>13383</v>
      </c>
      <c r="E266" s="98">
        <v>28093</v>
      </c>
      <c r="G266" s="98">
        <v>30589</v>
      </c>
      <c r="H266" s="98">
        <v>31290</v>
      </c>
      <c r="I266" s="98">
        <v>61879</v>
      </c>
      <c r="K266" s="99">
        <v>203.88399999999999</v>
      </c>
      <c r="L266" s="99">
        <v>543.97699999999998</v>
      </c>
      <c r="M266" s="99">
        <v>747.86099999999999</v>
      </c>
      <c r="O266" s="99">
        <v>1219.182</v>
      </c>
      <c r="P266" s="99">
        <v>570.39200000000005</v>
      </c>
      <c r="Q266" s="99">
        <v>1789.5740000000001</v>
      </c>
    </row>
    <row r="267" spans="1:17" s="94" customFormat="1" ht="12.75" customHeight="1" x14ac:dyDescent="0.2">
      <c r="A267" s="92" t="s">
        <v>386</v>
      </c>
      <c r="B267" s="92"/>
      <c r="C267" s="98">
        <v>17003</v>
      </c>
      <c r="D267" s="98">
        <v>20695</v>
      </c>
      <c r="E267" s="98">
        <v>37698</v>
      </c>
      <c r="G267" s="98">
        <v>27147</v>
      </c>
      <c r="H267" s="98">
        <v>31811</v>
      </c>
      <c r="I267" s="98">
        <v>58958</v>
      </c>
      <c r="K267" s="99">
        <v>1399.615</v>
      </c>
      <c r="L267" s="99">
        <v>773.27499999999998</v>
      </c>
      <c r="M267" s="99">
        <v>2172.89</v>
      </c>
      <c r="O267" s="99">
        <v>2039.4690000000001</v>
      </c>
      <c r="P267" s="99">
        <v>1126.8520000000001</v>
      </c>
      <c r="Q267" s="99">
        <v>3166.3209999999999</v>
      </c>
    </row>
    <row r="268" spans="1:17" s="94" customFormat="1" ht="12.75" customHeight="1" x14ac:dyDescent="0.2">
      <c r="A268" s="92" t="s">
        <v>41</v>
      </c>
      <c r="B268" s="92"/>
      <c r="C268" s="98">
        <v>223603</v>
      </c>
      <c r="D268" s="98">
        <v>214337</v>
      </c>
      <c r="E268" s="98">
        <v>437940</v>
      </c>
      <c r="G268" s="98">
        <v>256056</v>
      </c>
      <c r="H268" s="98">
        <v>249236</v>
      </c>
      <c r="I268" s="98">
        <v>505292</v>
      </c>
      <c r="K268" s="99">
        <v>9544.3230000000003</v>
      </c>
      <c r="L268" s="99">
        <v>4133.4840000000004</v>
      </c>
      <c r="M268" s="99">
        <v>13677.807000000001</v>
      </c>
      <c r="O268" s="99">
        <v>11176.494000000001</v>
      </c>
      <c r="P268" s="99">
        <v>5050.335</v>
      </c>
      <c r="Q268" s="99">
        <v>16226.829000000002</v>
      </c>
    </row>
    <row r="269" spans="1:17" s="94" customFormat="1" ht="12.75" customHeight="1" x14ac:dyDescent="0.2">
      <c r="A269" s="92" t="s">
        <v>11</v>
      </c>
      <c r="B269" s="92"/>
      <c r="C269" s="98">
        <v>1336321</v>
      </c>
      <c r="D269" s="98">
        <v>1343860</v>
      </c>
      <c r="E269" s="98">
        <v>2680181</v>
      </c>
      <c r="G269" s="98">
        <v>1408375</v>
      </c>
      <c r="H269" s="98">
        <v>1382590</v>
      </c>
      <c r="I269" s="98">
        <v>2790965</v>
      </c>
      <c r="K269" s="99">
        <v>56702.605000000003</v>
      </c>
      <c r="L269" s="99">
        <v>56996.87</v>
      </c>
      <c r="M269" s="99">
        <v>113699.47500000001</v>
      </c>
      <c r="O269" s="99">
        <v>59022.944000000003</v>
      </c>
      <c r="P269" s="99">
        <v>60401.930999999997</v>
      </c>
      <c r="Q269" s="99">
        <v>119424.875</v>
      </c>
    </row>
    <row r="270" spans="1:17" s="94" customFormat="1" ht="12.75" customHeight="1" x14ac:dyDescent="0.2">
      <c r="A270" s="92" t="s">
        <v>21</v>
      </c>
      <c r="B270" s="92"/>
      <c r="C270" s="98">
        <v>24198</v>
      </c>
      <c r="D270" s="98">
        <v>25502</v>
      </c>
      <c r="E270" s="98">
        <v>49700</v>
      </c>
      <c r="G270" s="98">
        <v>24660</v>
      </c>
      <c r="H270" s="98">
        <v>25142</v>
      </c>
      <c r="I270" s="98">
        <v>49802</v>
      </c>
      <c r="K270" s="99">
        <v>48.838000000000001</v>
      </c>
      <c r="L270" s="99">
        <v>639.94299999999998</v>
      </c>
      <c r="M270" s="99">
        <v>688.78099999999995</v>
      </c>
      <c r="O270" s="99">
        <v>67.372</v>
      </c>
      <c r="P270" s="99">
        <v>584.03200000000004</v>
      </c>
      <c r="Q270" s="99">
        <v>651.404</v>
      </c>
    </row>
    <row r="271" spans="1:17" s="94" customFormat="1" ht="12.75" customHeight="1" x14ac:dyDescent="0.2">
      <c r="A271" s="92" t="s">
        <v>42</v>
      </c>
      <c r="B271" s="92"/>
      <c r="C271" s="98">
        <v>319244</v>
      </c>
      <c r="D271" s="98">
        <v>307608</v>
      </c>
      <c r="E271" s="98">
        <v>626852</v>
      </c>
      <c r="G271" s="98">
        <v>322683</v>
      </c>
      <c r="H271" s="98">
        <v>310907</v>
      </c>
      <c r="I271" s="98">
        <v>633590</v>
      </c>
      <c r="K271" s="99">
        <v>7724.2640000000001</v>
      </c>
      <c r="L271" s="99">
        <v>3215.9789999999998</v>
      </c>
      <c r="M271" s="99">
        <v>10940.243</v>
      </c>
      <c r="O271" s="99">
        <v>8562.3140000000003</v>
      </c>
      <c r="P271" s="99">
        <v>2780.7689999999998</v>
      </c>
      <c r="Q271" s="99">
        <v>11343.083000000001</v>
      </c>
    </row>
    <row r="272" spans="1:17" s="94" customFormat="1" ht="12.75" customHeight="1" x14ac:dyDescent="0.2">
      <c r="A272" s="92" t="s">
        <v>400</v>
      </c>
      <c r="B272" s="92"/>
      <c r="C272" s="98">
        <v>0</v>
      </c>
      <c r="D272" s="98">
        <v>0</v>
      </c>
      <c r="E272" s="98">
        <v>0</v>
      </c>
      <c r="G272" s="98">
        <v>52890</v>
      </c>
      <c r="H272" s="98">
        <v>56809</v>
      </c>
      <c r="I272" s="98">
        <v>109699</v>
      </c>
      <c r="K272" s="99">
        <v>0</v>
      </c>
      <c r="L272" s="99">
        <v>0</v>
      </c>
      <c r="M272" s="99">
        <v>0</v>
      </c>
      <c r="O272" s="99">
        <v>485.64600000000002</v>
      </c>
      <c r="P272" s="99">
        <v>1838.4590000000001</v>
      </c>
      <c r="Q272" s="99">
        <v>2324.105</v>
      </c>
    </row>
    <row r="273" spans="1:17" s="94" customFormat="1" ht="12.75" customHeight="1" x14ac:dyDescent="0.2">
      <c r="A273" s="92" t="s">
        <v>43</v>
      </c>
      <c r="B273" s="92"/>
      <c r="C273" s="98">
        <v>152247</v>
      </c>
      <c r="D273" s="98">
        <v>145418</v>
      </c>
      <c r="E273" s="98">
        <v>297665</v>
      </c>
      <c r="G273" s="98">
        <v>152283</v>
      </c>
      <c r="H273" s="98">
        <v>150047</v>
      </c>
      <c r="I273" s="98">
        <v>302330</v>
      </c>
      <c r="K273" s="99">
        <v>4077.33</v>
      </c>
      <c r="L273" s="99">
        <v>2870.8980000000001</v>
      </c>
      <c r="M273" s="99">
        <v>6948.2280000000001</v>
      </c>
      <c r="O273" s="99">
        <v>4108.6289999999999</v>
      </c>
      <c r="P273" s="99">
        <v>3798.03</v>
      </c>
      <c r="Q273" s="99">
        <v>7906.6589999999997</v>
      </c>
    </row>
    <row r="274" spans="1:17" s="94" customFormat="1" ht="12.75" customHeight="1" x14ac:dyDescent="0.2">
      <c r="A274" s="92" t="s">
        <v>51</v>
      </c>
      <c r="B274" s="92"/>
      <c r="C274" s="98">
        <v>154085</v>
      </c>
      <c r="D274" s="98">
        <v>149496</v>
      </c>
      <c r="E274" s="98">
        <v>303581</v>
      </c>
      <c r="G274" s="98">
        <v>150400</v>
      </c>
      <c r="H274" s="98">
        <v>146915</v>
      </c>
      <c r="I274" s="98">
        <v>297315</v>
      </c>
      <c r="K274" s="99">
        <v>3330.183</v>
      </c>
      <c r="L274" s="99">
        <v>4276.2700000000004</v>
      </c>
      <c r="M274" s="99">
        <v>7606.4530000000004</v>
      </c>
      <c r="O274" s="99">
        <v>3326.5030000000002</v>
      </c>
      <c r="P274" s="99">
        <v>4169</v>
      </c>
      <c r="Q274" s="99">
        <v>7495.5030000000006</v>
      </c>
    </row>
    <row r="275" spans="1:17" s="94" customFormat="1" ht="12.75" customHeight="1" x14ac:dyDescent="0.2">
      <c r="A275" s="92" t="s">
        <v>308</v>
      </c>
      <c r="B275" s="92"/>
      <c r="C275" s="98">
        <v>5344</v>
      </c>
      <c r="D275" s="98">
        <v>5279</v>
      </c>
      <c r="E275" s="98">
        <v>10623</v>
      </c>
      <c r="G275" s="98">
        <v>6075</v>
      </c>
      <c r="H275" s="98">
        <v>5912</v>
      </c>
      <c r="I275" s="98">
        <v>11987</v>
      </c>
      <c r="K275" s="99">
        <v>44.313000000000002</v>
      </c>
      <c r="L275" s="99">
        <v>200.87100000000001</v>
      </c>
      <c r="M275" s="99">
        <v>245.18400000000003</v>
      </c>
      <c r="O275" s="99">
        <v>0</v>
      </c>
      <c r="P275" s="99">
        <v>218.06700000000001</v>
      </c>
      <c r="Q275" s="99">
        <v>218.06700000000001</v>
      </c>
    </row>
    <row r="276" spans="1:17" s="94" customFormat="1" ht="12.75" customHeight="1" x14ac:dyDescent="0.2">
      <c r="A276" s="92" t="s">
        <v>12</v>
      </c>
      <c r="B276" s="92"/>
      <c r="C276" s="98">
        <v>1312545</v>
      </c>
      <c r="D276" s="98">
        <v>1231865</v>
      </c>
      <c r="E276" s="98">
        <v>2544410</v>
      </c>
      <c r="G276" s="98">
        <v>1166997</v>
      </c>
      <c r="H276" s="98">
        <v>1107135</v>
      </c>
      <c r="I276" s="98">
        <v>2274132</v>
      </c>
      <c r="K276" s="99">
        <v>33311.324999999997</v>
      </c>
      <c r="L276" s="99">
        <v>18746.388999999999</v>
      </c>
      <c r="M276" s="99">
        <v>52057.713999999993</v>
      </c>
      <c r="O276" s="99">
        <v>34361.938999999998</v>
      </c>
      <c r="P276" s="99">
        <v>23094.956999999999</v>
      </c>
      <c r="Q276" s="99">
        <v>57456.895999999993</v>
      </c>
    </row>
    <row r="277" spans="1:17" s="94" customFormat="1" ht="12.75" customHeight="1" x14ac:dyDescent="0.2">
      <c r="A277" s="92" t="s">
        <v>418</v>
      </c>
      <c r="B277" s="92"/>
      <c r="C277" s="98">
        <v>0</v>
      </c>
      <c r="D277" s="98">
        <v>0</v>
      </c>
      <c r="E277" s="98">
        <v>0</v>
      </c>
      <c r="G277" s="98">
        <v>0</v>
      </c>
      <c r="H277" s="98">
        <v>0</v>
      </c>
      <c r="I277" s="98">
        <v>0</v>
      </c>
      <c r="K277" s="99">
        <v>0</v>
      </c>
      <c r="L277" s="99">
        <v>0</v>
      </c>
      <c r="M277" s="99">
        <v>0</v>
      </c>
      <c r="O277" s="99">
        <v>0</v>
      </c>
      <c r="P277" s="99">
        <v>105.995</v>
      </c>
      <c r="Q277" s="99">
        <v>105.995</v>
      </c>
    </row>
    <row r="278" spans="1:17" s="94" customFormat="1" ht="12.75" customHeight="1" x14ac:dyDescent="0.2">
      <c r="A278" s="92" t="s">
        <v>379</v>
      </c>
      <c r="B278" s="92"/>
      <c r="C278" s="98">
        <v>25612</v>
      </c>
      <c r="D278" s="98">
        <v>25726</v>
      </c>
      <c r="E278" s="98">
        <v>51338</v>
      </c>
      <c r="G278" s="98">
        <v>21223</v>
      </c>
      <c r="H278" s="98">
        <v>22449</v>
      </c>
      <c r="I278" s="98">
        <v>43672</v>
      </c>
      <c r="K278" s="99">
        <v>414.99299999999999</v>
      </c>
      <c r="L278" s="99">
        <v>842.29399999999998</v>
      </c>
      <c r="M278" s="99">
        <v>1257.287</v>
      </c>
      <c r="O278" s="99">
        <v>327.58300000000003</v>
      </c>
      <c r="P278" s="99">
        <v>576.399</v>
      </c>
      <c r="Q278" s="99">
        <v>903.98199999999997</v>
      </c>
    </row>
    <row r="279" spans="1:17" s="94" customFormat="1" ht="12.75" customHeight="1" x14ac:dyDescent="0.2">
      <c r="A279" s="92" t="s">
        <v>375</v>
      </c>
      <c r="B279" s="92"/>
      <c r="C279" s="98">
        <v>0</v>
      </c>
      <c r="D279" s="98">
        <v>0</v>
      </c>
      <c r="E279" s="98">
        <v>0</v>
      </c>
      <c r="G279" s="98">
        <v>0</v>
      </c>
      <c r="H279" s="98">
        <v>0</v>
      </c>
      <c r="I279" s="98">
        <v>0</v>
      </c>
      <c r="K279" s="99">
        <v>0</v>
      </c>
      <c r="L279" s="99">
        <v>67.814999999999998</v>
      </c>
      <c r="M279" s="99">
        <v>67.814999999999998</v>
      </c>
      <c r="O279" s="99">
        <v>0</v>
      </c>
      <c r="P279" s="99">
        <v>79.525000000000006</v>
      </c>
      <c r="Q279" s="99">
        <v>79.525000000000006</v>
      </c>
    </row>
    <row r="280" spans="1:17" s="94" customFormat="1" ht="12.75" customHeight="1" x14ac:dyDescent="0.2">
      <c r="A280" s="92" t="s">
        <v>44</v>
      </c>
      <c r="B280" s="92"/>
      <c r="C280" s="98">
        <v>188636</v>
      </c>
      <c r="D280" s="98">
        <v>202057</v>
      </c>
      <c r="E280" s="98">
        <v>390693</v>
      </c>
      <c r="G280" s="98">
        <v>196976</v>
      </c>
      <c r="H280" s="98">
        <v>205129</v>
      </c>
      <c r="I280" s="98">
        <v>402105</v>
      </c>
      <c r="K280" s="99">
        <v>9802.491</v>
      </c>
      <c r="L280" s="99">
        <v>2493.3249999999998</v>
      </c>
      <c r="M280" s="99">
        <v>12295.815999999999</v>
      </c>
      <c r="O280" s="99">
        <v>8237.2739999999994</v>
      </c>
      <c r="P280" s="99">
        <v>1458.001</v>
      </c>
      <c r="Q280" s="99">
        <v>9695.2749999999996</v>
      </c>
    </row>
    <row r="281" spans="1:17" s="94" customFormat="1" ht="12.75" customHeight="1" x14ac:dyDescent="0.2">
      <c r="A281" s="92" t="s">
        <v>22</v>
      </c>
      <c r="B281" s="92"/>
      <c r="C281" s="98">
        <v>933088</v>
      </c>
      <c r="D281" s="98">
        <v>908746</v>
      </c>
      <c r="E281" s="98">
        <v>1841834</v>
      </c>
      <c r="G281" s="98">
        <v>939625</v>
      </c>
      <c r="H281" s="98">
        <v>912190</v>
      </c>
      <c r="I281" s="98">
        <v>1851815</v>
      </c>
      <c r="K281" s="99">
        <v>35105.521000000001</v>
      </c>
      <c r="L281" s="99">
        <v>22645.522000000001</v>
      </c>
      <c r="M281" s="99">
        <v>57751.043000000005</v>
      </c>
      <c r="O281" s="99">
        <v>36031.021999999997</v>
      </c>
      <c r="P281" s="99">
        <v>23270.777999999998</v>
      </c>
      <c r="Q281" s="99">
        <v>59301.799999999996</v>
      </c>
    </row>
    <row r="282" spans="1:17" s="94" customFormat="1" ht="12.75" customHeight="1" x14ac:dyDescent="0.2">
      <c r="A282" s="92" t="s">
        <v>54</v>
      </c>
      <c r="B282" s="92"/>
      <c r="C282" s="98">
        <v>0</v>
      </c>
      <c r="D282" s="98">
        <v>0</v>
      </c>
      <c r="E282" s="98">
        <v>0</v>
      </c>
      <c r="G282" s="98">
        <v>0</v>
      </c>
      <c r="H282" s="98">
        <v>0</v>
      </c>
      <c r="I282" s="98">
        <v>0</v>
      </c>
      <c r="K282" s="99">
        <v>14887.607</v>
      </c>
      <c r="L282" s="99">
        <v>0</v>
      </c>
      <c r="M282" s="99">
        <v>14887.607</v>
      </c>
      <c r="O282" s="99">
        <v>20391.592000000001</v>
      </c>
      <c r="P282" s="99">
        <v>0</v>
      </c>
      <c r="Q282" s="99">
        <v>20391.592000000001</v>
      </c>
    </row>
    <row r="283" spans="1:17" s="94" customFormat="1" ht="12.75" customHeight="1" x14ac:dyDescent="0.2">
      <c r="A283" s="92" t="s">
        <v>394</v>
      </c>
      <c r="B283" s="92"/>
      <c r="C283" s="98">
        <v>0</v>
      </c>
      <c r="D283" s="98">
        <v>0</v>
      </c>
      <c r="E283" s="98">
        <v>0</v>
      </c>
      <c r="G283" s="98">
        <v>0</v>
      </c>
      <c r="H283" s="98">
        <v>0</v>
      </c>
      <c r="I283" s="98">
        <v>0</v>
      </c>
      <c r="K283" s="99">
        <v>0</v>
      </c>
      <c r="L283" s="99">
        <v>135</v>
      </c>
      <c r="M283" s="99">
        <v>135</v>
      </c>
      <c r="O283" s="99">
        <v>0</v>
      </c>
      <c r="P283" s="99">
        <v>103.455</v>
      </c>
      <c r="Q283" s="99">
        <v>103.455</v>
      </c>
    </row>
    <row r="284" spans="1:17" s="94" customFormat="1" ht="12.75" customHeight="1" x14ac:dyDescent="0.2">
      <c r="A284" s="92" t="s">
        <v>305</v>
      </c>
      <c r="B284" s="92"/>
      <c r="C284" s="98">
        <v>0</v>
      </c>
      <c r="D284" s="98">
        <v>0</v>
      </c>
      <c r="E284" s="98">
        <v>0</v>
      </c>
      <c r="G284" s="98">
        <v>0</v>
      </c>
      <c r="H284" s="98">
        <v>0</v>
      </c>
      <c r="I284" s="98">
        <v>0</v>
      </c>
      <c r="K284" s="99">
        <v>0</v>
      </c>
      <c r="L284" s="99">
        <v>45.72</v>
      </c>
      <c r="M284" s="99">
        <v>45.72</v>
      </c>
      <c r="O284" s="99">
        <v>53.920999999999999</v>
      </c>
      <c r="P284" s="99">
        <v>26.481000000000002</v>
      </c>
      <c r="Q284" s="99">
        <v>80.402000000000001</v>
      </c>
    </row>
    <row r="285" spans="1:17" s="94" customFormat="1" ht="12.75" customHeight="1" x14ac:dyDescent="0.2">
      <c r="A285" s="92" t="s">
        <v>23</v>
      </c>
      <c r="B285" s="92"/>
      <c r="C285" s="98">
        <v>286326</v>
      </c>
      <c r="D285" s="98">
        <v>269368</v>
      </c>
      <c r="E285" s="98">
        <v>555694</v>
      </c>
      <c r="G285" s="98">
        <v>319582</v>
      </c>
      <c r="H285" s="98">
        <v>300256</v>
      </c>
      <c r="I285" s="98">
        <v>619838</v>
      </c>
      <c r="K285" s="99">
        <v>6943.43</v>
      </c>
      <c r="L285" s="99">
        <v>6785.4129999999996</v>
      </c>
      <c r="M285" s="99">
        <v>13728.843000000001</v>
      </c>
      <c r="O285" s="99">
        <v>6667.0649999999996</v>
      </c>
      <c r="P285" s="99">
        <v>8155.0550000000003</v>
      </c>
      <c r="Q285" s="99">
        <v>14822.119999999999</v>
      </c>
    </row>
    <row r="286" spans="1:17" s="94" customFormat="1" ht="12.75" customHeight="1" x14ac:dyDescent="0.2">
      <c r="A286" s="92" t="s">
        <v>45</v>
      </c>
      <c r="B286" s="92"/>
      <c r="C286" s="98">
        <v>29520</v>
      </c>
      <c r="D286" s="98">
        <v>29607</v>
      </c>
      <c r="E286" s="98">
        <v>59127</v>
      </c>
      <c r="G286" s="98">
        <v>31097</v>
      </c>
      <c r="H286" s="98">
        <v>30012</v>
      </c>
      <c r="I286" s="98">
        <v>61109</v>
      </c>
      <c r="K286" s="99">
        <v>596.56299999999999</v>
      </c>
      <c r="L286" s="99">
        <v>447.35</v>
      </c>
      <c r="M286" s="99">
        <v>1043.913</v>
      </c>
      <c r="O286" s="99">
        <v>534.44899999999996</v>
      </c>
      <c r="P286" s="99">
        <v>611.17999999999995</v>
      </c>
      <c r="Q286" s="99">
        <v>1145.6289999999999</v>
      </c>
    </row>
    <row r="287" spans="1:17" s="94" customFormat="1" ht="12.75" customHeight="1" x14ac:dyDescent="0.2">
      <c r="A287" s="92" t="s">
        <v>419</v>
      </c>
      <c r="B287" s="92"/>
      <c r="C287" s="98">
        <v>0</v>
      </c>
      <c r="D287" s="98">
        <v>0</v>
      </c>
      <c r="E287" s="98">
        <v>0</v>
      </c>
      <c r="G287" s="98">
        <v>0</v>
      </c>
      <c r="H287" s="98">
        <v>0</v>
      </c>
      <c r="I287" s="98">
        <v>0</v>
      </c>
      <c r="K287" s="99">
        <v>0</v>
      </c>
      <c r="L287" s="99">
        <v>0</v>
      </c>
      <c r="M287" s="99">
        <v>0</v>
      </c>
      <c r="O287" s="99">
        <v>0</v>
      </c>
      <c r="P287" s="99">
        <v>111.13500000000001</v>
      </c>
      <c r="Q287" s="99">
        <v>111.13500000000001</v>
      </c>
    </row>
    <row r="288" spans="1:17" s="94" customFormat="1" ht="12.75" customHeight="1" x14ac:dyDescent="0.2">
      <c r="A288" s="92" t="s">
        <v>24</v>
      </c>
      <c r="B288" s="92"/>
      <c r="C288" s="98">
        <v>433210</v>
      </c>
      <c r="D288" s="98">
        <v>429898</v>
      </c>
      <c r="E288" s="98">
        <v>863108</v>
      </c>
      <c r="G288" s="98">
        <v>440354</v>
      </c>
      <c r="H288" s="98">
        <v>435405</v>
      </c>
      <c r="I288" s="98">
        <v>875759</v>
      </c>
      <c r="K288" s="99">
        <v>3524.4160000000002</v>
      </c>
      <c r="L288" s="99">
        <v>3746.056</v>
      </c>
      <c r="M288" s="99">
        <v>7270.4719999999998</v>
      </c>
      <c r="O288" s="99">
        <v>4116.4009999999998</v>
      </c>
      <c r="P288" s="99">
        <v>3631.6759999999999</v>
      </c>
      <c r="Q288" s="99">
        <v>7748.0769999999993</v>
      </c>
    </row>
    <row r="289" spans="1:17" s="94" customFormat="1" ht="12.75" customHeight="1" x14ac:dyDescent="0.2">
      <c r="A289" s="92" t="s">
        <v>316</v>
      </c>
      <c r="B289" s="92"/>
      <c r="C289" s="98">
        <v>18682</v>
      </c>
      <c r="D289" s="98">
        <v>17566</v>
      </c>
      <c r="E289" s="98">
        <v>36248</v>
      </c>
      <c r="G289" s="98">
        <v>19496</v>
      </c>
      <c r="H289" s="98">
        <v>18860</v>
      </c>
      <c r="I289" s="98">
        <v>38356</v>
      </c>
      <c r="K289" s="99">
        <v>376.55900000000003</v>
      </c>
      <c r="L289" s="99">
        <v>114.182</v>
      </c>
      <c r="M289" s="99">
        <v>490.74100000000004</v>
      </c>
      <c r="O289" s="99">
        <v>296.20600000000002</v>
      </c>
      <c r="P289" s="99">
        <v>200.74199999999999</v>
      </c>
      <c r="Q289" s="99">
        <v>496.94799999999998</v>
      </c>
    </row>
    <row r="290" spans="1:17" s="94" customFormat="1" ht="12.75" customHeight="1" x14ac:dyDescent="0.2">
      <c r="A290" s="92" t="s">
        <v>25</v>
      </c>
      <c r="B290" s="92"/>
      <c r="C290" s="98">
        <v>8087</v>
      </c>
      <c r="D290" s="98">
        <v>7956</v>
      </c>
      <c r="E290" s="98">
        <v>16043</v>
      </c>
      <c r="G290" s="98">
        <v>9464</v>
      </c>
      <c r="H290" s="98">
        <v>9136</v>
      </c>
      <c r="I290" s="98">
        <v>18600</v>
      </c>
      <c r="K290" s="99">
        <v>29.266999999999999</v>
      </c>
      <c r="L290" s="99">
        <v>695.08</v>
      </c>
      <c r="M290" s="99">
        <v>724.34700000000009</v>
      </c>
      <c r="O290" s="99">
        <v>70.435000000000002</v>
      </c>
      <c r="P290" s="99">
        <v>635.13400000000001</v>
      </c>
      <c r="Q290" s="99">
        <v>705.56899999999996</v>
      </c>
    </row>
    <row r="291" spans="1:17" s="94" customFormat="1" ht="12.75" customHeight="1" x14ac:dyDescent="0.2">
      <c r="A291" s="92" t="s">
        <v>344</v>
      </c>
      <c r="B291" s="92"/>
      <c r="C291" s="98">
        <v>80215</v>
      </c>
      <c r="D291" s="98">
        <v>73272</v>
      </c>
      <c r="E291" s="98">
        <v>153487</v>
      </c>
      <c r="G291" s="98">
        <v>89866</v>
      </c>
      <c r="H291" s="98">
        <v>80069</v>
      </c>
      <c r="I291" s="98">
        <v>169935</v>
      </c>
      <c r="K291" s="99">
        <v>1974.7550000000001</v>
      </c>
      <c r="L291" s="99">
        <v>1175.319</v>
      </c>
      <c r="M291" s="99">
        <v>3150.0740000000001</v>
      </c>
      <c r="O291" s="99">
        <v>1944.46</v>
      </c>
      <c r="P291" s="99">
        <v>1776.8219999999999</v>
      </c>
      <c r="Q291" s="99">
        <v>3721.2820000000002</v>
      </c>
    </row>
    <row r="292" spans="1:17" s="94" customFormat="1" ht="12.75" customHeight="1" x14ac:dyDescent="0.2">
      <c r="A292" s="92" t="s">
        <v>46</v>
      </c>
      <c r="B292" s="92"/>
      <c r="C292" s="98">
        <v>39925</v>
      </c>
      <c r="D292" s="98">
        <v>39662</v>
      </c>
      <c r="E292" s="98">
        <v>79587</v>
      </c>
      <c r="G292" s="98">
        <v>35536</v>
      </c>
      <c r="H292" s="98">
        <v>34858</v>
      </c>
      <c r="I292" s="98">
        <v>70394</v>
      </c>
      <c r="K292" s="99">
        <v>3345.096</v>
      </c>
      <c r="L292" s="99">
        <v>301.98</v>
      </c>
      <c r="M292" s="99">
        <v>3647.076</v>
      </c>
      <c r="O292" s="99">
        <v>2962.558</v>
      </c>
      <c r="P292" s="99">
        <v>317.17099999999999</v>
      </c>
      <c r="Q292" s="99">
        <v>3279.7289999999998</v>
      </c>
    </row>
    <row r="293" spans="1:17" s="94" customFormat="1" ht="12.75" customHeight="1" x14ac:dyDescent="0.2">
      <c r="A293" s="92" t="s">
        <v>26</v>
      </c>
      <c r="B293" s="92"/>
      <c r="C293" s="98">
        <v>88696</v>
      </c>
      <c r="D293" s="98">
        <v>87808</v>
      </c>
      <c r="E293" s="98">
        <v>176504</v>
      </c>
      <c r="G293" s="98">
        <v>91025</v>
      </c>
      <c r="H293" s="98">
        <v>90002</v>
      </c>
      <c r="I293" s="98">
        <v>181027</v>
      </c>
      <c r="K293" s="99">
        <v>83.052999999999997</v>
      </c>
      <c r="L293" s="99">
        <v>1049.5909999999999</v>
      </c>
      <c r="M293" s="99">
        <v>1132.6439999999998</v>
      </c>
      <c r="O293" s="99">
        <v>74.471000000000004</v>
      </c>
      <c r="P293" s="99">
        <v>1024.7670000000001</v>
      </c>
      <c r="Q293" s="99">
        <v>1099.2380000000001</v>
      </c>
    </row>
    <row r="294" spans="1:17" s="94" customFormat="1" ht="12.75" customHeight="1" x14ac:dyDescent="0.2">
      <c r="A294" s="92" t="s">
        <v>27</v>
      </c>
      <c r="B294" s="92"/>
      <c r="C294" s="98">
        <v>75494</v>
      </c>
      <c r="D294" s="98">
        <v>73319</v>
      </c>
      <c r="E294" s="98">
        <v>148813</v>
      </c>
      <c r="G294" s="98">
        <v>105302</v>
      </c>
      <c r="H294" s="98">
        <v>98695</v>
      </c>
      <c r="I294" s="98">
        <v>203997</v>
      </c>
      <c r="K294" s="99">
        <v>119.313</v>
      </c>
      <c r="L294" s="99">
        <v>141.994</v>
      </c>
      <c r="M294" s="99">
        <v>261.30700000000002</v>
      </c>
      <c r="O294" s="99">
        <v>750.59299999999996</v>
      </c>
      <c r="P294" s="99">
        <v>213.691</v>
      </c>
      <c r="Q294" s="99">
        <v>964.28399999999999</v>
      </c>
    </row>
    <row r="295" spans="1:17" s="94" customFormat="1" ht="12.75" customHeight="1" x14ac:dyDescent="0.2">
      <c r="A295" s="92" t="s">
        <v>47</v>
      </c>
      <c r="B295" s="92"/>
      <c r="C295" s="98">
        <v>120644</v>
      </c>
      <c r="D295" s="98">
        <v>119516</v>
      </c>
      <c r="E295" s="98">
        <v>240160</v>
      </c>
      <c r="G295" s="98">
        <v>104567</v>
      </c>
      <c r="H295" s="98">
        <v>105730</v>
      </c>
      <c r="I295" s="98">
        <v>210297</v>
      </c>
      <c r="K295" s="99">
        <v>1841.9349999999999</v>
      </c>
      <c r="L295" s="99">
        <v>89.159000000000006</v>
      </c>
      <c r="M295" s="99">
        <v>1931.0940000000001</v>
      </c>
      <c r="O295" s="99">
        <v>2383.04</v>
      </c>
      <c r="P295" s="99">
        <v>142.137</v>
      </c>
      <c r="Q295" s="99">
        <v>2525.1770000000001</v>
      </c>
    </row>
    <row r="296" spans="1:17" s="94" customFormat="1" ht="12.75" customHeight="1" x14ac:dyDescent="0.2">
      <c r="A296" s="92" t="s">
        <v>28</v>
      </c>
      <c r="B296" s="92"/>
      <c r="C296" s="98">
        <v>143685</v>
      </c>
      <c r="D296" s="98">
        <v>138668</v>
      </c>
      <c r="E296" s="98">
        <v>282353</v>
      </c>
      <c r="G296" s="98">
        <v>139865</v>
      </c>
      <c r="H296" s="98">
        <v>136347</v>
      </c>
      <c r="I296" s="98">
        <v>276212</v>
      </c>
      <c r="K296" s="99">
        <v>526.76599999999996</v>
      </c>
      <c r="L296" s="99">
        <v>3494.6819999999998</v>
      </c>
      <c r="M296" s="99">
        <v>4021.4479999999999</v>
      </c>
      <c r="O296" s="99">
        <v>499.96300000000002</v>
      </c>
      <c r="P296" s="99">
        <v>3595.375</v>
      </c>
      <c r="Q296" s="99">
        <v>4095.3380000000002</v>
      </c>
    </row>
    <row r="297" spans="1:17" s="94" customFormat="1" ht="12.75" customHeight="1" x14ac:dyDescent="0.2">
      <c r="A297" s="92" t="s">
        <v>29</v>
      </c>
      <c r="B297" s="92"/>
      <c r="C297" s="98">
        <v>71889</v>
      </c>
      <c r="D297" s="98">
        <v>70983</v>
      </c>
      <c r="E297" s="98">
        <v>142872</v>
      </c>
      <c r="G297" s="98">
        <v>80291</v>
      </c>
      <c r="H297" s="98">
        <v>79152</v>
      </c>
      <c r="I297" s="98">
        <v>159443</v>
      </c>
      <c r="K297" s="99">
        <v>80.152000000000001</v>
      </c>
      <c r="L297" s="99">
        <v>503.87099999999998</v>
      </c>
      <c r="M297" s="99">
        <v>584.02300000000002</v>
      </c>
      <c r="O297" s="99">
        <v>73.031000000000006</v>
      </c>
      <c r="P297" s="99">
        <v>603.80399999999997</v>
      </c>
      <c r="Q297" s="99">
        <v>676.83500000000004</v>
      </c>
    </row>
    <row r="298" spans="1:17" s="94" customFormat="1" ht="12.75" customHeight="1" x14ac:dyDescent="0.2">
      <c r="A298" s="92" t="s">
        <v>353</v>
      </c>
      <c r="B298" s="92"/>
      <c r="C298" s="98">
        <v>29124</v>
      </c>
      <c r="D298" s="98">
        <v>31660</v>
      </c>
      <c r="E298" s="98">
        <v>60784</v>
      </c>
      <c r="G298" s="98">
        <v>43620</v>
      </c>
      <c r="H298" s="98">
        <v>44344</v>
      </c>
      <c r="I298" s="98">
        <v>87964</v>
      </c>
      <c r="K298" s="99">
        <v>1649.2180000000001</v>
      </c>
      <c r="L298" s="99">
        <v>1487.1479999999999</v>
      </c>
      <c r="M298" s="99">
        <v>3136.366</v>
      </c>
      <c r="O298" s="99">
        <v>2484.2860000000001</v>
      </c>
      <c r="P298" s="99">
        <v>2264.9830000000002</v>
      </c>
      <c r="Q298" s="99">
        <v>4749.2690000000002</v>
      </c>
    </row>
    <row r="299" spans="1:17" s="94" customFormat="1" ht="12.75" customHeight="1" x14ac:dyDescent="0.2">
      <c r="A299" s="92" t="s">
        <v>30</v>
      </c>
      <c r="B299" s="92"/>
      <c r="C299" s="98">
        <v>283153</v>
      </c>
      <c r="D299" s="98">
        <v>274092</v>
      </c>
      <c r="E299" s="98">
        <v>557245</v>
      </c>
      <c r="G299" s="98">
        <v>305807</v>
      </c>
      <c r="H299" s="98">
        <v>301151</v>
      </c>
      <c r="I299" s="98">
        <v>606958</v>
      </c>
      <c r="K299" s="99">
        <v>0</v>
      </c>
      <c r="L299" s="99">
        <v>2.2010000000000001</v>
      </c>
      <c r="M299" s="99">
        <v>2.2010000000000001</v>
      </c>
      <c r="O299" s="99">
        <v>0</v>
      </c>
      <c r="P299" s="99">
        <v>1.77</v>
      </c>
      <c r="Q299" s="99">
        <v>1.77</v>
      </c>
    </row>
    <row r="300" spans="1:17" s="94" customFormat="1" ht="12.75" customHeight="1" x14ac:dyDescent="0.2">
      <c r="A300" s="92" t="s">
        <v>232</v>
      </c>
      <c r="B300" s="92"/>
      <c r="C300" s="98">
        <v>10479</v>
      </c>
      <c r="D300" s="98">
        <v>12066</v>
      </c>
      <c r="E300" s="98">
        <v>22545</v>
      </c>
      <c r="G300" s="98">
        <v>11607</v>
      </c>
      <c r="H300" s="98">
        <v>13522</v>
      </c>
      <c r="I300" s="98">
        <v>25129</v>
      </c>
      <c r="K300" s="99">
        <v>0.59299999999999997</v>
      </c>
      <c r="L300" s="99">
        <v>54.905999999999999</v>
      </c>
      <c r="M300" s="99">
        <v>55.498999999999995</v>
      </c>
      <c r="O300" s="99">
        <v>1.2809999999999999</v>
      </c>
      <c r="P300" s="99">
        <v>87.405000000000001</v>
      </c>
      <c r="Q300" s="99">
        <v>88.686000000000007</v>
      </c>
    </row>
    <row r="301" spans="1:17" s="94" customFormat="1" ht="12.75" customHeight="1" x14ac:dyDescent="0.2">
      <c r="A301" s="92" t="s">
        <v>55</v>
      </c>
      <c r="B301" s="92"/>
      <c r="C301" s="98">
        <v>162361</v>
      </c>
      <c r="D301" s="98">
        <v>166447</v>
      </c>
      <c r="E301" s="98">
        <v>328808</v>
      </c>
      <c r="G301" s="98">
        <v>171917</v>
      </c>
      <c r="H301" s="98">
        <v>173022</v>
      </c>
      <c r="I301" s="98">
        <v>344939</v>
      </c>
      <c r="K301" s="99">
        <v>3048.8539999999998</v>
      </c>
      <c r="L301" s="99">
        <v>3571.75</v>
      </c>
      <c r="M301" s="99">
        <v>6620.6039999999994</v>
      </c>
      <c r="O301" s="99">
        <v>2979.8719999999998</v>
      </c>
      <c r="P301" s="99">
        <v>2770.864</v>
      </c>
      <c r="Q301" s="99">
        <v>5750.7359999999999</v>
      </c>
    </row>
    <row r="302" spans="1:17" s="94" customFormat="1" ht="12.75" customHeight="1" x14ac:dyDescent="0.2">
      <c r="A302" s="92" t="s">
        <v>56</v>
      </c>
      <c r="B302" s="92"/>
      <c r="C302" s="98">
        <v>108866</v>
      </c>
      <c r="D302" s="98">
        <v>105708</v>
      </c>
      <c r="E302" s="98">
        <v>214574</v>
      </c>
      <c r="G302" s="98">
        <v>124235</v>
      </c>
      <c r="H302" s="98">
        <v>121764</v>
      </c>
      <c r="I302" s="98">
        <v>245999</v>
      </c>
      <c r="K302" s="99">
        <v>1772.4960000000001</v>
      </c>
      <c r="L302" s="99">
        <v>2094.681</v>
      </c>
      <c r="M302" s="99">
        <v>3867.1770000000001</v>
      </c>
      <c r="O302" s="99">
        <v>2614.1170000000002</v>
      </c>
      <c r="P302" s="99">
        <v>3168.8220000000001</v>
      </c>
      <c r="Q302" s="99">
        <v>5782.9390000000003</v>
      </c>
    </row>
    <row r="303" spans="1:17" s="94" customFormat="1" ht="12.75" customHeight="1" x14ac:dyDescent="0.2">
      <c r="A303" s="92" t="s">
        <v>420</v>
      </c>
      <c r="B303" s="92"/>
      <c r="C303" s="98">
        <v>0</v>
      </c>
      <c r="D303" s="98">
        <v>0</v>
      </c>
      <c r="E303" s="98">
        <v>0</v>
      </c>
      <c r="G303" s="98">
        <v>0</v>
      </c>
      <c r="H303" s="98">
        <v>0</v>
      </c>
      <c r="I303" s="98">
        <v>0</v>
      </c>
      <c r="K303" s="99">
        <v>0</v>
      </c>
      <c r="L303" s="99">
        <v>0</v>
      </c>
      <c r="M303" s="99">
        <v>0</v>
      </c>
      <c r="O303" s="99">
        <v>13</v>
      </c>
      <c r="P303" s="99">
        <v>6.5</v>
      </c>
      <c r="Q303" s="99">
        <v>19.5</v>
      </c>
    </row>
    <row r="304" spans="1:17" s="94" customFormat="1" ht="12.75" customHeight="1" x14ac:dyDescent="0.2">
      <c r="A304" s="92" t="s">
        <v>31</v>
      </c>
      <c r="B304" s="92"/>
      <c r="C304" s="98">
        <v>250987</v>
      </c>
      <c r="D304" s="98">
        <v>248923</v>
      </c>
      <c r="E304" s="98">
        <v>499910</v>
      </c>
      <c r="G304" s="98">
        <v>248295</v>
      </c>
      <c r="H304" s="98">
        <v>249682</v>
      </c>
      <c r="I304" s="98">
        <v>497977</v>
      </c>
      <c r="K304" s="99">
        <v>4059.5520000000001</v>
      </c>
      <c r="L304" s="99">
        <v>7115.8320000000003</v>
      </c>
      <c r="M304" s="99">
        <v>11175.384</v>
      </c>
      <c r="O304" s="99">
        <v>4519.1970000000001</v>
      </c>
      <c r="P304" s="99">
        <v>6827.0820000000003</v>
      </c>
      <c r="Q304" s="99">
        <v>11346.279</v>
      </c>
    </row>
    <row r="305" spans="1:17" s="94" customFormat="1" ht="12.75" customHeight="1" x14ac:dyDescent="0.2">
      <c r="A305" s="92" t="s">
        <v>48</v>
      </c>
      <c r="B305" s="92"/>
      <c r="C305" s="98">
        <v>426201</v>
      </c>
      <c r="D305" s="98">
        <v>410454</v>
      </c>
      <c r="E305" s="98">
        <v>836655</v>
      </c>
      <c r="G305" s="98">
        <v>447857</v>
      </c>
      <c r="H305" s="98">
        <v>429385</v>
      </c>
      <c r="I305" s="98">
        <v>877242</v>
      </c>
      <c r="K305" s="99">
        <v>13867.380999999999</v>
      </c>
      <c r="L305" s="99">
        <v>21080.457999999999</v>
      </c>
      <c r="M305" s="99">
        <v>34947.839</v>
      </c>
      <c r="O305" s="99">
        <v>12863.279</v>
      </c>
      <c r="P305" s="99">
        <v>20383.331999999999</v>
      </c>
      <c r="Q305" s="99">
        <v>33246.610999999997</v>
      </c>
    </row>
    <row r="306" spans="1:17" s="94" customFormat="1" ht="12.75" customHeight="1" x14ac:dyDescent="0.2">
      <c r="A306" s="92" t="s">
        <v>376</v>
      </c>
      <c r="B306" s="92" t="s">
        <v>59</v>
      </c>
      <c r="C306" s="98">
        <v>1313</v>
      </c>
      <c r="D306" s="98">
        <v>1122</v>
      </c>
      <c r="E306" s="98">
        <v>2435</v>
      </c>
      <c r="G306" s="98">
        <v>0</v>
      </c>
      <c r="H306" s="98">
        <v>0</v>
      </c>
      <c r="I306" s="98">
        <v>0</v>
      </c>
      <c r="K306" s="99">
        <v>0</v>
      </c>
      <c r="L306" s="99">
        <v>0</v>
      </c>
      <c r="M306" s="99">
        <v>0</v>
      </c>
      <c r="O306" s="99">
        <v>0</v>
      </c>
      <c r="P306" s="99">
        <v>0</v>
      </c>
      <c r="Q306" s="99">
        <v>0</v>
      </c>
    </row>
    <row r="307" spans="1:17" s="94" customFormat="1" ht="12.75" customHeight="1" x14ac:dyDescent="0.2">
      <c r="A307" s="92" t="s">
        <v>321</v>
      </c>
      <c r="B307" s="92"/>
      <c r="C307" s="98">
        <v>59251</v>
      </c>
      <c r="D307" s="98">
        <v>50369</v>
      </c>
      <c r="E307" s="98">
        <v>109620</v>
      </c>
      <c r="G307" s="98">
        <v>90659</v>
      </c>
      <c r="H307" s="98">
        <v>81692</v>
      </c>
      <c r="I307" s="98">
        <v>172351</v>
      </c>
      <c r="K307" s="99">
        <v>3038.0680000000002</v>
      </c>
      <c r="L307" s="99">
        <v>5311.0039999999999</v>
      </c>
      <c r="M307" s="99">
        <v>8349.0720000000001</v>
      </c>
      <c r="O307" s="99">
        <v>4316.5929999999998</v>
      </c>
      <c r="P307" s="99">
        <v>6043.268</v>
      </c>
      <c r="Q307" s="99">
        <v>10359.861000000001</v>
      </c>
    </row>
    <row r="308" spans="1:17" s="94" customFormat="1" ht="12.75" customHeight="1" x14ac:dyDescent="0.2">
      <c r="A308" s="92" t="s">
        <v>13</v>
      </c>
      <c r="B308" s="92"/>
      <c r="C308" s="98">
        <v>2747971</v>
      </c>
      <c r="D308" s="98">
        <v>2670178</v>
      </c>
      <c r="E308" s="98">
        <v>5418149</v>
      </c>
      <c r="G308" s="98">
        <v>2864248</v>
      </c>
      <c r="H308" s="98">
        <v>2761766</v>
      </c>
      <c r="I308" s="98">
        <v>5626014</v>
      </c>
      <c r="K308" s="99">
        <v>110417.49099999999</v>
      </c>
      <c r="L308" s="99">
        <v>116129.83100000001</v>
      </c>
      <c r="M308" s="99">
        <v>226547.32199999999</v>
      </c>
      <c r="O308" s="99">
        <v>109267.298</v>
      </c>
      <c r="P308" s="99">
        <v>116916.341</v>
      </c>
      <c r="Q308" s="99">
        <v>226183.639</v>
      </c>
    </row>
    <row r="309" spans="1:17" s="94" customFormat="1" ht="12.75" customHeight="1" x14ac:dyDescent="0.2">
      <c r="A309" s="92" t="s">
        <v>401</v>
      </c>
      <c r="B309" s="92"/>
      <c r="C309" s="98">
        <v>0</v>
      </c>
      <c r="D309" s="98">
        <v>0</v>
      </c>
      <c r="E309" s="98">
        <v>0</v>
      </c>
      <c r="G309" s="98">
        <v>0</v>
      </c>
      <c r="H309" s="98">
        <v>0</v>
      </c>
      <c r="I309" s="98">
        <v>0</v>
      </c>
      <c r="K309" s="99">
        <v>0</v>
      </c>
      <c r="L309" s="99">
        <v>0</v>
      </c>
      <c r="M309" s="99">
        <v>0</v>
      </c>
      <c r="O309" s="99">
        <v>0</v>
      </c>
      <c r="P309" s="99">
        <v>623.60699999999997</v>
      </c>
      <c r="Q309" s="99">
        <v>623.60699999999997</v>
      </c>
    </row>
    <row r="310" spans="1:17" s="94" customFormat="1" ht="12.75" customHeight="1" x14ac:dyDescent="0.2">
      <c r="A310" s="92" t="s">
        <v>347</v>
      </c>
      <c r="B310" s="92"/>
      <c r="C310" s="98">
        <v>5757</v>
      </c>
      <c r="D310" s="98">
        <v>6263</v>
      </c>
      <c r="E310" s="98">
        <v>12020</v>
      </c>
      <c r="G310" s="98">
        <v>5756</v>
      </c>
      <c r="H310" s="98">
        <v>6449</v>
      </c>
      <c r="I310" s="98">
        <v>12205</v>
      </c>
      <c r="K310" s="99">
        <v>0</v>
      </c>
      <c r="L310" s="99">
        <v>0</v>
      </c>
      <c r="M310" s="99">
        <v>0</v>
      </c>
      <c r="O310" s="99">
        <v>0</v>
      </c>
      <c r="P310" s="99">
        <v>0</v>
      </c>
      <c r="Q310" s="99">
        <v>0</v>
      </c>
    </row>
    <row r="311" spans="1:17" s="94" customFormat="1" ht="12.75" customHeight="1" x14ac:dyDescent="0.2">
      <c r="A311" s="92" t="s">
        <v>32</v>
      </c>
      <c r="B311" s="92"/>
      <c r="C311" s="98">
        <v>170999</v>
      </c>
      <c r="D311" s="98">
        <v>180987</v>
      </c>
      <c r="E311" s="98">
        <v>351986</v>
      </c>
      <c r="G311" s="98">
        <v>237600</v>
      </c>
      <c r="H311" s="98">
        <v>264104</v>
      </c>
      <c r="I311" s="98">
        <v>501704</v>
      </c>
      <c r="K311" s="99">
        <v>4052.942</v>
      </c>
      <c r="L311" s="99">
        <v>5662.6580000000004</v>
      </c>
      <c r="M311" s="99">
        <v>9715.6</v>
      </c>
      <c r="O311" s="99">
        <v>7620.2969999999996</v>
      </c>
      <c r="P311" s="99">
        <v>11977.594999999999</v>
      </c>
      <c r="Q311" s="99">
        <v>19597.892</v>
      </c>
    </row>
    <row r="312" spans="1:17" s="94" customFormat="1" ht="12.75" customHeight="1" x14ac:dyDescent="0.2">
      <c r="A312" s="92" t="s">
        <v>377</v>
      </c>
      <c r="B312" s="92"/>
      <c r="C312" s="98">
        <v>0</v>
      </c>
      <c r="D312" s="98">
        <v>0</v>
      </c>
      <c r="E312" s="98">
        <v>0</v>
      </c>
      <c r="G312" s="98">
        <v>0</v>
      </c>
      <c r="H312" s="98">
        <v>0</v>
      </c>
      <c r="I312" s="98">
        <v>0</v>
      </c>
      <c r="K312" s="99">
        <v>0</v>
      </c>
      <c r="L312" s="99">
        <v>102.24</v>
      </c>
      <c r="M312" s="99">
        <v>102.24</v>
      </c>
      <c r="O312" s="99">
        <v>0</v>
      </c>
      <c r="P312" s="99">
        <v>85.92</v>
      </c>
      <c r="Q312" s="99">
        <v>85.92</v>
      </c>
    </row>
    <row r="313" spans="1:17" s="94" customFormat="1" ht="12.75" customHeight="1" x14ac:dyDescent="0.2">
      <c r="A313" s="92" t="s">
        <v>402</v>
      </c>
      <c r="B313" s="92"/>
      <c r="C313" s="98">
        <v>0</v>
      </c>
      <c r="D313" s="98">
        <v>0</v>
      </c>
      <c r="E313" s="98">
        <v>0</v>
      </c>
      <c r="G313" s="98">
        <v>3651</v>
      </c>
      <c r="H313" s="98">
        <v>4170</v>
      </c>
      <c r="I313" s="98">
        <v>7821</v>
      </c>
      <c r="K313" s="99">
        <v>0</v>
      </c>
      <c r="L313" s="99">
        <v>0</v>
      </c>
      <c r="M313" s="99">
        <v>0</v>
      </c>
      <c r="O313" s="99">
        <v>287.77800000000002</v>
      </c>
      <c r="P313" s="99">
        <v>36.679000000000002</v>
      </c>
      <c r="Q313" s="99">
        <v>324.45699999999999</v>
      </c>
    </row>
    <row r="314" spans="1:17" s="94" customFormat="1" ht="12.75" customHeight="1" x14ac:dyDescent="0.2">
      <c r="A314" s="92" t="s">
        <v>33</v>
      </c>
      <c r="B314" s="92"/>
      <c r="C314" s="98">
        <v>610305</v>
      </c>
      <c r="D314" s="98">
        <v>596899</v>
      </c>
      <c r="E314" s="98">
        <v>1207204</v>
      </c>
      <c r="G314" s="98">
        <v>636749</v>
      </c>
      <c r="H314" s="98">
        <v>628501</v>
      </c>
      <c r="I314" s="98">
        <v>1265250</v>
      </c>
      <c r="K314" s="99">
        <v>18707.392</v>
      </c>
      <c r="L314" s="99">
        <v>11080.431</v>
      </c>
      <c r="M314" s="99">
        <v>29787.823</v>
      </c>
      <c r="O314" s="99">
        <v>20007.64</v>
      </c>
      <c r="P314" s="99">
        <v>12730.453</v>
      </c>
      <c r="Q314" s="99">
        <v>32738.093000000001</v>
      </c>
    </row>
    <row r="315" spans="1:17" s="94" customFormat="1" ht="12.75" customHeight="1" x14ac:dyDescent="0.2">
      <c r="A315" s="92" t="s">
        <v>57</v>
      </c>
      <c r="B315" s="92"/>
      <c r="C315" s="98">
        <v>13011</v>
      </c>
      <c r="D315" s="98">
        <v>11970</v>
      </c>
      <c r="E315" s="98">
        <v>24981</v>
      </c>
      <c r="G315" s="98">
        <v>13255</v>
      </c>
      <c r="H315" s="98">
        <v>12211</v>
      </c>
      <c r="I315" s="98">
        <v>25466</v>
      </c>
      <c r="K315" s="99">
        <v>14.898</v>
      </c>
      <c r="L315" s="99">
        <v>7.3159999999999998</v>
      </c>
      <c r="M315" s="99">
        <v>22.213999999999999</v>
      </c>
      <c r="O315" s="99">
        <v>14.29</v>
      </c>
      <c r="P315" s="99">
        <v>9.6140000000000008</v>
      </c>
      <c r="Q315" s="99">
        <v>23.904</v>
      </c>
    </row>
    <row r="316" spans="1:17" s="94" customFormat="1" ht="12.75" customHeight="1" x14ac:dyDescent="0.2">
      <c r="A316" s="92" t="s">
        <v>267</v>
      </c>
      <c r="B316" s="92"/>
      <c r="C316" s="98">
        <v>20090</v>
      </c>
      <c r="D316" s="98">
        <v>16865</v>
      </c>
      <c r="E316" s="98">
        <v>36955</v>
      </c>
      <c r="G316" s="98">
        <v>18372</v>
      </c>
      <c r="H316" s="98">
        <v>16063</v>
      </c>
      <c r="I316" s="98">
        <v>34435</v>
      </c>
      <c r="K316" s="99">
        <v>0</v>
      </c>
      <c r="L316" s="99">
        <v>0</v>
      </c>
      <c r="M316" s="99">
        <v>0</v>
      </c>
      <c r="O316" s="99">
        <v>0</v>
      </c>
      <c r="P316" s="99">
        <v>0</v>
      </c>
      <c r="Q316" s="99">
        <v>0</v>
      </c>
    </row>
    <row r="317" spans="1:17" s="94" customFormat="1" ht="12.75" customHeight="1" x14ac:dyDescent="0.2">
      <c r="A317" s="92" t="s">
        <v>58</v>
      </c>
      <c r="B317" s="92"/>
      <c r="C317" s="98">
        <v>155413</v>
      </c>
      <c r="D317" s="98">
        <v>159037</v>
      </c>
      <c r="E317" s="98">
        <v>314450</v>
      </c>
      <c r="G317" s="98">
        <v>178491</v>
      </c>
      <c r="H317" s="98">
        <v>183834</v>
      </c>
      <c r="I317" s="98">
        <v>362325</v>
      </c>
      <c r="K317" s="99">
        <v>4797.8540000000003</v>
      </c>
      <c r="L317" s="99">
        <v>2167.8739999999998</v>
      </c>
      <c r="M317" s="99">
        <v>6965.7280000000001</v>
      </c>
      <c r="O317" s="99">
        <v>4444.7290000000003</v>
      </c>
      <c r="P317" s="99">
        <v>3116.5949999999998</v>
      </c>
      <c r="Q317" s="99">
        <v>7561.3240000000005</v>
      </c>
    </row>
    <row r="318" spans="1:17" s="94" customFormat="1" ht="12.75" customHeight="1" x14ac:dyDescent="0.2">
      <c r="A318" s="92" t="s">
        <v>34</v>
      </c>
      <c r="B318" s="92"/>
      <c r="C318" s="98">
        <v>380893</v>
      </c>
      <c r="D318" s="98">
        <v>383334</v>
      </c>
      <c r="E318" s="98">
        <v>764227</v>
      </c>
      <c r="G318" s="98">
        <v>394184</v>
      </c>
      <c r="H318" s="98">
        <v>386656</v>
      </c>
      <c r="I318" s="98">
        <v>780840</v>
      </c>
      <c r="K318" s="99">
        <v>604.38599999999997</v>
      </c>
      <c r="L318" s="99">
        <v>598.57899999999995</v>
      </c>
      <c r="M318" s="99">
        <v>1202.9649999999999</v>
      </c>
      <c r="O318" s="99">
        <v>431.024</v>
      </c>
      <c r="P318" s="99">
        <v>591.93700000000001</v>
      </c>
      <c r="Q318" s="99">
        <v>1022.961</v>
      </c>
    </row>
    <row r="319" spans="1:17" s="94" customFormat="1" ht="12.75" customHeight="1" x14ac:dyDescent="0.2">
      <c r="A319" s="92" t="s">
        <v>362</v>
      </c>
      <c r="B319" s="92"/>
      <c r="C319" s="98">
        <v>18817</v>
      </c>
      <c r="D319" s="98">
        <v>16849</v>
      </c>
      <c r="E319" s="98">
        <v>35666</v>
      </c>
      <c r="G319" s="98">
        <v>19855</v>
      </c>
      <c r="H319" s="98">
        <v>18930</v>
      </c>
      <c r="I319" s="98">
        <v>38785</v>
      </c>
      <c r="K319" s="99">
        <v>488.10300000000001</v>
      </c>
      <c r="L319" s="99">
        <v>83.722999999999999</v>
      </c>
      <c r="M319" s="99">
        <v>571.82600000000002</v>
      </c>
      <c r="O319" s="99">
        <v>455.875</v>
      </c>
      <c r="P319" s="99">
        <v>107.634</v>
      </c>
      <c r="Q319" s="99">
        <v>563.50900000000001</v>
      </c>
    </row>
    <row r="320" spans="1:17" s="94" customFormat="1" ht="12.75" customHeight="1" x14ac:dyDescent="0.2">
      <c r="A320" s="92" t="s">
        <v>364</v>
      </c>
      <c r="B320" s="92"/>
      <c r="C320" s="98">
        <v>54663</v>
      </c>
      <c r="D320" s="98">
        <v>49921</v>
      </c>
      <c r="E320" s="98">
        <v>104584</v>
      </c>
      <c r="G320" s="98">
        <v>62918</v>
      </c>
      <c r="H320" s="98">
        <v>58347</v>
      </c>
      <c r="I320" s="98">
        <v>121265</v>
      </c>
      <c r="K320" s="99">
        <v>2592.2139999999999</v>
      </c>
      <c r="L320" s="99">
        <v>3143.5439999999999</v>
      </c>
      <c r="M320" s="99">
        <v>5735.7579999999998</v>
      </c>
      <c r="O320" s="99">
        <v>2905.835</v>
      </c>
      <c r="P320" s="99">
        <v>4346.7700000000004</v>
      </c>
      <c r="Q320" s="99">
        <v>7252.6050000000005</v>
      </c>
    </row>
    <row r="321" spans="1:17" s="94" customFormat="1" ht="12.75" customHeight="1" x14ac:dyDescent="0.2">
      <c r="A321" s="92" t="s">
        <v>365</v>
      </c>
      <c r="B321" s="92"/>
      <c r="C321" s="98">
        <v>43805</v>
      </c>
      <c r="D321" s="98">
        <v>43481</v>
      </c>
      <c r="E321" s="98">
        <v>87286</v>
      </c>
      <c r="G321" s="98">
        <v>47570</v>
      </c>
      <c r="H321" s="98">
        <v>43361</v>
      </c>
      <c r="I321" s="98">
        <v>90931</v>
      </c>
      <c r="K321" s="99">
        <v>1298.143</v>
      </c>
      <c r="L321" s="99">
        <v>1396.4010000000001</v>
      </c>
      <c r="M321" s="99">
        <v>2694.5439999999999</v>
      </c>
      <c r="O321" s="99">
        <v>1469.04</v>
      </c>
      <c r="P321" s="99">
        <v>2483.569</v>
      </c>
      <c r="Q321" s="99">
        <v>3952.6089999999999</v>
      </c>
    </row>
    <row r="322" spans="1:17" s="94" customFormat="1" ht="12.75" customHeight="1" x14ac:dyDescent="0.2">
      <c r="A322" s="92" t="s">
        <v>345</v>
      </c>
      <c r="B322" s="92"/>
      <c r="C322" s="98">
        <v>1548</v>
      </c>
      <c r="D322" s="98">
        <v>1699</v>
      </c>
      <c r="E322" s="98">
        <v>3247</v>
      </c>
      <c r="G322" s="98">
        <v>28506</v>
      </c>
      <c r="H322" s="98">
        <v>26743</v>
      </c>
      <c r="I322" s="98">
        <v>55249</v>
      </c>
      <c r="K322" s="99">
        <v>0</v>
      </c>
      <c r="L322" s="99">
        <v>0</v>
      </c>
      <c r="M322" s="99">
        <v>0</v>
      </c>
      <c r="O322" s="99">
        <v>1668.079</v>
      </c>
      <c r="P322" s="99">
        <v>1146.4690000000001</v>
      </c>
      <c r="Q322" s="99">
        <v>2814.5479999999998</v>
      </c>
    </row>
    <row r="323" spans="1:17" s="104" customFormat="1" ht="22.5" customHeight="1" thickBot="1" x14ac:dyDescent="0.25">
      <c r="A323" s="168" t="s">
        <v>8</v>
      </c>
      <c r="B323" s="168" t="s">
        <v>59</v>
      </c>
      <c r="C323" s="125">
        <v>19931301</v>
      </c>
      <c r="D323" s="125">
        <v>19684406</v>
      </c>
      <c r="E323" s="125">
        <v>39615707</v>
      </c>
      <c r="F323" s="70"/>
      <c r="G323" s="125">
        <v>20889591</v>
      </c>
      <c r="H323" s="125">
        <v>20685722</v>
      </c>
      <c r="I323" s="125">
        <v>41575313</v>
      </c>
      <c r="J323" s="70"/>
      <c r="K323" s="126">
        <v>563392.4100000005</v>
      </c>
      <c r="L323" s="126">
        <v>544340.02099999983</v>
      </c>
      <c r="M323" s="126">
        <v>1107732.4310000003</v>
      </c>
      <c r="N323" s="70"/>
      <c r="O323" s="126">
        <v>586873.45500000019</v>
      </c>
      <c r="P323" s="126">
        <v>583486.66899999988</v>
      </c>
      <c r="Q323" s="126">
        <v>1170360.1240000001</v>
      </c>
    </row>
    <row r="324" spans="1:17" s="94" customFormat="1" ht="12.75" customHeight="1" x14ac:dyDescent="0.2"/>
    <row r="325" spans="1:17" s="94" customFormat="1" ht="12.75" customHeight="1" x14ac:dyDescent="0.2">
      <c r="A325" s="113" t="s">
        <v>406</v>
      </c>
    </row>
    <row r="326" spans="1:17" s="94" customFormat="1" ht="12.75" customHeight="1" x14ac:dyDescent="0.2"/>
    <row r="327" spans="1:17" s="94" customFormat="1" ht="12.75" customHeight="1" x14ac:dyDescent="0.2"/>
    <row r="328" spans="1:17" s="94" customFormat="1" ht="12.75" customHeight="1" x14ac:dyDescent="0.2"/>
    <row r="329" spans="1:17" s="94" customFormat="1" ht="12.75" customHeight="1" x14ac:dyDescent="0.2"/>
    <row r="330" spans="1:17" s="94" customFormat="1" ht="12.75" customHeight="1" x14ac:dyDescent="0.2"/>
    <row r="331" spans="1:17" s="94" customFormat="1" ht="12.75" customHeight="1" x14ac:dyDescent="0.2"/>
    <row r="332" spans="1:17" s="94" customFormat="1" ht="12.75" customHeight="1" x14ac:dyDescent="0.2"/>
    <row r="333" spans="1:17" s="94" customFormat="1" ht="12.75" customHeight="1" x14ac:dyDescent="0.2"/>
    <row r="334" spans="1:17" s="94" customFormat="1" ht="12.75" customHeight="1" x14ac:dyDescent="0.2"/>
    <row r="335" spans="1:17" s="94" customFormat="1" ht="12.75" customHeight="1" x14ac:dyDescent="0.2"/>
    <row r="336" spans="1:17" s="94" customFormat="1" ht="12.75" customHeight="1" x14ac:dyDescent="0.2"/>
    <row r="337" s="94" customFormat="1" ht="12.75" customHeight="1" x14ac:dyDescent="0.2"/>
    <row r="338" s="94" customFormat="1" ht="12.75" customHeight="1" x14ac:dyDescent="0.2"/>
    <row r="339" s="94" customFormat="1" ht="12.75" customHeight="1" x14ac:dyDescent="0.2"/>
    <row r="340" s="94" customFormat="1" ht="12.75" customHeight="1" x14ac:dyDescent="0.2"/>
    <row r="341" s="94" customFormat="1" ht="12.75" customHeight="1" x14ac:dyDescent="0.2"/>
    <row r="342" s="94" customFormat="1" ht="12.75" customHeight="1" x14ac:dyDescent="0.2"/>
    <row r="343" s="94" customFormat="1" ht="12.75" customHeight="1" x14ac:dyDescent="0.2"/>
    <row r="344" s="94" customFormat="1" ht="12.75" customHeight="1" x14ac:dyDescent="0.2"/>
    <row r="345" s="94" customFormat="1" ht="12.75" customHeight="1" x14ac:dyDescent="0.2"/>
    <row r="346" s="94" customFormat="1" ht="12.75" customHeight="1" x14ac:dyDescent="0.2"/>
    <row r="347" s="94" customFormat="1" ht="12.75" customHeight="1" x14ac:dyDescent="0.2"/>
    <row r="348" s="94" customFormat="1" ht="12.75" customHeight="1" x14ac:dyDescent="0.2"/>
    <row r="349" s="94" customFormat="1" ht="12.75" customHeight="1" x14ac:dyDescent="0.2"/>
    <row r="350" s="94" customFormat="1" ht="12.75" customHeight="1" x14ac:dyDescent="0.2"/>
    <row r="351" s="94" customFormat="1" ht="12.75" customHeight="1" x14ac:dyDescent="0.2"/>
    <row r="352" s="94" customFormat="1" ht="12.75" customHeight="1" x14ac:dyDescent="0.2"/>
    <row r="353" s="94" customFormat="1" ht="12.75" customHeight="1" x14ac:dyDescent="0.2"/>
    <row r="354" s="94" customFormat="1" ht="12.75" customHeight="1" x14ac:dyDescent="0.2"/>
    <row r="355" s="94" customFormat="1" ht="12.75" customHeight="1" x14ac:dyDescent="0.2"/>
    <row r="356" s="94" customFormat="1" ht="12.75" customHeight="1" x14ac:dyDescent="0.2"/>
    <row r="357" s="94" customFormat="1" ht="12.75" customHeight="1" x14ac:dyDescent="0.2"/>
    <row r="358" s="94" customFormat="1" ht="12.75" customHeight="1" x14ac:dyDescent="0.2"/>
    <row r="359" s="94" customFormat="1" ht="12.75" customHeight="1" x14ac:dyDescent="0.2"/>
    <row r="360" s="94" customFormat="1" ht="12.75" customHeight="1" x14ac:dyDescent="0.2"/>
    <row r="361" s="94" customFormat="1" ht="12.75" customHeight="1" x14ac:dyDescent="0.2"/>
    <row r="362" s="94" customFormat="1" ht="12.75" customHeight="1" x14ac:dyDescent="0.2"/>
    <row r="363" s="94" customFormat="1" ht="12.75" customHeight="1" x14ac:dyDescent="0.2"/>
    <row r="364" s="94" customFormat="1" ht="12.75" customHeight="1" x14ac:dyDescent="0.2"/>
    <row r="365" s="94" customFormat="1" ht="12.75" customHeight="1" x14ac:dyDescent="0.2"/>
    <row r="366" s="94" customFormat="1" ht="12.75" customHeight="1" x14ac:dyDescent="0.2"/>
    <row r="367" s="94" customFormat="1" ht="12.75" customHeight="1" x14ac:dyDescent="0.2"/>
    <row r="368" s="94" customFormat="1" ht="12.75" customHeight="1" x14ac:dyDescent="0.2"/>
    <row r="369" s="94" customFormat="1" ht="12.75" customHeight="1" x14ac:dyDescent="0.2"/>
    <row r="370" s="94" customFormat="1" ht="12.75" customHeight="1" x14ac:dyDescent="0.2"/>
    <row r="371" s="94" customFormat="1" ht="12.75" customHeight="1" x14ac:dyDescent="0.2"/>
    <row r="372" s="94" customFormat="1" ht="12.75" customHeight="1" x14ac:dyDescent="0.2"/>
    <row r="373" s="94" customFormat="1" ht="12.75" customHeight="1" x14ac:dyDescent="0.2"/>
    <row r="374" s="94" customFormat="1" ht="12.75" customHeight="1" x14ac:dyDescent="0.2"/>
    <row r="375" s="94" customFormat="1" ht="12.75" customHeight="1" x14ac:dyDescent="0.2"/>
    <row r="376" s="94" customFormat="1" ht="12.75" customHeight="1" x14ac:dyDescent="0.2"/>
    <row r="377" s="94" customFormat="1" ht="12.75" customHeight="1" x14ac:dyDescent="0.2"/>
    <row r="378" s="94" customFormat="1" ht="12.75" customHeight="1" x14ac:dyDescent="0.2"/>
    <row r="379" s="94" customFormat="1" ht="12.75" customHeight="1" x14ac:dyDescent="0.2"/>
    <row r="380" s="94" customFormat="1" ht="12.75" customHeight="1" x14ac:dyDescent="0.2"/>
    <row r="381" s="94" customFormat="1" ht="12.75" customHeight="1" x14ac:dyDescent="0.2"/>
    <row r="382" s="94" customFormat="1" ht="12.75" customHeight="1" x14ac:dyDescent="0.2"/>
    <row r="383" s="94" customFormat="1" ht="12.75" customHeight="1" x14ac:dyDescent="0.2"/>
    <row r="384" s="94" customFormat="1" ht="12.75" customHeight="1" x14ac:dyDescent="0.2"/>
    <row r="385" s="94" customFormat="1" ht="12.75" customHeight="1" x14ac:dyDescent="0.2"/>
    <row r="386" s="94" customFormat="1" ht="12.75" customHeight="1" x14ac:dyDescent="0.2"/>
    <row r="387" s="94" customFormat="1" ht="12.75" customHeight="1" x14ac:dyDescent="0.2"/>
    <row r="388" s="94" customFormat="1" ht="12.75" customHeight="1" x14ac:dyDescent="0.2"/>
    <row r="389" s="94" customFormat="1" ht="12.75" customHeight="1" x14ac:dyDescent="0.2"/>
    <row r="390" s="94" customFormat="1" ht="12.75" customHeight="1" x14ac:dyDescent="0.2"/>
    <row r="391" s="94" customFormat="1" ht="12.75" customHeight="1" x14ac:dyDescent="0.2"/>
    <row r="392" s="94" customFormat="1" ht="12.75" customHeight="1" x14ac:dyDescent="0.2"/>
    <row r="393" s="94" customFormat="1" ht="12.75" customHeight="1" x14ac:dyDescent="0.2"/>
    <row r="394" s="94" customFormat="1" ht="12.75" customHeight="1" x14ac:dyDescent="0.2"/>
    <row r="395" s="94" customFormat="1" ht="12.75" customHeight="1" x14ac:dyDescent="0.2"/>
    <row r="396" s="94" customFormat="1" ht="12.75" customHeight="1" x14ac:dyDescent="0.2"/>
    <row r="397" s="94" customFormat="1" ht="12.75" customHeight="1" x14ac:dyDescent="0.2"/>
    <row r="398" s="94" customFormat="1" ht="12.75" customHeight="1" x14ac:dyDescent="0.2"/>
    <row r="399" s="94" customFormat="1" ht="12.75" customHeight="1" x14ac:dyDescent="0.2"/>
    <row r="400" s="94" customFormat="1" ht="12.75" customHeight="1" x14ac:dyDescent="0.2"/>
    <row r="401" s="94" customFormat="1" ht="12.75" customHeight="1" x14ac:dyDescent="0.2"/>
    <row r="402" s="94" customFormat="1" ht="12.75" customHeight="1" x14ac:dyDescent="0.2"/>
    <row r="403" s="94" customFormat="1" ht="12.75" customHeight="1" x14ac:dyDescent="0.2"/>
    <row r="404" s="94" customFormat="1" ht="12.75" customHeight="1" x14ac:dyDescent="0.2"/>
    <row r="405" s="94" customFormat="1" ht="12.75" customHeight="1" x14ac:dyDescent="0.2"/>
    <row r="406" s="94" customFormat="1" ht="12.75" customHeight="1" x14ac:dyDescent="0.2"/>
    <row r="407" s="94" customFormat="1" ht="12.75" customHeight="1" x14ac:dyDescent="0.2"/>
    <row r="408" s="94" customFormat="1" ht="12.75" customHeight="1" x14ac:dyDescent="0.2"/>
    <row r="409" s="94" customFormat="1" ht="12.75" customHeight="1" x14ac:dyDescent="0.2"/>
    <row r="410" s="94" customFormat="1" ht="12.75" customHeight="1" x14ac:dyDescent="0.2"/>
    <row r="411" s="94" customFormat="1" ht="12.75" customHeight="1" x14ac:dyDescent="0.2"/>
    <row r="412" s="94" customFormat="1" ht="12.75" customHeight="1" x14ac:dyDescent="0.2"/>
    <row r="413" s="94" customFormat="1" ht="12.75" customHeight="1" x14ac:dyDescent="0.2"/>
    <row r="414" s="94" customFormat="1" ht="12.75" customHeight="1" x14ac:dyDescent="0.2"/>
    <row r="415" s="94" customFormat="1" ht="12.75" customHeight="1" x14ac:dyDescent="0.2"/>
    <row r="416" s="94" customFormat="1" ht="12.75" customHeight="1" x14ac:dyDescent="0.2"/>
    <row r="417" s="94" customFormat="1" ht="12.75" customHeight="1" x14ac:dyDescent="0.2"/>
    <row r="418" s="94" customFormat="1" ht="12.75" customHeight="1" x14ac:dyDescent="0.2"/>
    <row r="419" s="94" customFormat="1" ht="12.75" customHeight="1" x14ac:dyDescent="0.2"/>
    <row r="420" s="94" customFormat="1" ht="12.75" customHeight="1" x14ac:dyDescent="0.2"/>
    <row r="421" s="94" customFormat="1" ht="12.75" customHeight="1" x14ac:dyDescent="0.2"/>
    <row r="422" s="94" customFormat="1" ht="12.75" customHeight="1" x14ac:dyDescent="0.2"/>
    <row r="423" s="94" customFormat="1" ht="12.75" customHeight="1" x14ac:dyDescent="0.2"/>
    <row r="424" s="94" customFormat="1" ht="12.75" customHeight="1" x14ac:dyDescent="0.2"/>
    <row r="425" s="94" customFormat="1" ht="12.75" customHeight="1" x14ac:dyDescent="0.2"/>
    <row r="426" s="94" customFormat="1" ht="12.75" customHeight="1" x14ac:dyDescent="0.2"/>
    <row r="427" s="94" customFormat="1" ht="12.75" customHeight="1" x14ac:dyDescent="0.2"/>
    <row r="428" s="94" customFormat="1" ht="12.75" customHeight="1" x14ac:dyDescent="0.2"/>
    <row r="429" s="94" customFormat="1" ht="12.75" customHeight="1" x14ac:dyDescent="0.2"/>
    <row r="430" s="94" customFormat="1" ht="12.75" customHeight="1" x14ac:dyDescent="0.2"/>
    <row r="431" s="94" customFormat="1" ht="12.75" customHeight="1" x14ac:dyDescent="0.2"/>
    <row r="432" s="94" customFormat="1" ht="12.75" customHeight="1" x14ac:dyDescent="0.2"/>
    <row r="433" s="94" customFormat="1" ht="12.75" customHeight="1" x14ac:dyDescent="0.2"/>
    <row r="434" s="94" customFormat="1" ht="12.75" customHeight="1" x14ac:dyDescent="0.2"/>
    <row r="435" s="94" customFormat="1" ht="12.75" customHeight="1" x14ac:dyDescent="0.2"/>
    <row r="436" s="94" customFormat="1" ht="12.75" customHeight="1" x14ac:dyDescent="0.2"/>
    <row r="437" s="94" customFormat="1" ht="12.75" customHeight="1" x14ac:dyDescent="0.2"/>
    <row r="438" s="94" customFormat="1" ht="12.75" customHeight="1" x14ac:dyDescent="0.2"/>
    <row r="439" s="94" customFormat="1" ht="12.75" customHeight="1" x14ac:dyDescent="0.2"/>
    <row r="440" s="94" customFormat="1" ht="12.75" customHeight="1" x14ac:dyDescent="0.2"/>
    <row r="441" s="94" customFormat="1" ht="12.75" customHeight="1" x14ac:dyDescent="0.2"/>
    <row r="442" s="94" customFormat="1" ht="12.75" customHeight="1" x14ac:dyDescent="0.2"/>
    <row r="443" s="94" customFormat="1" ht="12.75" customHeight="1" x14ac:dyDescent="0.2"/>
    <row r="444" s="94" customFormat="1" ht="12.75" customHeight="1" x14ac:dyDescent="0.2"/>
    <row r="445" s="94" customFormat="1" ht="12.75" customHeight="1" x14ac:dyDescent="0.2"/>
    <row r="446" s="94" customFormat="1" ht="12.75" customHeight="1" x14ac:dyDescent="0.2"/>
    <row r="447" s="94" customFormat="1" ht="12.75" customHeight="1" x14ac:dyDescent="0.2"/>
    <row r="448" s="94" customFormat="1" ht="12.75" customHeight="1" x14ac:dyDescent="0.2"/>
    <row r="449" s="94" customFormat="1" ht="12.75" customHeight="1" x14ac:dyDescent="0.2"/>
    <row r="450" s="94" customFormat="1" ht="12.75" customHeight="1" x14ac:dyDescent="0.2"/>
    <row r="451" s="94" customFormat="1" ht="12.75" customHeight="1" x14ac:dyDescent="0.2"/>
    <row r="452" s="94" customFormat="1" ht="12.75" customHeight="1" x14ac:dyDescent="0.2"/>
    <row r="453" s="94" customFormat="1" ht="12.75" customHeight="1" x14ac:dyDescent="0.2"/>
    <row r="454" s="94" customFormat="1" ht="12.75" customHeight="1" x14ac:dyDescent="0.2"/>
    <row r="455" s="94" customFormat="1" ht="12.75" customHeight="1" x14ac:dyDescent="0.2"/>
    <row r="456" s="94" customFormat="1" ht="12.75" customHeight="1" x14ac:dyDescent="0.2"/>
    <row r="457" s="94" customFormat="1" ht="12.75" customHeight="1" x14ac:dyDescent="0.2"/>
    <row r="458" s="94" customFormat="1" ht="12.75" customHeight="1" x14ac:dyDescent="0.2"/>
    <row r="459" s="94" customFormat="1" ht="12.75" customHeight="1" x14ac:dyDescent="0.2"/>
    <row r="460" s="94" customFormat="1" ht="12.75" customHeight="1" x14ac:dyDescent="0.2"/>
    <row r="461" s="94" customFormat="1" ht="12.75" customHeight="1" x14ac:dyDescent="0.2"/>
    <row r="462" s="94" customFormat="1" ht="12.75" customHeight="1" x14ac:dyDescent="0.2"/>
    <row r="463" s="94" customFormat="1" ht="12.75" customHeight="1" x14ac:dyDescent="0.2"/>
    <row r="464" s="94" customFormat="1" ht="12.75" customHeight="1" x14ac:dyDescent="0.2"/>
    <row r="465" s="94" customFormat="1" ht="12.75" customHeight="1" x14ac:dyDescent="0.2"/>
    <row r="466" s="94" customFormat="1" ht="12.75" customHeight="1" x14ac:dyDescent="0.2"/>
    <row r="467" s="94" customFormat="1" ht="12.75" customHeight="1" x14ac:dyDescent="0.2"/>
    <row r="468" s="94" customFormat="1" ht="12.75" customHeight="1" x14ac:dyDescent="0.2"/>
    <row r="469" s="94" customFormat="1" ht="12.75" customHeight="1" x14ac:dyDescent="0.2"/>
    <row r="470" s="94" customFormat="1" ht="12.75" customHeight="1" x14ac:dyDescent="0.2"/>
    <row r="471" s="94" customFormat="1" ht="12.75" customHeight="1" x14ac:dyDescent="0.2"/>
    <row r="472" s="94" customFormat="1" ht="12.75" customHeight="1" x14ac:dyDescent="0.2"/>
    <row r="473" s="94" customFormat="1" ht="12.75" customHeight="1" x14ac:dyDescent="0.2"/>
    <row r="474" s="94" customFormat="1" ht="12.75" customHeight="1" x14ac:dyDescent="0.2"/>
    <row r="475" s="94" customFormat="1" ht="12.75" customHeight="1" x14ac:dyDescent="0.2"/>
    <row r="476" s="94" customFormat="1" ht="12.75" customHeight="1" x14ac:dyDescent="0.2"/>
    <row r="477" s="94" customFormat="1" ht="12.75" customHeight="1" x14ac:dyDescent="0.2"/>
    <row r="478" s="94" customFormat="1" ht="12.75" customHeight="1" x14ac:dyDescent="0.2"/>
    <row r="479" s="94" customFormat="1" ht="12.75" customHeight="1" x14ac:dyDescent="0.2"/>
    <row r="480" s="94" customFormat="1" ht="12.75" customHeight="1" x14ac:dyDescent="0.2"/>
    <row r="481" s="94" customFormat="1" ht="12.75" customHeight="1" x14ac:dyDescent="0.2"/>
    <row r="482" s="94" customFormat="1" ht="12.75" customHeight="1" x14ac:dyDescent="0.2"/>
    <row r="483" s="94" customFormat="1" ht="12.75" customHeight="1" x14ac:dyDescent="0.2"/>
    <row r="484" s="94" customFormat="1" ht="12.75" customHeight="1" x14ac:dyDescent="0.2"/>
    <row r="485" s="94" customFormat="1" ht="12.75" customHeight="1" x14ac:dyDescent="0.2"/>
    <row r="486" s="94" customFormat="1" ht="12.75" customHeight="1" x14ac:dyDescent="0.2"/>
    <row r="487" s="94" customFormat="1" ht="12.75" customHeight="1" x14ac:dyDescent="0.2"/>
    <row r="488" s="94" customFormat="1" ht="12.75" customHeight="1" x14ac:dyDescent="0.2"/>
    <row r="489" s="94" customFormat="1" ht="12.75" customHeight="1" x14ac:dyDescent="0.2"/>
    <row r="490" s="94" customFormat="1" ht="12.75" customHeight="1" x14ac:dyDescent="0.2"/>
    <row r="491" s="94" customFormat="1" ht="12.75" customHeight="1" x14ac:dyDescent="0.2"/>
    <row r="492" s="94" customFormat="1" ht="12.75" customHeight="1" x14ac:dyDescent="0.2"/>
    <row r="493" s="94" customFormat="1" ht="12.75" customHeight="1" x14ac:dyDescent="0.2"/>
    <row r="494" s="94" customFormat="1" ht="12.75" customHeight="1" x14ac:dyDescent="0.2"/>
    <row r="495" s="94" customFormat="1" ht="12.75" customHeight="1" x14ac:dyDescent="0.2"/>
    <row r="496" s="94" customFormat="1" ht="12.75" customHeight="1" x14ac:dyDescent="0.2"/>
    <row r="497" s="94" customFormat="1" ht="12.75" customHeight="1" x14ac:dyDescent="0.2"/>
    <row r="498" s="94" customFormat="1" ht="12.75" customHeight="1" x14ac:dyDescent="0.2"/>
    <row r="499" s="94" customFormat="1" ht="12.75" customHeight="1" x14ac:dyDescent="0.2"/>
    <row r="500" s="94" customFormat="1" ht="12.75" customHeight="1" x14ac:dyDescent="0.2"/>
  </sheetData>
  <phoneticPr fontId="0" type="noConversion"/>
  <printOptions horizontalCentered="1"/>
  <pageMargins left="0.39370078740157483" right="0.39370078740157483" top="0.39370078740157483" bottom="0.98425196850393704" header="0.51181102362204722" footer="0.39370078740157483"/>
  <pageSetup paperSize="9" scale="70" firstPageNumber="28" orientation="landscape" useFirstPageNumber="1" horizontalDpi="1200" verticalDpi="1200"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ExpNotes</vt:lpstr>
      <vt:lpstr>High_YTD</vt:lpstr>
      <vt:lpstr>AUS</vt:lpstr>
      <vt:lpstr>FOR</vt:lpstr>
      <vt:lpstr>Table_1</vt:lpstr>
      <vt:lpstr>Table_2</vt:lpstr>
      <vt:lpstr>Table_3</vt:lpstr>
      <vt:lpstr>Table_4</vt:lpstr>
      <vt:lpstr>Table_5</vt:lpstr>
      <vt:lpstr>Table_6</vt:lpstr>
      <vt:lpstr>Table_7</vt:lpstr>
      <vt:lpstr>AUS!Print_Area</vt:lpstr>
      <vt:lpstr>FOR!Print_Area</vt:lpstr>
      <vt:lpstr>High_YTD!Print_Area</vt:lpstr>
      <vt:lpstr>Table_1!Print_Area</vt:lpstr>
      <vt:lpstr>Table_2!Print_Area</vt:lpstr>
      <vt:lpstr>Table_3!Print_Area</vt:lpstr>
      <vt:lpstr>Table_4!Print_Area</vt:lpstr>
      <vt:lpstr>Table_5!Print_Area</vt:lpstr>
      <vt:lpstr>Table_6!Print_Area</vt:lpstr>
      <vt:lpstr>Table_7!Print_Area</vt:lpstr>
      <vt:lpstr>Table_1!Print_Titles</vt:lpstr>
      <vt:lpstr>Table_2!Print_Titles</vt:lpstr>
      <vt:lpstr>Table_3!Print_Titles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MANORANJAN Gangadharan</cp:lastModifiedBy>
  <cp:lastPrinted>2019-05-22T00:48:43Z</cp:lastPrinted>
  <dcterms:created xsi:type="dcterms:W3CDTF">2004-11-16T03:03:14Z</dcterms:created>
  <dcterms:modified xsi:type="dcterms:W3CDTF">2019-06-05T04:50:00Z</dcterms:modified>
</cp:coreProperties>
</file>