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7.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drawings/drawing10.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11.xml" ContentType="application/vnd.openxmlformats-officedocument.drawing+xml"/>
  <Override PartName="/xl/charts/chart48.xml" ContentType="application/vnd.openxmlformats-officedocument.drawingml.chart+xml"/>
  <Override PartName="/xl/drawings/drawing12.xml" ContentType="application/vnd.openxmlformats-officedocument.drawingml.chartshapes+xml"/>
  <Override PartName="/xl/charts/chart49.xml" ContentType="application/vnd.openxmlformats-officedocument.drawingml.chart+xml"/>
  <Override PartName="/xl/drawings/drawing13.xml" ContentType="application/vnd.openxmlformats-officedocument.drawingml.chartshapes+xml"/>
  <Override PartName="/xl/charts/chart50.xml" ContentType="application/vnd.openxmlformats-officedocument.drawingml.chart+xml"/>
  <Override PartName="/xl/charts/chart51.xml" ContentType="application/vnd.openxmlformats-officedocument.drawingml.chart+xml"/>
  <Override PartName="/xl/drawings/drawing14.xml" ContentType="application/vnd.openxmlformats-officedocument.drawingml.chartshapes+xml"/>
  <Override PartName="/xl/charts/chart52.xml" ContentType="application/vnd.openxmlformats-officedocument.drawingml.chart+xml"/>
  <Override PartName="/xl/drawings/drawing15.xml" ContentType="application/vnd.openxmlformats-officedocument.drawingml.chartshapes+xml"/>
  <Override PartName="/xl/charts/chart53.xml" ContentType="application/vnd.openxmlformats-officedocument.drawingml.chart+xml"/>
  <Override PartName="/xl/drawings/drawing16.xml" ContentType="application/vnd.openxmlformats-officedocument.drawingml.chartshapes+xml"/>
  <Override PartName="/xl/charts/chart54.xml" ContentType="application/vnd.openxmlformats-officedocument.drawingml.chart+xml"/>
  <Override PartName="/xl/drawings/drawing17.xml" ContentType="application/vnd.openxmlformats-officedocument.drawingml.chartshapes+xml"/>
  <Override PartName="/xl/charts/chart55.xml" ContentType="application/vnd.openxmlformats-officedocument.drawingml.chart+xml"/>
  <Override PartName="/xl/drawings/drawing18.xml" ContentType="application/vnd.openxmlformats-officedocument.drawingml.chartshapes+xml"/>
  <Override PartName="/xl/charts/chart56.xml" ContentType="application/vnd.openxmlformats-officedocument.drawingml.chart+xml"/>
  <Override PartName="/xl/drawings/drawing19.xml" ContentType="application/vnd.openxmlformats-officedocument.drawingml.chartshapes+xml"/>
  <Override PartName="/xl/charts/chart57.xml" ContentType="application/vnd.openxmlformats-officedocument.drawingml.chart+xml"/>
  <Override PartName="/xl/drawings/drawing20.xml" ContentType="application/vnd.openxmlformats-officedocument.drawingml.chartshapes+xml"/>
  <Override PartName="/xl/charts/chart58.xml" ContentType="application/vnd.openxmlformats-officedocument.drawingml.chart+xml"/>
  <Override PartName="/xl/charts/chart59.xml" ContentType="application/vnd.openxmlformats-officedocument.drawingml.chart+xml"/>
  <Override PartName="/xl/drawings/drawing21.xml" ContentType="application/vnd.openxmlformats-officedocument.drawingml.chartshapes+xml"/>
  <Override PartName="/xl/charts/chart60.xml" ContentType="application/vnd.openxmlformats-officedocument.drawingml.chart+xml"/>
  <Override PartName="/xl/drawings/drawing22.xml" ContentType="application/vnd.openxmlformats-officedocument.drawingml.chartshapes+xml"/>
  <Override PartName="/xl/charts/chart61.xml" ContentType="application/vnd.openxmlformats-officedocument.drawingml.chart+xml"/>
  <Override PartName="/xl/charts/chart62.xml" ContentType="application/vnd.openxmlformats-officedocument.drawingml.chart+xml"/>
  <Override PartName="/xl/drawings/drawing23.xml" ContentType="application/vnd.openxmlformats-officedocument.drawingml.chartshapes+xml"/>
  <Override PartName="/xl/charts/chart63.xml" ContentType="application/vnd.openxmlformats-officedocument.drawingml.chart+xml"/>
  <Override PartName="/xl/drawings/drawing24.xml" ContentType="application/vnd.openxmlformats-officedocument.drawingml.chartshapes+xml"/>
  <Override PartName="/xl/charts/chart64.xml" ContentType="application/vnd.openxmlformats-officedocument.drawingml.chart+xml"/>
  <Override PartName="/xl/charts/chart65.xml" ContentType="application/vnd.openxmlformats-officedocument.drawingml.chart+xml"/>
  <Override PartName="/xl/drawings/drawing2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20" windowWidth="27795" windowHeight="14070" activeTab="10"/>
  </bookViews>
  <sheets>
    <sheet name="Executive Summary" sheetId="61" r:id="rId1"/>
    <sheet name="Chapter 1" sheetId="62" r:id="rId2"/>
    <sheet name="Chapter 2" sheetId="63" r:id="rId3"/>
    <sheet name="Chapter 3" sheetId="64" r:id="rId4"/>
    <sheet name="Chapter 4" sheetId="65" r:id="rId5"/>
    <sheet name="Chapter 5" sheetId="60" r:id="rId6"/>
    <sheet name="Chapter 6" sheetId="66" r:id="rId7"/>
    <sheet name="Chapter 7" sheetId="68" r:id="rId8"/>
    <sheet name="Chapter 8" sheetId="69" r:id="rId9"/>
    <sheet name="Chapter 9" sheetId="70" r:id="rId10"/>
    <sheet name="Chapter 10" sheetId="71"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calcPr calcId="145621"/>
</workbook>
</file>

<file path=xl/calcChain.xml><?xml version="1.0" encoding="utf-8"?>
<calcChain xmlns="http://schemas.openxmlformats.org/spreadsheetml/2006/main">
  <c r="DA25" i="71" l="1"/>
  <c r="CX25" i="71"/>
  <c r="DA16" i="71"/>
  <c r="CX16" i="71"/>
  <c r="AA6" i="60" l="1"/>
  <c r="AA5" i="60"/>
  <c r="AA4" i="60"/>
</calcChain>
</file>

<file path=xl/sharedStrings.xml><?xml version="1.0" encoding="utf-8"?>
<sst xmlns="http://schemas.openxmlformats.org/spreadsheetml/2006/main" count="810" uniqueCount="512">
  <si>
    <t>2011 pop ('000)</t>
  </si>
  <si>
    <t>Trip duration</t>
  </si>
  <si>
    <t>Sydney</t>
  </si>
  <si>
    <t>Melbourne</t>
  </si>
  <si>
    <t>Brisbane</t>
  </si>
  <si>
    <t>Perth</t>
  </si>
  <si>
    <t>Adelaide</t>
  </si>
  <si>
    <t>Gold Coast-Tweed Heads</t>
  </si>
  <si>
    <t>Newcastle</t>
  </si>
  <si>
    <t>Canberra-Quenabeyan</t>
  </si>
  <si>
    <t>Wollongong</t>
  </si>
  <si>
    <t>Sunshine Coast</t>
  </si>
  <si>
    <t>Hobart</t>
  </si>
  <si>
    <t>Geelong</t>
  </si>
  <si>
    <t>Townsville</t>
  </si>
  <si>
    <t>Toowoomba</t>
  </si>
  <si>
    <t>Cairns</t>
  </si>
  <si>
    <t>Darwin</t>
  </si>
  <si>
    <t>Launceston</t>
  </si>
  <si>
    <t>Albury-Wodonga</t>
  </si>
  <si>
    <t>Geraldton-Greenough</t>
  </si>
  <si>
    <t>Alice Springs</t>
  </si>
  <si>
    <t>Mt Gambier</t>
  </si>
  <si>
    <t>Cities</t>
  </si>
  <si>
    <t>Median</t>
  </si>
  <si>
    <t>Queanbeyan</t>
  </si>
  <si>
    <t>Tweed</t>
  </si>
  <si>
    <t>Albury</t>
  </si>
  <si>
    <t>Canberra</t>
  </si>
  <si>
    <t>Wodonga</t>
  </si>
  <si>
    <t>Gold Coast</t>
  </si>
  <si>
    <t>Mount Gambier</t>
  </si>
  <si>
    <t>Data - Figure 5.5</t>
  </si>
  <si>
    <t>Data - Figure 5.4</t>
  </si>
  <si>
    <t>Average commuting trip duration (minutes)</t>
  </si>
  <si>
    <t>Proportion of lengthy commutes (per cent)</t>
  </si>
  <si>
    <t>Males 18-24</t>
  </si>
  <si>
    <t>Males 25-29</t>
  </si>
  <si>
    <t>Males 30-39</t>
  </si>
  <si>
    <t>Male 40-49</t>
  </si>
  <si>
    <t>Males 50+</t>
  </si>
  <si>
    <t>All males</t>
  </si>
  <si>
    <t>Females 18-24</t>
  </si>
  <si>
    <t>Females 25-29</t>
  </si>
  <si>
    <t>Females 30-39</t>
  </si>
  <si>
    <t>Females 40-49</t>
  </si>
  <si>
    <t>Females 50+</t>
  </si>
  <si>
    <t>All females</t>
  </si>
  <si>
    <t>Data - Figure  6.2</t>
  </si>
  <si>
    <t>Figure 1.1</t>
  </si>
  <si>
    <t>Figure 7.4</t>
  </si>
  <si>
    <t>Figure 7.8</t>
  </si>
  <si>
    <t>Figure 7.9</t>
  </si>
  <si>
    <t>Data for Figure 9.1</t>
  </si>
  <si>
    <t>Lengthy commute ending in 2012</t>
  </si>
  <si>
    <t>Longest stint</t>
  </si>
  <si>
    <t>10+</t>
  </si>
  <si>
    <t>Start</t>
  </si>
  <si>
    <t>End</t>
  </si>
  <si>
    <t>Full time</t>
  </si>
  <si>
    <t>Part time</t>
  </si>
  <si>
    <t>Data for Figure 9.2</t>
  </si>
  <si>
    <t>Data for Figure 9.3</t>
  </si>
  <si>
    <t>Data for Figure 9.4</t>
  </si>
  <si>
    <t>Data for Figure 9.5</t>
  </si>
  <si>
    <t>Data for Figure 9.6</t>
  </si>
  <si>
    <t>Regular daytime schedule</t>
  </si>
  <si>
    <t>Evening shift</t>
  </si>
  <si>
    <t>Night shift</t>
  </si>
  <si>
    <t>Rotating shift</t>
  </si>
  <si>
    <t>Irregular shift</t>
  </si>
  <si>
    <t>Other schedule</t>
  </si>
  <si>
    <t>Manufacturing</t>
  </si>
  <si>
    <t>Financial and insurance services</t>
  </si>
  <si>
    <t>Rental, hiring and real estate services</t>
  </si>
  <si>
    <t>Professional, scientific and technical services</t>
  </si>
  <si>
    <t>Administrative and support services</t>
  </si>
  <si>
    <t>Retail trade</t>
  </si>
  <si>
    <t>Major cities</t>
  </si>
  <si>
    <t>Inner regional</t>
  </si>
  <si>
    <t>Outer regional</t>
  </si>
  <si>
    <t>Remote and very remote</t>
  </si>
  <si>
    <t>Rest of Australia</t>
  </si>
  <si>
    <t>Male - Lengthy commutes</t>
  </si>
  <si>
    <t>Male- Non-lengthy commutes</t>
  </si>
  <si>
    <t>Female - Lengthy commutes</t>
  </si>
  <si>
    <t>Female- Non-lengthy commutes</t>
  </si>
  <si>
    <t>Data for Figure 8.7</t>
  </si>
  <si>
    <t>Lengthy</t>
  </si>
  <si>
    <t>Non-lengthy</t>
  </si>
  <si>
    <t>Male</t>
  </si>
  <si>
    <t>Female</t>
  </si>
  <si>
    <t>Data for Figure 8.6 (Male)</t>
  </si>
  <si>
    <t>Data for Figure 8.6 (Female)</t>
  </si>
  <si>
    <t>Figure 2.1</t>
  </si>
  <si>
    <t>Figure 2.2</t>
  </si>
  <si>
    <t>Figure 2.3</t>
  </si>
  <si>
    <t>HILDA</t>
  </si>
  <si>
    <t>Household Travel Survey</t>
  </si>
  <si>
    <t>PC Communitu Survey Questionnaire</t>
  </si>
  <si>
    <t>File:</t>
  </si>
  <si>
    <t>10. Now a few questions about how you travel to work.</t>
  </si>
  <si>
    <r>
      <t xml:space="preserve">What is your normal method of </t>
    </r>
    <r>
      <rPr>
        <b/>
        <sz val="8"/>
        <rFont val="Arial"/>
        <family val="2"/>
      </rPr>
      <t>travelling from home to work</t>
    </r>
    <r>
      <rPr>
        <sz val="8"/>
        <rFont val="Arial"/>
        <family val="2"/>
      </rPr>
      <t xml:space="preserve"> (Please select more than one if applicable)?</t>
    </r>
  </si>
  <si>
    <r>
      <t>·</t>
    </r>
    <r>
      <rPr>
        <sz val="7"/>
        <rFont val="Times New Roman"/>
        <family val="1"/>
      </rPr>
      <t xml:space="preserve">       </t>
    </r>
    <r>
      <rPr>
        <sz val="8"/>
        <rFont val="Arial"/>
        <family val="2"/>
      </rPr>
      <t>Work from home</t>
    </r>
  </si>
  <si>
    <r>
      <t>·</t>
    </r>
    <r>
      <rPr>
        <sz val="7"/>
        <rFont val="Times New Roman"/>
        <family val="1"/>
      </rPr>
      <t xml:space="preserve">       </t>
    </r>
    <r>
      <rPr>
        <sz val="8"/>
        <rFont val="Arial"/>
        <family val="2"/>
      </rPr>
      <t>Walk</t>
    </r>
  </si>
  <si>
    <r>
      <t>·</t>
    </r>
    <r>
      <rPr>
        <sz val="7"/>
        <rFont val="Times New Roman"/>
        <family val="1"/>
      </rPr>
      <t xml:space="preserve">       </t>
    </r>
    <r>
      <rPr>
        <sz val="8"/>
        <rFont val="Arial"/>
        <family val="2"/>
      </rPr>
      <t>Bicycle</t>
    </r>
  </si>
  <si>
    <r>
      <t>·</t>
    </r>
    <r>
      <rPr>
        <sz val="7"/>
        <rFont val="Times New Roman"/>
        <family val="1"/>
      </rPr>
      <t xml:space="preserve">       </t>
    </r>
    <r>
      <rPr>
        <sz val="8"/>
        <rFont val="Arial"/>
        <family val="2"/>
      </rPr>
      <t>Motorcycle</t>
    </r>
  </si>
  <si>
    <r>
      <t>·</t>
    </r>
    <r>
      <rPr>
        <sz val="7"/>
        <rFont val="Times New Roman"/>
        <family val="1"/>
      </rPr>
      <t xml:space="preserve">       </t>
    </r>
    <r>
      <rPr>
        <sz val="8"/>
        <rFont val="Arial"/>
        <family val="2"/>
      </rPr>
      <t>Car or similar</t>
    </r>
  </si>
  <si>
    <r>
      <t>·</t>
    </r>
    <r>
      <rPr>
        <sz val="7"/>
        <rFont val="Times New Roman"/>
        <family val="1"/>
      </rPr>
      <t xml:space="preserve">       </t>
    </r>
    <r>
      <rPr>
        <sz val="8"/>
        <rFont val="Arial"/>
        <family val="2"/>
      </rPr>
      <t>Bus</t>
    </r>
  </si>
  <si>
    <r>
      <t>·</t>
    </r>
    <r>
      <rPr>
        <sz val="7"/>
        <rFont val="Times New Roman"/>
        <family val="1"/>
      </rPr>
      <t xml:space="preserve">       </t>
    </r>
    <r>
      <rPr>
        <sz val="8"/>
        <rFont val="Arial"/>
        <family val="2"/>
      </rPr>
      <t>Train</t>
    </r>
  </si>
  <si>
    <r>
      <t>·</t>
    </r>
    <r>
      <rPr>
        <sz val="7"/>
        <rFont val="Times New Roman"/>
        <family val="1"/>
      </rPr>
      <t xml:space="preserve">       </t>
    </r>
    <r>
      <rPr>
        <sz val="8"/>
        <rFont val="Arial"/>
        <family val="2"/>
      </rPr>
      <t>Tram</t>
    </r>
  </si>
  <si>
    <r>
      <t>·</t>
    </r>
    <r>
      <rPr>
        <sz val="7"/>
        <rFont val="Times New Roman"/>
        <family val="1"/>
      </rPr>
      <t xml:space="preserve">       </t>
    </r>
    <r>
      <rPr>
        <sz val="8"/>
        <rFont val="Arial"/>
        <family val="2"/>
      </rPr>
      <t>Ferry</t>
    </r>
  </si>
  <si>
    <r>
      <t>·</t>
    </r>
    <r>
      <rPr>
        <sz val="7"/>
        <rFont val="Times New Roman"/>
        <family val="1"/>
      </rPr>
      <t xml:space="preserve">       </t>
    </r>
    <r>
      <rPr>
        <sz val="8"/>
        <rFont val="Arial"/>
        <family val="2"/>
      </rPr>
      <t>Other (Please specify) ………</t>
    </r>
  </si>
  <si>
    <r>
      <t>11. When travelling</t>
    </r>
    <r>
      <rPr>
        <b/>
        <sz val="8"/>
        <rFont val="Arial"/>
        <family val="2"/>
      </rPr>
      <t xml:space="preserve"> to work</t>
    </r>
    <r>
      <rPr>
        <sz val="8"/>
        <rFont val="Arial"/>
        <family val="2"/>
      </rPr>
      <t xml:space="preserve">, do you go directly </t>
    </r>
    <r>
      <rPr>
        <b/>
        <sz val="8"/>
        <rFont val="Arial"/>
        <family val="2"/>
      </rPr>
      <t>to work</t>
    </r>
    <r>
      <rPr>
        <sz val="8"/>
        <rFont val="Arial"/>
        <family val="2"/>
      </rPr>
      <t xml:space="preserve"> or do you go via somewhere else, such as dropping children at day care or school, shopping or going to the gym?</t>
    </r>
  </si>
  <si>
    <r>
      <t>·</t>
    </r>
    <r>
      <rPr>
        <sz val="7"/>
        <rFont val="Times New Roman"/>
        <family val="1"/>
      </rPr>
      <t xml:space="preserve">       </t>
    </r>
    <r>
      <rPr>
        <sz val="8"/>
        <rFont val="Arial"/>
        <family val="2"/>
      </rPr>
      <t>Go directly</t>
    </r>
  </si>
  <si>
    <r>
      <t>·</t>
    </r>
    <r>
      <rPr>
        <sz val="7"/>
        <rFont val="Times New Roman"/>
        <family val="1"/>
      </rPr>
      <t xml:space="preserve">       </t>
    </r>
    <r>
      <rPr>
        <sz val="8"/>
        <rFont val="Arial"/>
        <family val="2"/>
      </rPr>
      <t>Go via somewhere else</t>
    </r>
  </si>
  <si>
    <r>
      <t xml:space="preserve">12. When your journey to work is </t>
    </r>
    <r>
      <rPr>
        <b/>
        <sz val="8"/>
        <rFont val="Arial"/>
        <family val="2"/>
      </rPr>
      <t>at peak hour</t>
    </r>
    <r>
      <rPr>
        <sz val="8"/>
        <rFont val="Arial"/>
        <family val="2"/>
      </rPr>
      <t xml:space="preserve">, what is your total travel time in getting to work from home, door to door using your normal route? (This is the time for the journey in one direction only, the </t>
    </r>
    <r>
      <rPr>
        <b/>
        <sz val="8"/>
        <rFont val="Arial"/>
        <family val="2"/>
      </rPr>
      <t>to work</t>
    </r>
    <r>
      <rPr>
        <sz val="8"/>
        <rFont val="Arial"/>
        <family val="2"/>
      </rPr>
      <t xml:space="preserve"> journey, not the journey </t>
    </r>
    <r>
      <rPr>
        <b/>
        <sz val="8"/>
        <rFont val="Arial"/>
        <family val="2"/>
      </rPr>
      <t>from work to home after work</t>
    </r>
    <r>
      <rPr>
        <sz val="8"/>
        <rFont val="Arial"/>
        <family val="2"/>
      </rPr>
      <t>. This estimate should exclude time spent at any in-between destinations, such as the day care, school, shopping or the gym)</t>
    </r>
  </si>
  <si>
    <r>
      <t>·</t>
    </r>
    <r>
      <rPr>
        <sz val="7"/>
        <rFont val="Times New Roman"/>
        <family val="1"/>
      </rPr>
      <t xml:space="preserve">       </t>
    </r>
    <r>
      <rPr>
        <sz val="8"/>
        <rFont val="Arial"/>
        <family val="2"/>
      </rPr>
      <t>(Specify) minutes ………</t>
    </r>
  </si>
  <si>
    <r>
      <t>·</t>
    </r>
    <r>
      <rPr>
        <sz val="7"/>
        <rFont val="Times New Roman"/>
        <family val="1"/>
      </rPr>
      <t xml:space="preserve">       </t>
    </r>
    <r>
      <rPr>
        <sz val="8"/>
        <rFont val="Arial"/>
        <family val="2"/>
      </rPr>
      <t>Don't know</t>
    </r>
  </si>
  <si>
    <r>
      <t>·</t>
    </r>
    <r>
      <rPr>
        <sz val="7"/>
        <rFont val="Times New Roman"/>
        <family val="1"/>
      </rPr>
      <t xml:space="preserve">       </t>
    </r>
    <r>
      <rPr>
        <sz val="8"/>
        <rFont val="Arial"/>
        <family val="2"/>
      </rPr>
      <t>Don't travel at peak times</t>
    </r>
  </si>
  <si>
    <t>Figure 2.3 is as text (see below)</t>
  </si>
  <si>
    <t>HILDA_ContinuingPerson Questionnaire.pdf</t>
  </si>
  <si>
    <t>Figure 3.7</t>
  </si>
  <si>
    <t>5th percentile</t>
  </si>
  <si>
    <t>25th percentile</t>
  </si>
  <si>
    <t>50th percentile (median)</t>
  </si>
  <si>
    <t>75th percentile</t>
  </si>
  <si>
    <t>95th percentile</t>
  </si>
  <si>
    <t>Average</t>
  </si>
  <si>
    <t>Commuting trip duration</t>
  </si>
  <si>
    <t>Sample count</t>
  </si>
  <si>
    <t>Figure 3.6</t>
  </si>
  <si>
    <t>Figure 3.5</t>
  </si>
  <si>
    <t>Average duration</t>
  </si>
  <si>
    <t>Upper 95 per cent confidence interval bound</t>
  </si>
  <si>
    <t>Lower 95 per cent confidence interval bound</t>
  </si>
  <si>
    <t>Figure 4.1</t>
  </si>
  <si>
    <t>Figure 4.2</t>
  </si>
  <si>
    <t>Proportion with lengthy commutes</t>
  </si>
  <si>
    <t>Figure 4.3</t>
  </si>
  <si>
    <t>1999-2000</t>
  </si>
  <si>
    <t>2000-01</t>
  </si>
  <si>
    <t>2001-02</t>
  </si>
  <si>
    <t>2002-03</t>
  </si>
  <si>
    <t>2003-04</t>
  </si>
  <si>
    <t>2004-05</t>
  </si>
  <si>
    <t>2005-06</t>
  </si>
  <si>
    <t>2006-07</t>
  </si>
  <si>
    <t>2007-08</t>
  </si>
  <si>
    <t>2008-09</t>
  </si>
  <si>
    <t>2009-10</t>
  </si>
  <si>
    <t>2010-11</t>
  </si>
  <si>
    <t>2011-12</t>
  </si>
  <si>
    <t>2012-13</t>
  </si>
  <si>
    <t>Commute</t>
  </si>
  <si>
    <t>Prevalence of lengthy commutes (per cent)</t>
  </si>
  <si>
    <t>HILDA survey 2012 (Australia)</t>
  </si>
  <si>
    <t>Home owners</t>
  </si>
  <si>
    <t>Not home owners</t>
  </si>
  <si>
    <t>PC survey 2011 (selected Australian cities)</t>
  </si>
  <si>
    <t>Data - Figure  6.6</t>
  </si>
  <si>
    <t>Highest education level achieved</t>
  </si>
  <si>
    <t>Year 11 and below</t>
  </si>
  <si>
    <t>Year 12</t>
  </si>
  <si>
    <t>Certificate III or IV, diploma or advanced diploma</t>
  </si>
  <si>
    <t>Bachelor degree or higher qualification</t>
  </si>
  <si>
    <t>Data - Figure  6.7</t>
  </si>
  <si>
    <t>Less than 10 hours</t>
  </si>
  <si>
    <t>10 to 20 hours</t>
  </si>
  <si>
    <t>20 to 30 hours</t>
  </si>
  <si>
    <t>30 to 40 hours</t>
  </si>
  <si>
    <t>40 to 50 hours</t>
  </si>
  <si>
    <t>50 or more hours</t>
  </si>
  <si>
    <t>Data - Figure  6.9</t>
  </si>
  <si>
    <t>A regular daytime schedule</t>
  </si>
  <si>
    <t>A regular evening shift</t>
  </si>
  <si>
    <t>A regular night shift*</t>
  </si>
  <si>
    <t>A rotating shift (changes from days to evenings to nights)</t>
  </si>
  <si>
    <t>Irregular schedule</t>
  </si>
  <si>
    <t>Other (including split shift and on-call)*</t>
  </si>
  <si>
    <t>All commuters</t>
  </si>
  <si>
    <t>Data - Figure  6.10</t>
  </si>
  <si>
    <t>HILDA survey, 2012 (Australia)</t>
  </si>
  <si>
    <t>Managers</t>
  </si>
  <si>
    <t>Professionals</t>
  </si>
  <si>
    <t>Technicians and trades workers</t>
  </si>
  <si>
    <t>Community and personal service workers</t>
  </si>
  <si>
    <t>Clerical and administrative workers</t>
  </si>
  <si>
    <t>Sales workers</t>
  </si>
  <si>
    <t>Machinery operators and drivers</t>
  </si>
  <si>
    <t>Labourers</t>
  </si>
  <si>
    <t>All occupations</t>
  </si>
  <si>
    <t>HTS, 2008-13 (Sydney GMA)</t>
  </si>
  <si>
    <t>Data - Figure  6.12</t>
  </si>
  <si>
    <t>Agriculture, forestry and fishing*</t>
  </si>
  <si>
    <t>Mining</t>
  </si>
  <si>
    <t>Electricity, gas, water and waste  services</t>
  </si>
  <si>
    <t>Construction</t>
  </si>
  <si>
    <t>Wholesale trade</t>
  </si>
  <si>
    <t>Accommodation and food services</t>
  </si>
  <si>
    <t>Transport, postal and warehousing</t>
  </si>
  <si>
    <t>Information media and telecommunications</t>
  </si>
  <si>
    <t>Rental, hiring and real estate services*</t>
  </si>
  <si>
    <t>Public administration and safety</t>
  </si>
  <si>
    <t>Education and training</t>
  </si>
  <si>
    <t>Health care and social assistance</t>
  </si>
  <si>
    <t>Arts and recreation services</t>
  </si>
  <si>
    <t>Other services</t>
  </si>
  <si>
    <t>Data - Figure  6.13</t>
  </si>
  <si>
    <t>$1-$19999</t>
  </si>
  <si>
    <t>$20000-$39999</t>
  </si>
  <si>
    <t>$40000-$59999</t>
  </si>
  <si>
    <t>$60000-$79999</t>
  </si>
  <si>
    <t>$80000-$99999</t>
  </si>
  <si>
    <t>$100000-$149999</t>
  </si>
  <si>
    <t>$150000 or more</t>
  </si>
  <si>
    <t>Data - Figure  6.14</t>
  </si>
  <si>
    <t>Australian born</t>
  </si>
  <si>
    <t xml:space="preserve">Overseas born </t>
  </si>
  <si>
    <t>Data - Figure  6.4</t>
  </si>
  <si>
    <t>Household type</t>
  </si>
  <si>
    <t>Proportion of lengthy commutes</t>
  </si>
  <si>
    <t>Proportion of all commutes</t>
  </si>
  <si>
    <t>Proportion of population aged 15 and over</t>
  </si>
  <si>
    <t>Couple family without children</t>
  </si>
  <si>
    <t>Couple family with children&lt;15</t>
  </si>
  <si>
    <t>Couple family with dependent student</t>
  </si>
  <si>
    <t>Couple family with non-dependent child</t>
  </si>
  <si>
    <t>Lone parent with children&lt;15 or dependent student</t>
  </si>
  <si>
    <t>Lone parent with non-dependent child</t>
  </si>
  <si>
    <t>Lone person household</t>
  </si>
  <si>
    <t>Other (includes group, multi-family and other related family households)</t>
  </si>
  <si>
    <t>Data - Figure  6.5</t>
  </si>
  <si>
    <t>Males 15-24</t>
  </si>
  <si>
    <t>Males 25-34</t>
  </si>
  <si>
    <t>Males 35-44</t>
  </si>
  <si>
    <t>Males 45-54</t>
  </si>
  <si>
    <t>Males 55+</t>
  </si>
  <si>
    <t>All   males</t>
  </si>
  <si>
    <t>Females 15-24</t>
  </si>
  <si>
    <t>Females 25-34</t>
  </si>
  <si>
    <t>Females 35-44</t>
  </si>
  <si>
    <t>Females 45-54</t>
  </si>
  <si>
    <t>Females 55+</t>
  </si>
  <si>
    <t>Data - Figure  6.1</t>
  </si>
  <si>
    <t>Data - Figure  6.3</t>
  </si>
  <si>
    <t>Full-time employed</t>
  </si>
  <si>
    <t>15-24</t>
  </si>
  <si>
    <t>25-34</t>
  </si>
  <si>
    <t>35-44</t>
  </si>
  <si>
    <t>45-54</t>
  </si>
  <si>
    <t>55+</t>
  </si>
  <si>
    <t>All ages</t>
  </si>
  <si>
    <t>Part-time employed</t>
  </si>
  <si>
    <t>Rest of NSW</t>
  </si>
  <si>
    <t>Rest of QLD</t>
  </si>
  <si>
    <t>Rest of VIC</t>
  </si>
  <si>
    <t>Other</t>
  </si>
  <si>
    <t>Lengthy commutes</t>
  </si>
  <si>
    <t>All commuters*</t>
  </si>
  <si>
    <t>All employed persons</t>
  </si>
  <si>
    <t>Data - Figure 5.3</t>
  </si>
  <si>
    <t>Quintile</t>
  </si>
  <si>
    <t>Data - Figure 5.2</t>
  </si>
  <si>
    <t>Outer regional and remote</t>
  </si>
  <si>
    <t>Major urban</t>
  </si>
  <si>
    <t>Other urban</t>
  </si>
  <si>
    <t>Bounded localities and rural balance</t>
  </si>
  <si>
    <t>Five major capitals</t>
  </si>
  <si>
    <t>Other locations</t>
  </si>
  <si>
    <t>Australia</t>
  </si>
  <si>
    <t>Data - Figure 5.1</t>
  </si>
  <si>
    <t>Time</t>
  </si>
  <si>
    <t>Count</t>
  </si>
  <si>
    <t>Figure 3.8</t>
  </si>
  <si>
    <t>Figure 3.1</t>
  </si>
  <si>
    <t>Figure 3.2</t>
  </si>
  <si>
    <t>Figure 3.3</t>
  </si>
  <si>
    <t>Figure 3.4</t>
  </si>
  <si>
    <t>Specific section of HILDA Questionnaire</t>
  </si>
  <si>
    <t>File: attached</t>
  </si>
  <si>
    <t>Time (hours)</t>
  </si>
  <si>
    <t>Up to &amp; including 5</t>
  </si>
  <si>
    <t>More than 120</t>
  </si>
  <si>
    <t>Figure ES.1</t>
  </si>
  <si>
    <t>Same as Figure 5.4 (Chapter 5)</t>
  </si>
  <si>
    <t>Map ES.1</t>
  </si>
  <si>
    <t>Same as Map 5.5 (Chapter 5)</t>
  </si>
  <si>
    <t>Hand drawing</t>
  </si>
  <si>
    <t>Data - Figure 5.6</t>
  </si>
  <si>
    <t xml:space="preserve">Figure 8.1 is adapted from a published paper and I have the elctronic copy. </t>
  </si>
  <si>
    <t>File: Stutzer &amp; Frey_2008_Figure3.pdf</t>
  </si>
  <si>
    <t xml:space="preserve">Figure 8.2 to Figure 8.4 - These are copied from survey questionnaire (selected questions). </t>
  </si>
  <si>
    <t>File: HILDA_ContinuingPerson Questionnaire.pdf</t>
  </si>
  <si>
    <t>Figure 8.5 Copied from following pdf file.</t>
  </si>
  <si>
    <t>File: HILDA_SelfCompletion Questionnaire.pdf</t>
  </si>
  <si>
    <t>Average duration (minutes)</t>
  </si>
  <si>
    <t>HTS, Sydney GMA, 2008-13</t>
  </si>
  <si>
    <t>Commuting trips to work</t>
  </si>
  <si>
    <t>Commuting trips to home</t>
  </si>
  <si>
    <t>Tours from home to work</t>
  </si>
  <si>
    <t>Tours from work to home</t>
  </si>
  <si>
    <t>VISTA, Melbourne and selected Victorian regional cities, 2009-10</t>
  </si>
  <si>
    <t>Journeys from home to work*</t>
  </si>
  <si>
    <t>Journeys from work to home*</t>
  </si>
  <si>
    <t>Figure 7.1</t>
  </si>
  <si>
    <t>Average  duration (minutes)</t>
  </si>
  <si>
    <t>Linked commuting trips</t>
  </si>
  <si>
    <t>Weekdays: morning peak</t>
  </si>
  <si>
    <t>Weekdays: afternoon peak</t>
  </si>
  <si>
    <t>Weekdays: off-peak</t>
  </si>
  <si>
    <t>Weekdays: any time</t>
  </si>
  <si>
    <t>Weekends: any time</t>
  </si>
  <si>
    <t>Home to work' and 'work to home' tours</t>
  </si>
  <si>
    <t>Figure 7.3</t>
  </si>
  <si>
    <t>Monday</t>
  </si>
  <si>
    <t>Tuesday</t>
  </si>
  <si>
    <t>Wednesday</t>
  </si>
  <si>
    <t>Thursday</t>
  </si>
  <si>
    <t>Friday</t>
  </si>
  <si>
    <t>Saturday</t>
  </si>
  <si>
    <t>Sunday</t>
  </si>
  <si>
    <t>'Home to work' and 'work to home' tours</t>
  </si>
  <si>
    <t>Figure 7.5</t>
  </si>
  <si>
    <t>Departure time</t>
  </si>
  <si>
    <t>Proportion undertaking lengthy commutes (per cent)</t>
  </si>
  <si>
    <t>4:00 to 4:59</t>
  </si>
  <si>
    <t>5:00 to 5:59</t>
  </si>
  <si>
    <t>6:00 to 6:59</t>
  </si>
  <si>
    <t>7:00 to 7:59</t>
  </si>
  <si>
    <t>8:00 to 8:59</t>
  </si>
  <si>
    <t>9:00 to 9:59</t>
  </si>
  <si>
    <t>10:00 to 10:59</t>
  </si>
  <si>
    <t>11:00 to 11:59</t>
  </si>
  <si>
    <t>12:00 to 12:59</t>
  </si>
  <si>
    <t>13:00 to 13:59</t>
  </si>
  <si>
    <t>14:00 to 14:59</t>
  </si>
  <si>
    <t>15:00 to 15:59</t>
  </si>
  <si>
    <t>16:00 to 16:59</t>
  </si>
  <si>
    <t>17:00 to 17:59</t>
  </si>
  <si>
    <t>18:00 to 18:59</t>
  </si>
  <si>
    <t>19:00 to 19:59</t>
  </si>
  <si>
    <t>20:00 to 20:59</t>
  </si>
  <si>
    <t>21:00 to 21:59</t>
  </si>
  <si>
    <t>22:00 to 22:59</t>
  </si>
  <si>
    <t>23:00 to 23:59</t>
  </si>
  <si>
    <t>after midnight</t>
  </si>
  <si>
    <t>Figure 7.6</t>
  </si>
  <si>
    <t>Number of linked trips in tour</t>
  </si>
  <si>
    <t>Average tour duration (minutes)</t>
  </si>
  <si>
    <t>4 or more</t>
  </si>
  <si>
    <t>Figure 7.7</t>
  </si>
  <si>
    <t>Public transport</t>
  </si>
  <si>
    <t>Private vehicle</t>
  </si>
  <si>
    <t>Active transport</t>
  </si>
  <si>
    <t>Figure 7.10</t>
  </si>
  <si>
    <t>Train</t>
  </si>
  <si>
    <t>Bus</t>
  </si>
  <si>
    <t>Vehicle driver</t>
  </si>
  <si>
    <t>Vehicle passenger</t>
  </si>
  <si>
    <t>Bicycle</t>
  </si>
  <si>
    <t>Walk</t>
  </si>
  <si>
    <t>Average duration of journey to/from work (minutes)</t>
  </si>
  <si>
    <t>Figure 7.11</t>
  </si>
  <si>
    <t>Figure 7.12</t>
  </si>
  <si>
    <t>Active transport^</t>
  </si>
  <si>
    <t>Brisbane, Adelaide and Perth combined</t>
  </si>
  <si>
    <t>Other selected Australian cities</t>
  </si>
  <si>
    <t>All selected Australian cities</t>
  </si>
  <si>
    <t>Less than 5km</t>
  </si>
  <si>
    <t>Between 5 and 15km</t>
  </si>
  <si>
    <t>Between 15 and 30km</t>
  </si>
  <si>
    <t>30km or more</t>
  </si>
  <si>
    <t>Figure 7.13</t>
  </si>
  <si>
    <t>Figure 7.14</t>
  </si>
  <si>
    <t>Figure 7.15</t>
  </si>
  <si>
    <t>Linked trips</t>
  </si>
  <si>
    <t>CBD</t>
  </si>
  <si>
    <t>Rest of Inner</t>
  </si>
  <si>
    <t>Middle</t>
  </si>
  <si>
    <t>Outer</t>
  </si>
  <si>
    <t>Rest of GMA</t>
  </si>
  <si>
    <t>Figure 7.16</t>
  </si>
  <si>
    <t>Sydney CBD</t>
  </si>
  <si>
    <t>Sydney         non-CBD</t>
  </si>
  <si>
    <t>Melbourne CBD</t>
  </si>
  <si>
    <t>Melbourne   non-CBD</t>
  </si>
  <si>
    <t>Brisbane CBD^</t>
  </si>
  <si>
    <t>Brisbane     non-CBD</t>
  </si>
  <si>
    <t>Perth CBD</t>
  </si>
  <si>
    <t>Perth non-CBD</t>
  </si>
  <si>
    <t>Adelaide CBD</t>
  </si>
  <si>
    <t>Adelaide     non-CBD</t>
  </si>
  <si>
    <t>All other cities</t>
  </si>
  <si>
    <t>Figure 7.17</t>
  </si>
  <si>
    <t>Average journey duration (minutes)</t>
  </si>
  <si>
    <t>Prevalence of lengthy journeys between home and work (per cent)</t>
  </si>
  <si>
    <t>Rest of Inner Melbourne</t>
  </si>
  <si>
    <t>Middle Melbourne</t>
  </si>
  <si>
    <t>Outer Melbourne</t>
  </si>
  <si>
    <t>Rest of Victoria</t>
  </si>
  <si>
    <t>Figure 7.2</t>
  </si>
  <si>
    <t>Outward tours</t>
  </si>
  <si>
    <t>Direct tours from 'home to work'</t>
  </si>
  <si>
    <t>Indirect tours (with intermediate stopovers, for reasons other than to change mode)</t>
  </si>
  <si>
    <t>Return tours</t>
  </si>
  <si>
    <t>Direct tours from 'work to home'</t>
  </si>
  <si>
    <t>All tours</t>
  </si>
  <si>
    <t>Direct tours from 'home to work' or 'work to home'</t>
  </si>
  <si>
    <t>Morning peak</t>
  </si>
  <si>
    <t>Afternoon peak</t>
  </si>
  <si>
    <t>Off-peak</t>
  </si>
  <si>
    <t>Fixed start and finish times - each day can vary</t>
  </si>
  <si>
    <t>Fixed start and finish times - same each day</t>
  </si>
  <si>
    <t>Flexitime</t>
  </si>
  <si>
    <t>Rostered shifts</t>
  </si>
  <si>
    <t>Rotating shifts</t>
  </si>
  <si>
    <t>Variable hours</t>
  </si>
  <si>
    <t>Data - Figure  6.11</t>
  </si>
  <si>
    <t>Data - Figure  6.8</t>
  </si>
  <si>
    <t>PC survey, 2011 (selected Australian cities)</t>
  </si>
  <si>
    <t>HTS, 2008-2013 (Sydney GMA)</t>
  </si>
  <si>
    <t>Part-time or casually employed</t>
  </si>
  <si>
    <t>Other cities</t>
  </si>
  <si>
    <t>Population</t>
  </si>
  <si>
    <t>This figure is taken from fa report (in excel format).</t>
  </si>
  <si>
    <t>Figure 10.1</t>
  </si>
  <si>
    <t>Figure 10.2</t>
  </si>
  <si>
    <t>Per cent</t>
  </si>
  <si>
    <t>HILDA wave 11</t>
  </si>
  <si>
    <t>Chapter sample</t>
  </si>
  <si>
    <t>Lower error bar</t>
  </si>
  <si>
    <t>Upper error bar</t>
  </si>
  <si>
    <t>15 to 24</t>
  </si>
  <si>
    <t>35 to 44</t>
  </si>
  <si>
    <t>45 to 54</t>
  </si>
  <si>
    <t>Figure 10.3</t>
  </si>
  <si>
    <t>Child(ren) resident in household</t>
  </si>
  <si>
    <t>Foreign born</t>
  </si>
  <si>
    <t xml:space="preserve">Home owner </t>
  </si>
  <si>
    <t>Figure 10.4</t>
  </si>
  <si>
    <t>Employed</t>
  </si>
  <si>
    <t>Not in the labour force</t>
  </si>
  <si>
    <t>Unemployed</t>
  </si>
  <si>
    <t>Figure 10.5</t>
  </si>
  <si>
    <t>Before</t>
  </si>
  <si>
    <t>During</t>
  </si>
  <si>
    <t>After</t>
  </si>
  <si>
    <t>Figure 10.6</t>
  </si>
  <si>
    <t>Figure 10.7</t>
  </si>
  <si>
    <t>Figure 10.8</t>
  </si>
  <si>
    <t>Figure 10.9</t>
  </si>
  <si>
    <t>Changing job</t>
  </si>
  <si>
    <t>Mean</t>
  </si>
  <si>
    <t>0 to 15</t>
  </si>
  <si>
    <t>Did not change job</t>
  </si>
  <si>
    <t>15 to 30</t>
  </si>
  <si>
    <t>30 to 45</t>
  </si>
  <si>
    <t>45 to 60</t>
  </si>
  <si>
    <t>60 to 75</t>
  </si>
  <si>
    <t>75 to 90</t>
  </si>
  <si>
    <t> 90+</t>
  </si>
  <si>
    <t>Changed job</t>
  </si>
  <si>
    <t>Figure 10.10</t>
  </si>
  <si>
    <t>Agriculture, Forestry and Fishing</t>
  </si>
  <si>
    <t>Electricity, Gas, Water and Waste Services</t>
  </si>
  <si>
    <t>Wholesale Trade</t>
  </si>
  <si>
    <t>Retail Trade</t>
  </si>
  <si>
    <t>Accommodation and Food Services</t>
  </si>
  <si>
    <t>Transport, Postal and Warehousing</t>
  </si>
  <si>
    <t>Information Media and Telecommunications</t>
  </si>
  <si>
    <t>Financial and Insurance Services</t>
  </si>
  <si>
    <t>Rental, Hiring and Real Estate Services</t>
  </si>
  <si>
    <t>Professional, Scientific and Technical Services</t>
  </si>
  <si>
    <t>Administrative and Support Services</t>
  </si>
  <si>
    <t>Public Administration and Safety</t>
  </si>
  <si>
    <t>Education and Training</t>
  </si>
  <si>
    <t>Health Care and Social Assistance</t>
  </si>
  <si>
    <t>Arts and Recreation Services</t>
  </si>
  <si>
    <t>Other Services</t>
  </si>
  <si>
    <t>Figure 10.11</t>
  </si>
  <si>
    <t>Technicians and Trades Workers</t>
  </si>
  <si>
    <t>Community and Personal Service Workers</t>
  </si>
  <si>
    <t>Clerical and Administrative Workers</t>
  </si>
  <si>
    <t>Sales Workers</t>
  </si>
  <si>
    <t>Machinery Operators and Drivers</t>
  </si>
  <si>
    <t>Figure 10.12</t>
  </si>
  <si>
    <t>Full time to full time</t>
  </si>
  <si>
    <t>Part time to part time</t>
  </si>
  <si>
    <t>Full time to part time</t>
  </si>
  <si>
    <t>Part time to full time</t>
  </si>
  <si>
    <t>Figure 10.13</t>
  </si>
  <si>
    <t>$0 to $19,999</t>
  </si>
  <si>
    <t>$20,000 to $39,000</t>
  </si>
  <si>
    <t>$40,000 to $59,999</t>
  </si>
  <si>
    <t>$60,000 to $79,999</t>
  </si>
  <si>
    <t>$80,000 to $99,999</t>
  </si>
  <si>
    <t>$100,000 to $119,999</t>
  </si>
  <si>
    <t>$120,000 to $139,999</t>
  </si>
  <si>
    <t>$140,000 to $159,999</t>
  </si>
  <si>
    <t>$160,000 to $199,999</t>
  </si>
  <si>
    <t>$200,000 to $249,999</t>
  </si>
  <si>
    <t>$250,000 or more</t>
  </si>
  <si>
    <t>Figure 10.14</t>
  </si>
  <si>
    <t>Change (hours)</t>
  </si>
  <si>
    <t>Figure 10.15</t>
  </si>
  <si>
    <t>Percent</t>
  </si>
  <si>
    <t>Figure 10.16</t>
  </si>
  <si>
    <t>Trip duration of initial observation (minutes)</t>
  </si>
  <si>
    <t>Did not change residence</t>
  </si>
  <si>
    <t>Changed residence</t>
  </si>
  <si>
    <t>60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</si>
</sst>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7" x14ac:knownFonts="1">
    <font>
      <sz val="11"/>
      <color theme="1"/>
      <name val="Calibri"/>
      <family val="2"/>
      <scheme val="minor"/>
    </font>
    <font>
      <b/>
      <sz val="11"/>
      <color theme="1"/>
      <name val="Calibri"/>
      <family val="2"/>
      <scheme val="minor"/>
    </font>
    <font>
      <sz val="10"/>
      <color theme="1"/>
      <name val="Arial"/>
      <family val="2"/>
    </font>
    <font>
      <sz val="9"/>
      <color theme="1"/>
      <name val="Calibri"/>
      <family val="2"/>
      <scheme val="minor"/>
    </font>
    <font>
      <b/>
      <sz val="18"/>
      <color theme="1"/>
      <name val="Calibri"/>
      <family val="2"/>
      <scheme val="minor"/>
    </font>
    <font>
      <sz val="10"/>
      <color theme="1"/>
      <name val="Calibri"/>
      <family val="2"/>
      <scheme val="minor"/>
    </font>
    <font>
      <sz val="11"/>
      <color theme="1"/>
      <name val="Calibri"/>
      <family val="2"/>
      <scheme val="minor"/>
    </font>
    <font>
      <b/>
      <sz val="14"/>
      <name val="Calibri"/>
      <family val="2"/>
    </font>
    <font>
      <sz val="14"/>
      <color theme="1"/>
      <name val="Calibri"/>
      <family val="2"/>
      <scheme val="minor"/>
    </font>
    <font>
      <sz val="11"/>
      <name val="Calibri"/>
      <family val="2"/>
    </font>
    <font>
      <b/>
      <sz val="10"/>
      <color rgb="FF112277"/>
      <name val="Arial"/>
      <family val="2"/>
    </font>
    <font>
      <sz val="10"/>
      <color rgb="FF000000"/>
      <name val="Arial"/>
      <family val="2"/>
    </font>
    <font>
      <b/>
      <sz val="16"/>
      <color theme="1"/>
      <name val="Calibri"/>
      <family val="2"/>
      <scheme val="minor"/>
    </font>
    <font>
      <sz val="8"/>
      <name val="Arial"/>
      <family val="2"/>
    </font>
    <font>
      <b/>
      <sz val="8"/>
      <name val="Arial"/>
      <family val="2"/>
    </font>
    <font>
      <sz val="9"/>
      <name val="Symbol"/>
      <family val="1"/>
      <charset val="2"/>
    </font>
    <font>
      <sz val="7"/>
      <name val="Times New Roman"/>
      <family val="1"/>
    </font>
    <font>
      <sz val="11"/>
      <color rgb="FF000000"/>
      <name val="Arial"/>
      <family val="2"/>
    </font>
    <font>
      <b/>
      <sz val="11"/>
      <color rgb="FF000000"/>
      <name val="Arial"/>
      <family val="2"/>
    </font>
    <font>
      <sz val="10"/>
      <name val="Arial"/>
      <family val="2"/>
    </font>
    <font>
      <sz val="9"/>
      <color rgb="FF000000"/>
      <name val="Gill Sans MT"/>
      <family val="2"/>
    </font>
    <font>
      <sz val="10"/>
      <name val="MS Sans Serif"/>
      <family val="2"/>
    </font>
    <font>
      <sz val="18"/>
      <color theme="1"/>
      <name val="Calibri"/>
      <family val="2"/>
      <scheme val="minor"/>
    </font>
    <font>
      <b/>
      <sz val="10"/>
      <name val="Arial"/>
      <family val="2"/>
    </font>
    <font>
      <b/>
      <sz val="12"/>
      <color rgb="FFFF0000"/>
      <name val="Calibri"/>
      <family val="2"/>
      <scheme val="minor"/>
    </font>
    <font>
      <sz val="10"/>
      <color rgb="FF112277"/>
      <name val="Arial"/>
      <family val="2"/>
    </font>
    <font>
      <b/>
      <sz val="10"/>
      <color rgb="FF000000"/>
      <name val="Arial"/>
      <family val="2"/>
    </font>
  </fonts>
  <fills count="14">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theme="8" tint="0.59999389629810485"/>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theme="0"/>
        <bgColor indexed="64"/>
      </patternFill>
    </fill>
    <fill>
      <patternFill patternType="solid">
        <fgColor theme="4" tint="0.59999389629810485"/>
        <bgColor indexed="64"/>
      </patternFill>
    </fill>
    <fill>
      <patternFill patternType="solid">
        <fgColor indexed="44"/>
        <bgColor indexed="64"/>
      </patternFill>
    </fill>
    <fill>
      <patternFill patternType="solid">
        <fgColor rgb="FFFFFFFF"/>
        <bgColor indexed="64"/>
      </patternFill>
    </fill>
    <fill>
      <patternFill patternType="solid">
        <fgColor rgb="FFEDF2F9"/>
        <bgColor indexed="64"/>
      </patternFill>
    </fill>
  </fills>
  <borders count="19">
    <border>
      <left/>
      <right/>
      <top/>
      <bottom/>
      <diagonal/>
    </border>
    <border>
      <left/>
      <right style="medium">
        <color rgb="FFC1C1C1"/>
      </right>
      <top/>
      <bottom style="medium">
        <color rgb="FFC1C1C1"/>
      </bottom>
      <diagonal/>
    </border>
    <border>
      <left style="medium">
        <color rgb="FFC1C1C1"/>
      </left>
      <right style="medium">
        <color rgb="FFC1C1C1"/>
      </right>
      <top/>
      <bottom style="medium">
        <color rgb="FFC1C1C1"/>
      </bottom>
      <diagonal/>
    </border>
    <border>
      <left/>
      <right style="medium">
        <color rgb="FFC1C1C1"/>
      </right>
      <top/>
      <bottom/>
      <diagonal/>
    </border>
    <border>
      <left/>
      <right/>
      <top style="thin">
        <color indexed="64"/>
      </top>
      <bottom style="thin">
        <color indexed="64"/>
      </bottom>
      <diagonal/>
    </border>
    <border>
      <left/>
      <right/>
      <top/>
      <bottom style="thin">
        <color indexed="64"/>
      </bottom>
      <diagonal/>
    </border>
    <border>
      <left style="medium">
        <color rgb="FFC1C1C1"/>
      </left>
      <right/>
      <top/>
      <bottom/>
      <diagonal/>
    </border>
    <border>
      <left/>
      <right/>
      <top style="thin">
        <color indexed="64"/>
      </top>
      <bottom/>
      <diagonal/>
    </border>
    <border>
      <left/>
      <right/>
      <top/>
      <bottom style="medium">
        <color rgb="FFC1C1C1"/>
      </bottom>
      <diagonal/>
    </border>
    <border>
      <left style="medium">
        <color rgb="FFC1C1C1"/>
      </left>
      <right/>
      <top style="medium">
        <color rgb="FFC1C1C1"/>
      </top>
      <bottom style="medium">
        <color rgb="FFB0B7BB"/>
      </bottom>
      <diagonal/>
    </border>
    <border>
      <left/>
      <right/>
      <top style="medium">
        <color rgb="FFC1C1C1"/>
      </top>
      <bottom style="medium">
        <color rgb="FFB0B7BB"/>
      </bottom>
      <diagonal/>
    </border>
    <border>
      <left/>
      <right style="medium">
        <color rgb="FFB0B7BB"/>
      </right>
      <top/>
      <bottom style="medium">
        <color rgb="FFB0B7BB"/>
      </bottom>
      <diagonal/>
    </border>
    <border>
      <left style="medium">
        <color rgb="FFC1C1C1"/>
      </left>
      <right style="medium">
        <color rgb="FFB0B7BB"/>
      </right>
      <top/>
      <bottom style="medium">
        <color rgb="FFB0B7BB"/>
      </bottom>
      <diagonal/>
    </border>
    <border>
      <left style="medium">
        <color rgb="FFC1C1C1"/>
      </left>
      <right style="medium">
        <color rgb="FFB0B7BB"/>
      </right>
      <top style="medium">
        <color rgb="FFB0B7BB"/>
      </top>
      <bottom/>
      <diagonal/>
    </border>
    <border>
      <left style="medium">
        <color rgb="FFC1C1C1"/>
      </left>
      <right style="medium">
        <color rgb="FFB0B7BB"/>
      </right>
      <top/>
      <bottom/>
      <diagonal/>
    </border>
    <border>
      <left style="medium">
        <color rgb="FFB0B7BB"/>
      </left>
      <right style="medium">
        <color rgb="FFB0B7BB"/>
      </right>
      <top/>
      <bottom/>
      <diagonal/>
    </border>
    <border>
      <left style="medium">
        <color rgb="FFB0B7BB"/>
      </left>
      <right style="medium">
        <color rgb="FFB0B7BB"/>
      </right>
      <top/>
      <bottom style="medium">
        <color rgb="FFB0B7BB"/>
      </bottom>
      <diagonal/>
    </border>
    <border>
      <left style="medium">
        <color rgb="FFC1C1C1"/>
      </left>
      <right style="medium">
        <color rgb="FFB0B7BB"/>
      </right>
      <top style="medium">
        <color rgb="FFC1C1C1"/>
      </top>
      <bottom style="medium">
        <color rgb="FFB0B7BB"/>
      </bottom>
      <diagonal/>
    </border>
    <border>
      <left style="medium">
        <color rgb="FFC1C1C1"/>
      </left>
      <right style="medium">
        <color rgb="FFC1C1C1"/>
      </right>
      <top/>
      <bottom/>
      <diagonal/>
    </border>
  </borders>
  <cellStyleXfs count="6">
    <xf numFmtId="0" fontId="0" fillId="0" borderId="0"/>
    <xf numFmtId="9" fontId="6" fillId="0" borderId="0" applyFont="0" applyFill="0" applyBorder="0" applyAlignment="0" applyProtection="0"/>
    <xf numFmtId="0" fontId="19" fillId="0" borderId="0"/>
    <xf numFmtId="0" fontId="21" fillId="0" borderId="0"/>
    <xf numFmtId="0" fontId="23" fillId="11" borderId="0">
      <alignment vertical="center"/>
      <protection locked="0"/>
    </xf>
    <xf numFmtId="0" fontId="19" fillId="11" borderId="4">
      <alignment vertical="center"/>
      <protection locked="0"/>
    </xf>
  </cellStyleXfs>
  <cellXfs count="185">
    <xf numFmtId="0" fontId="0" fillId="0" borderId="0" xfId="0"/>
    <xf numFmtId="0" fontId="0" fillId="0" borderId="0" xfId="0" applyAlignment="1">
      <alignment horizontal="left"/>
    </xf>
    <xf numFmtId="0" fontId="0" fillId="0" borderId="0" xfId="0" applyFont="1"/>
    <xf numFmtId="0" fontId="0" fillId="0" borderId="0" xfId="0" applyFont="1" applyFill="1"/>
    <xf numFmtId="0" fontId="4" fillId="0" borderId="0" xfId="0" applyFont="1"/>
    <xf numFmtId="0" fontId="4" fillId="3" borderId="0" xfId="0" applyFont="1" applyFill="1"/>
    <xf numFmtId="164" fontId="0" fillId="0" borderId="0" xfId="0" applyNumberFormat="1" applyFill="1"/>
    <xf numFmtId="0" fontId="0" fillId="0" borderId="0" xfId="0" applyAlignment="1">
      <alignment horizontal="right"/>
    </xf>
    <xf numFmtId="0" fontId="7" fillId="3" borderId="0" xfId="0" applyFont="1" applyFill="1"/>
    <xf numFmtId="0" fontId="8" fillId="0" borderId="0" xfId="0" applyFont="1"/>
    <xf numFmtId="0" fontId="8" fillId="3" borderId="0" xfId="0" applyFont="1" applyFill="1"/>
    <xf numFmtId="0" fontId="7" fillId="3" borderId="0" xfId="0" applyFont="1" applyFill="1" applyAlignment="1">
      <alignment horizontal="left"/>
    </xf>
    <xf numFmtId="0" fontId="9" fillId="0" borderId="0" xfId="0" applyFont="1"/>
    <xf numFmtId="0" fontId="8" fillId="0" borderId="0" xfId="0" applyFont="1" applyFill="1"/>
    <xf numFmtId="0" fontId="0" fillId="6" borderId="0" xfId="0" applyFill="1"/>
    <xf numFmtId="0" fontId="7" fillId="0" borderId="0" xfId="0" applyFont="1" applyFill="1"/>
    <xf numFmtId="0" fontId="0" fillId="0" borderId="0" xfId="0" applyFill="1" applyBorder="1" applyAlignment="1">
      <alignment horizontal="right"/>
    </xf>
    <xf numFmtId="0" fontId="0" fillId="0" borderId="0" xfId="0" applyFill="1" applyBorder="1"/>
    <xf numFmtId="164" fontId="0" fillId="0" borderId="0" xfId="0" applyNumberFormat="1" applyFill="1" applyBorder="1"/>
    <xf numFmtId="164" fontId="0" fillId="0" borderId="0" xfId="0" applyNumberFormat="1" applyFont="1" applyFill="1" applyBorder="1"/>
    <xf numFmtId="0" fontId="0" fillId="3" borderId="0" xfId="0" applyFill="1"/>
    <xf numFmtId="0" fontId="0" fillId="0" borderId="0" xfId="0" applyFill="1"/>
    <xf numFmtId="0" fontId="0" fillId="0" borderId="0" xfId="0" applyFill="1" applyAlignment="1">
      <alignment horizontal="right"/>
    </xf>
    <xf numFmtId="0" fontId="1" fillId="0" borderId="0" xfId="0" applyFont="1" applyFill="1"/>
    <xf numFmtId="0" fontId="0" fillId="7" borderId="0" xfId="0" applyFill="1" applyAlignment="1">
      <alignment vertical="top" wrapText="1"/>
    </xf>
    <xf numFmtId="0" fontId="0" fillId="0" borderId="0" xfId="0" applyAlignment="1">
      <alignment horizontal="center"/>
    </xf>
    <xf numFmtId="0" fontId="0" fillId="5" borderId="0" xfId="0" applyFill="1"/>
    <xf numFmtId="0" fontId="12" fillId="2" borderId="0" xfId="0" applyFont="1" applyFill="1"/>
    <xf numFmtId="0" fontId="1" fillId="3" borderId="0" xfId="0" applyFont="1" applyFill="1"/>
    <xf numFmtId="0" fontId="0" fillId="0" borderId="0" xfId="0"/>
    <xf numFmtId="1" fontId="0" fillId="0" borderId="0" xfId="0" applyNumberFormat="1"/>
    <xf numFmtId="0" fontId="0" fillId="8" borderId="0" xfId="0" applyFill="1"/>
    <xf numFmtId="164" fontId="0" fillId="0" borderId="0" xfId="0" applyNumberFormat="1"/>
    <xf numFmtId="0" fontId="0" fillId="0" borderId="0" xfId="0" applyAlignment="1">
      <alignment vertical="top"/>
    </xf>
    <xf numFmtId="0" fontId="0" fillId="0" borderId="0" xfId="0" applyAlignment="1">
      <alignment wrapText="1"/>
    </xf>
    <xf numFmtId="0" fontId="0" fillId="0" borderId="0" xfId="0" applyAlignment="1"/>
    <xf numFmtId="0" fontId="12" fillId="3" borderId="0" xfId="0" applyFont="1" applyFill="1"/>
    <xf numFmtId="0" fontId="12" fillId="0" borderId="0" xfId="0" applyFont="1"/>
    <xf numFmtId="0" fontId="4" fillId="9" borderId="0" xfId="0" applyFont="1" applyFill="1"/>
    <xf numFmtId="0" fontId="0" fillId="0" borderId="0" xfId="0" applyFont="1" applyAlignment="1">
      <alignment horizontal="left"/>
    </xf>
    <xf numFmtId="0" fontId="21" fillId="0" borderId="0" xfId="3"/>
    <xf numFmtId="0" fontId="22" fillId="0" borderId="0" xfId="0" applyFont="1"/>
    <xf numFmtId="0" fontId="22" fillId="3" borderId="0" xfId="0" applyFont="1" applyFill="1"/>
    <xf numFmtId="0" fontId="22" fillId="0" borderId="0" xfId="0" applyFont="1" applyFill="1"/>
    <xf numFmtId="0" fontId="1" fillId="6" borderId="0" xfId="0" applyFont="1" applyFill="1"/>
    <xf numFmtId="0" fontId="13" fillId="2" borderId="0" xfId="0" applyFont="1" applyFill="1" applyBorder="1" applyAlignment="1">
      <alignment horizontal="justify" vertical="top" wrapText="1"/>
    </xf>
    <xf numFmtId="0" fontId="15" fillId="0" borderId="0" xfId="0" applyFont="1" applyBorder="1" applyAlignment="1">
      <alignment horizontal="justify" vertical="top" wrapText="1"/>
    </xf>
    <xf numFmtId="0" fontId="15" fillId="0" borderId="5" xfId="0" applyFont="1" applyBorder="1" applyAlignment="1">
      <alignment horizontal="justify" vertical="top" wrapText="1"/>
    </xf>
    <xf numFmtId="0" fontId="13" fillId="2" borderId="7" xfId="0" applyFont="1" applyFill="1" applyBorder="1" applyAlignment="1">
      <alignment horizontal="justify" vertical="top" wrapText="1"/>
    </xf>
    <xf numFmtId="0" fontId="8" fillId="10" borderId="0" xfId="0" applyFont="1" applyFill="1"/>
    <xf numFmtId="0" fontId="8" fillId="7" borderId="0" xfId="0" applyFont="1" applyFill="1"/>
    <xf numFmtId="164" fontId="0" fillId="7" borderId="0" xfId="1" applyNumberFormat="1" applyFont="1" applyFill="1"/>
    <xf numFmtId="0" fontId="0" fillId="7" borderId="0" xfId="0" applyFill="1"/>
    <xf numFmtId="0" fontId="0" fillId="7" borderId="0" xfId="0" applyFill="1" applyAlignment="1">
      <alignment horizontal="right" wrapText="1"/>
    </xf>
    <xf numFmtId="0" fontId="0" fillId="7" borderId="0" xfId="0" applyFill="1" applyAlignment="1">
      <alignment horizontal="right"/>
    </xf>
    <xf numFmtId="1" fontId="0" fillId="7" borderId="0" xfId="0" applyNumberFormat="1" applyFill="1"/>
    <xf numFmtId="0" fontId="0" fillId="7" borderId="0" xfId="0" applyFill="1" applyAlignment="1">
      <alignment vertical="top"/>
    </xf>
    <xf numFmtId="164" fontId="0" fillId="7" borderId="0" xfId="0" applyNumberFormat="1" applyFill="1" applyAlignment="1">
      <alignment horizontal="right" vertical="top"/>
    </xf>
    <xf numFmtId="0" fontId="0" fillId="7" borderId="0" xfId="0" quotePrefix="1" applyFill="1" applyAlignment="1">
      <alignment horizontal="left" vertical="top"/>
    </xf>
    <xf numFmtId="1" fontId="0" fillId="7" borderId="0" xfId="0" applyNumberFormat="1" applyFill="1" applyAlignment="1">
      <alignment horizontal="right" vertical="top"/>
    </xf>
    <xf numFmtId="0" fontId="0" fillId="7" borderId="0" xfId="0" applyFill="1" applyAlignment="1">
      <alignment horizontal="left" vertical="top"/>
    </xf>
    <xf numFmtId="1" fontId="0" fillId="7" borderId="0" xfId="0" applyNumberFormat="1" applyFill="1" applyAlignment="1">
      <alignment horizontal="right"/>
    </xf>
    <xf numFmtId="0" fontId="0" fillId="7" borderId="0" xfId="0" quotePrefix="1" applyFill="1"/>
    <xf numFmtId="1" fontId="0" fillId="7" borderId="0" xfId="0" applyNumberFormat="1" applyFill="1" applyAlignment="1">
      <alignment horizontal="right" wrapText="1"/>
    </xf>
    <xf numFmtId="164" fontId="0" fillId="7" borderId="0" xfId="0" applyNumberFormat="1" applyFill="1" applyAlignment="1">
      <alignment vertical="top"/>
    </xf>
    <xf numFmtId="1" fontId="0" fillId="7" borderId="0" xfId="0" applyNumberFormat="1" applyFill="1" applyAlignment="1">
      <alignment vertical="top"/>
    </xf>
    <xf numFmtId="0" fontId="0" fillId="7" borderId="0" xfId="0" quotePrefix="1" applyFill="1" applyAlignment="1">
      <alignment vertical="top" wrapText="1"/>
    </xf>
    <xf numFmtId="0" fontId="0" fillId="7" borderId="0" xfId="0" applyFill="1" applyAlignment="1">
      <alignment horizontal="left"/>
    </xf>
    <xf numFmtId="0" fontId="0" fillId="7" borderId="0" xfId="0" applyFill="1" applyAlignment="1">
      <alignment wrapText="1"/>
    </xf>
    <xf numFmtId="164" fontId="0" fillId="7" borderId="0" xfId="0" applyNumberFormat="1" applyFill="1"/>
    <xf numFmtId="164" fontId="0" fillId="7" borderId="0" xfId="0" applyNumberFormat="1" applyFill="1" applyAlignment="1">
      <alignment horizontal="right" wrapText="1"/>
    </xf>
    <xf numFmtId="164" fontId="0" fillId="7" borderId="0" xfId="1" applyNumberFormat="1" applyFont="1" applyFill="1" applyAlignment="1">
      <alignment wrapText="1"/>
    </xf>
    <xf numFmtId="16" fontId="0" fillId="7" borderId="0" xfId="0" applyNumberFormat="1" applyFill="1"/>
    <xf numFmtId="165" fontId="0" fillId="7" borderId="0" xfId="0" applyNumberFormat="1" applyFill="1"/>
    <xf numFmtId="2" fontId="0" fillId="7" borderId="0" xfId="0" applyNumberFormat="1" applyFill="1"/>
    <xf numFmtId="0" fontId="0" fillId="7" borderId="0" xfId="0" applyFont="1" applyFill="1" applyAlignment="1">
      <alignment horizontal="right"/>
    </xf>
    <xf numFmtId="0" fontId="19" fillId="7" borderId="0" xfId="4" applyFont="1" applyFill="1" applyBorder="1" applyAlignment="1">
      <alignment horizontal="right" vertical="center" wrapText="1"/>
      <protection locked="0"/>
    </xf>
    <xf numFmtId="164" fontId="0" fillId="7" borderId="0" xfId="0" applyNumberFormat="1" applyFont="1" applyFill="1" applyAlignment="1">
      <alignment horizontal="right"/>
    </xf>
    <xf numFmtId="1" fontId="0" fillId="7" borderId="0" xfId="0" applyNumberFormat="1" applyFont="1" applyFill="1" applyAlignment="1">
      <alignment horizontal="right"/>
    </xf>
    <xf numFmtId="0" fontId="0" fillId="7" borderId="0" xfId="0" applyFont="1" applyFill="1" applyAlignment="1">
      <alignment horizontal="left"/>
    </xf>
    <xf numFmtId="0" fontId="17" fillId="7" borderId="0" xfId="0" applyFont="1" applyFill="1" applyAlignment="1">
      <alignment horizontal="left" vertical="top" wrapText="1"/>
    </xf>
    <xf numFmtId="0" fontId="17" fillId="7" borderId="6" xfId="0" applyFont="1" applyFill="1" applyBorder="1" applyAlignment="1">
      <alignment horizontal="left" vertical="top" wrapText="1"/>
    </xf>
    <xf numFmtId="0" fontId="0" fillId="7" borderId="0" xfId="0" applyFill="1" applyBorder="1"/>
    <xf numFmtId="0" fontId="20" fillId="7" borderId="0" xfId="0" applyFont="1" applyFill="1" applyBorder="1" applyAlignment="1">
      <alignment horizontal="right" vertical="center" wrapText="1"/>
    </xf>
    <xf numFmtId="1" fontId="0" fillId="7" borderId="0" xfId="0" applyNumberFormat="1" applyFill="1" applyBorder="1"/>
    <xf numFmtId="0" fontId="20" fillId="7" borderId="0" xfId="0" applyFont="1" applyFill="1" applyBorder="1" applyAlignment="1">
      <alignment vertical="center"/>
    </xf>
    <xf numFmtId="0" fontId="0" fillId="7" borderId="0" xfId="0" applyFill="1" applyAlignment="1"/>
    <xf numFmtId="0" fontId="17" fillId="7" borderId="0" xfId="0" applyFont="1" applyFill="1" applyAlignment="1">
      <alignment horizontal="center" vertical="top" wrapText="1"/>
    </xf>
    <xf numFmtId="0" fontId="3" fillId="7" borderId="0" xfId="0" applyFont="1" applyFill="1" applyAlignment="1">
      <alignment horizontal="right" vertical="top" wrapText="1"/>
    </xf>
    <xf numFmtId="0" fontId="0" fillId="7" borderId="0" xfId="0" applyFill="1" applyAlignment="1">
      <alignment horizontal="right" vertical="top" wrapText="1"/>
    </xf>
    <xf numFmtId="0" fontId="5" fillId="7" borderId="4" xfId="0" applyFont="1" applyFill="1" applyBorder="1"/>
    <xf numFmtId="0" fontId="5" fillId="7" borderId="4" xfId="0" applyFont="1" applyFill="1" applyBorder="1" applyAlignment="1">
      <alignment horizontal="right"/>
    </xf>
    <xf numFmtId="0" fontId="5" fillId="7" borderId="0" xfId="0" applyFont="1" applyFill="1"/>
    <xf numFmtId="0" fontId="5" fillId="7" borderId="0" xfId="0" applyFont="1" applyFill="1" applyAlignment="1">
      <alignment horizontal="right"/>
    </xf>
    <xf numFmtId="0" fontId="5" fillId="7" borderId="0" xfId="0" applyFont="1" applyFill="1" applyAlignment="1">
      <alignment horizontal="left"/>
    </xf>
    <xf numFmtId="0" fontId="5" fillId="7" borderId="5" xfId="0" applyFont="1" applyFill="1" applyBorder="1" applyAlignment="1">
      <alignment horizontal="left"/>
    </xf>
    <xf numFmtId="0" fontId="5" fillId="7" borderId="5" xfId="0" applyFont="1" applyFill="1" applyBorder="1" applyAlignment="1">
      <alignment horizontal="right"/>
    </xf>
    <xf numFmtId="0" fontId="1" fillId="7" borderId="0" xfId="0" applyFont="1" applyFill="1"/>
    <xf numFmtId="0" fontId="1" fillId="7" borderId="0" xfId="0" applyFont="1" applyFill="1" applyAlignment="1">
      <alignment horizontal="right"/>
    </xf>
    <xf numFmtId="164" fontId="2" fillId="7" borderId="1" xfId="0" applyNumberFormat="1" applyFont="1" applyFill="1" applyBorder="1" applyAlignment="1">
      <alignment horizontal="right" vertical="top"/>
    </xf>
    <xf numFmtId="0" fontId="0" fillId="7" borderId="2" xfId="0" applyFill="1" applyBorder="1"/>
    <xf numFmtId="0" fontId="2" fillId="7" borderId="0" xfId="0" applyFont="1" applyFill="1" applyBorder="1" applyAlignment="1">
      <alignment horizontal="left" vertical="top"/>
    </xf>
    <xf numFmtId="164" fontId="2" fillId="7" borderId="3" xfId="0" applyNumberFormat="1" applyFont="1" applyFill="1" applyBorder="1" applyAlignment="1">
      <alignment horizontal="right" vertical="top"/>
    </xf>
    <xf numFmtId="164" fontId="0" fillId="7" borderId="0" xfId="0" applyNumberFormat="1" applyFill="1" applyAlignment="1">
      <alignment horizontal="right"/>
    </xf>
    <xf numFmtId="0" fontId="18" fillId="7" borderId="0" xfId="0" applyFont="1" applyFill="1" applyAlignment="1">
      <alignment horizontal="center" vertical="top" wrapText="1"/>
    </xf>
    <xf numFmtId="0" fontId="18" fillId="7" borderId="6" xfId="0" applyFont="1" applyFill="1" applyBorder="1" applyAlignment="1">
      <alignment horizontal="center" vertical="top" wrapText="1"/>
    </xf>
    <xf numFmtId="0" fontId="0" fillId="7" borderId="0" xfId="0" applyFill="1" applyBorder="1" applyAlignment="1">
      <alignment horizontal="left"/>
    </xf>
    <xf numFmtId="0" fontId="0" fillId="7" borderId="0" xfId="0" applyFill="1" applyBorder="1" applyAlignment="1">
      <alignment horizontal="right"/>
    </xf>
    <xf numFmtId="164" fontId="0" fillId="7" borderId="0" xfId="0" applyNumberFormat="1" applyFill="1" applyBorder="1"/>
    <xf numFmtId="0" fontId="0" fillId="7" borderId="0" xfId="0" applyFont="1" applyFill="1" applyBorder="1" applyAlignment="1">
      <alignment horizontal="left"/>
    </xf>
    <xf numFmtId="164" fontId="0" fillId="7" borderId="0" xfId="0" applyNumberFormat="1" applyFont="1" applyFill="1" applyBorder="1"/>
    <xf numFmtId="0" fontId="24" fillId="0" borderId="0" xfId="0" applyFont="1" applyFill="1" applyBorder="1" applyAlignment="1">
      <alignment horizontal="center"/>
    </xf>
    <xf numFmtId="0" fontId="10" fillId="7" borderId="0" xfId="0" applyFont="1" applyFill="1" applyBorder="1" applyAlignment="1">
      <alignment horizontal="left" vertical="top" wrapText="1"/>
    </xf>
    <xf numFmtId="0" fontId="11" fillId="7" borderId="0" xfId="0" applyNumberFormat="1" applyFont="1" applyFill="1" applyBorder="1" applyAlignment="1">
      <alignment horizontal="left" vertical="top"/>
    </xf>
    <xf numFmtId="1" fontId="0" fillId="7" borderId="0" xfId="1" applyNumberFormat="1" applyFont="1" applyFill="1"/>
    <xf numFmtId="0" fontId="11" fillId="7" borderId="0" xfId="0" applyFont="1" applyFill="1" applyBorder="1" applyAlignment="1">
      <alignment horizontal="left" vertical="top"/>
    </xf>
    <xf numFmtId="0" fontId="9" fillId="7" borderId="0" xfId="0" applyFont="1" applyFill="1"/>
    <xf numFmtId="164" fontId="9" fillId="7" borderId="0" xfId="0" applyNumberFormat="1" applyFont="1" applyFill="1"/>
    <xf numFmtId="0" fontId="9" fillId="7" borderId="0" xfId="0" applyFont="1" applyFill="1" applyAlignment="1">
      <alignment horizontal="right"/>
    </xf>
    <xf numFmtId="0" fontId="19" fillId="7" borderId="0" xfId="2" applyFill="1"/>
    <xf numFmtId="0" fontId="19" fillId="7" borderId="0" xfId="3" applyFont="1" applyFill="1" applyAlignment="1">
      <alignment horizontal="right"/>
    </xf>
    <xf numFmtId="0" fontId="21" fillId="7" borderId="0" xfId="3" applyFill="1"/>
    <xf numFmtId="0" fontId="0" fillId="7" borderId="0" xfId="0" applyFill="1" applyBorder="1" applyAlignment="1">
      <alignment horizontal="right" wrapText="1"/>
    </xf>
    <xf numFmtId="0" fontId="19" fillId="7" borderId="0" xfId="5" applyFill="1" applyBorder="1" applyAlignment="1">
      <alignment vertical="center" wrapText="1"/>
      <protection locked="0"/>
    </xf>
    <xf numFmtId="0" fontId="19" fillId="7" borderId="0" xfId="5" applyFont="1" applyFill="1" applyBorder="1" applyAlignment="1">
      <alignment vertical="center" wrapText="1"/>
      <protection locked="0"/>
    </xf>
    <xf numFmtId="0" fontId="19" fillId="7" borderId="0" xfId="2" applyFill="1" applyAlignment="1">
      <alignment horizontal="right"/>
    </xf>
    <xf numFmtId="0" fontId="25" fillId="3" borderId="9" xfId="0" applyFont="1" applyFill="1" applyBorder="1" applyAlignment="1">
      <alignment wrapText="1"/>
    </xf>
    <xf numFmtId="0" fontId="25" fillId="3" borderId="10" xfId="0" applyFont="1" applyFill="1" applyBorder="1" applyAlignment="1">
      <alignment horizontal="center"/>
    </xf>
    <xf numFmtId="0" fontId="0" fillId="0" borderId="0" xfId="0" applyFont="1" applyFill="1" applyAlignment="1">
      <alignment horizontal="right"/>
    </xf>
    <xf numFmtId="0" fontId="11" fillId="0" borderId="11" xfId="0" applyFont="1" applyFill="1" applyBorder="1" applyAlignment="1">
      <alignment horizontal="left" vertical="top"/>
    </xf>
    <xf numFmtId="0" fontId="11" fillId="0" borderId="12" xfId="0" applyFont="1" applyFill="1" applyBorder="1" applyAlignment="1">
      <alignment horizontal="right" vertical="top"/>
    </xf>
    <xf numFmtId="1" fontId="11" fillId="0" borderId="1" xfId="0" applyNumberFormat="1" applyFont="1" applyFill="1" applyBorder="1" applyAlignment="1">
      <alignment horizontal="right" vertical="top"/>
    </xf>
    <xf numFmtId="2" fontId="0" fillId="0" borderId="0" xfId="0" applyNumberFormat="1" applyFont="1" applyFill="1" applyAlignment="1"/>
    <xf numFmtId="2" fontId="0" fillId="0" borderId="0" xfId="0" applyNumberFormat="1" applyFill="1" applyAlignment="1"/>
    <xf numFmtId="0" fontId="7" fillId="0" borderId="0" xfId="0" applyFont="1" applyFill="1" applyAlignment="1">
      <alignment horizontal="left"/>
    </xf>
    <xf numFmtId="0" fontId="0" fillId="0" borderId="3" xfId="0" applyBorder="1" applyAlignment="1"/>
    <xf numFmtId="1" fontId="11" fillId="12" borderId="1" xfId="0" applyNumberFormat="1" applyFont="1" applyFill="1" applyBorder="1" applyAlignment="1">
      <alignment horizontal="right" vertical="top"/>
    </xf>
    <xf numFmtId="0" fontId="0" fillId="3" borderId="0" xfId="0" applyFill="1" applyAlignment="1">
      <alignment horizontal="right"/>
    </xf>
    <xf numFmtId="0" fontId="26" fillId="13" borderId="11" xfId="0" applyFont="1" applyFill="1" applyBorder="1" applyAlignment="1">
      <alignment horizontal="left" vertical="top"/>
    </xf>
    <xf numFmtId="0" fontId="11" fillId="12" borderId="1" xfId="0" applyFont="1" applyFill="1" applyBorder="1" applyAlignment="1">
      <alignment horizontal="right" vertical="top"/>
    </xf>
    <xf numFmtId="0" fontId="0" fillId="0" borderId="0" xfId="0" applyAlignment="1">
      <alignment vertical="center"/>
    </xf>
    <xf numFmtId="0" fontId="7" fillId="3" borderId="0" xfId="0" applyFont="1" applyFill="1" applyAlignment="1"/>
    <xf numFmtId="0" fontId="11" fillId="0" borderId="12" xfId="0" applyFont="1" applyFill="1" applyBorder="1" applyAlignment="1">
      <alignment vertical="top"/>
    </xf>
    <xf numFmtId="164" fontId="11" fillId="0" borderId="1" xfId="0" applyNumberFormat="1" applyFont="1" applyFill="1" applyBorder="1" applyAlignment="1">
      <alignment horizontal="right" vertical="top"/>
    </xf>
    <xf numFmtId="0" fontId="26" fillId="0" borderId="12" xfId="0" applyFont="1" applyFill="1" applyBorder="1" applyAlignment="1">
      <alignment horizontal="left" vertical="top"/>
    </xf>
    <xf numFmtId="0" fontId="11" fillId="0" borderId="1" xfId="0" applyFont="1" applyFill="1" applyBorder="1" applyAlignment="1">
      <alignment horizontal="right" vertical="top"/>
    </xf>
    <xf numFmtId="0" fontId="26" fillId="0" borderId="12" xfId="0" applyFont="1" applyFill="1" applyBorder="1" applyAlignment="1">
      <alignment horizontal="right" vertical="top"/>
    </xf>
    <xf numFmtId="0" fontId="25" fillId="13" borderId="12" xfId="0" applyFont="1" applyFill="1" applyBorder="1" applyAlignment="1">
      <alignment horizontal="right" wrapText="1"/>
    </xf>
    <xf numFmtId="0" fontId="25" fillId="13" borderId="11" xfId="0" applyFont="1" applyFill="1" applyBorder="1" applyAlignment="1">
      <alignment horizontal="right" wrapText="1"/>
    </xf>
    <xf numFmtId="0" fontId="25" fillId="13" borderId="0" xfId="0" applyFont="1" applyFill="1" applyBorder="1" applyAlignment="1">
      <alignment horizontal="right" wrapText="1"/>
    </xf>
    <xf numFmtId="0" fontId="11" fillId="0" borderId="12" xfId="0" applyFont="1" applyFill="1" applyBorder="1" applyAlignment="1">
      <alignment horizontal="left" vertical="top"/>
    </xf>
    <xf numFmtId="0" fontId="10" fillId="13" borderId="17" xfId="0" applyFont="1" applyFill="1" applyBorder="1" applyAlignment="1">
      <alignment horizontal="right" wrapText="1"/>
    </xf>
    <xf numFmtId="0" fontId="2" fillId="12" borderId="18" xfId="0" applyFont="1" applyFill="1" applyBorder="1" applyAlignment="1">
      <alignment horizontal="right" vertical="top"/>
    </xf>
    <xf numFmtId="0" fontId="10" fillId="0" borderId="0" xfId="0" applyFont="1" applyAlignment="1">
      <alignment horizontal="center" vertical="center"/>
    </xf>
    <xf numFmtId="0" fontId="26" fillId="13" borderId="12" xfId="0" applyFont="1" applyFill="1" applyBorder="1" applyAlignment="1">
      <alignment horizontal="left" vertical="top"/>
    </xf>
    <xf numFmtId="0" fontId="10" fillId="13" borderId="0" xfId="0" applyFont="1" applyFill="1" applyBorder="1" applyAlignment="1">
      <alignment horizontal="center"/>
    </xf>
    <xf numFmtId="0" fontId="25" fillId="0" borderId="0" xfId="0" applyFont="1" applyAlignment="1">
      <alignment horizontal="center" vertical="center"/>
    </xf>
    <xf numFmtId="0" fontId="11" fillId="13" borderId="12" xfId="0" applyFont="1" applyFill="1" applyBorder="1" applyAlignment="1">
      <alignment horizontal="left" vertical="top"/>
    </xf>
    <xf numFmtId="0" fontId="25" fillId="13" borderId="9" xfId="0" applyFont="1" applyFill="1" applyBorder="1" applyAlignment="1">
      <alignment horizontal="center" wrapText="1"/>
    </xf>
    <xf numFmtId="0" fontId="0" fillId="0" borderId="0" xfId="0" applyFont="1" applyAlignment="1"/>
    <xf numFmtId="0" fontId="11" fillId="13" borderId="0" xfId="0" applyFont="1" applyFill="1" applyBorder="1" applyAlignment="1">
      <alignment vertical="top"/>
    </xf>
    <xf numFmtId="0" fontId="11" fillId="0" borderId="14" xfId="0" applyFont="1" applyFill="1" applyBorder="1" applyAlignment="1">
      <alignment horizontal="left" vertical="top"/>
    </xf>
    <xf numFmtId="0" fontId="11" fillId="0" borderId="3" xfId="0" applyFont="1" applyFill="1" applyBorder="1" applyAlignment="1">
      <alignment horizontal="right" vertical="top"/>
    </xf>
    <xf numFmtId="0" fontId="0" fillId="0" borderId="0" xfId="0" applyFont="1" applyFill="1" applyAlignment="1">
      <alignment horizontal="left"/>
    </xf>
    <xf numFmtId="2" fontId="0" fillId="0" borderId="0" xfId="0" applyNumberFormat="1"/>
    <xf numFmtId="0" fontId="0" fillId="0" borderId="3" xfId="0" applyBorder="1" applyAlignment="1">
      <alignment horizontal="center"/>
    </xf>
    <xf numFmtId="0" fontId="0" fillId="4" borderId="0" xfId="0" applyFill="1" applyAlignment="1">
      <alignment wrapText="1"/>
    </xf>
    <xf numFmtId="0" fontId="0" fillId="3" borderId="0" xfId="0" applyFill="1" applyAlignment="1">
      <alignment horizontal="center" wrapText="1"/>
    </xf>
    <xf numFmtId="0" fontId="0" fillId="2" borderId="0" xfId="0" applyFill="1" applyAlignment="1">
      <alignment horizontal="center" wrapText="1"/>
    </xf>
    <xf numFmtId="0" fontId="0" fillId="0" borderId="0" xfId="0" applyAlignment="1">
      <alignment horizontal="center" wrapText="1"/>
    </xf>
    <xf numFmtId="0" fontId="26" fillId="0" borderId="15" xfId="0" applyFont="1" applyFill="1" applyBorder="1" applyAlignment="1">
      <alignment horizontal="center" vertical="top"/>
    </xf>
    <xf numFmtId="0" fontId="26" fillId="0" borderId="16" xfId="0" applyFont="1" applyFill="1" applyBorder="1" applyAlignment="1">
      <alignment horizontal="center" vertical="top"/>
    </xf>
    <xf numFmtId="0" fontId="11" fillId="0" borderId="14" xfId="0" applyFont="1" applyFill="1" applyBorder="1" applyAlignment="1">
      <alignment horizontal="center" vertical="top"/>
    </xf>
    <xf numFmtId="0" fontId="11" fillId="0" borderId="12" xfId="0" applyFont="1" applyFill="1" applyBorder="1" applyAlignment="1">
      <alignment horizontal="center" vertical="top"/>
    </xf>
    <xf numFmtId="0" fontId="0" fillId="0" borderId="3" xfId="0" applyBorder="1" applyAlignment="1">
      <alignment horizontal="left" vertical="top"/>
    </xf>
    <xf numFmtId="0" fontId="0" fillId="0" borderId="8" xfId="0" applyFont="1" applyBorder="1" applyAlignment="1">
      <alignment horizontal="center" wrapText="1"/>
    </xf>
    <xf numFmtId="0" fontId="0" fillId="0" borderId="1" xfId="0" applyFont="1" applyBorder="1" applyAlignment="1">
      <alignment horizontal="center" wrapText="1"/>
    </xf>
    <xf numFmtId="0" fontId="25" fillId="3" borderId="6" xfId="0" applyFont="1" applyFill="1" applyBorder="1" applyAlignment="1">
      <alignment wrapText="1"/>
    </xf>
    <xf numFmtId="0" fontId="0" fillId="3" borderId="0" xfId="0" applyFont="1" applyFill="1" applyAlignment="1">
      <alignment wrapText="1"/>
    </xf>
    <xf numFmtId="0" fontId="25" fillId="3" borderId="0" xfId="0" applyFont="1" applyFill="1" applyBorder="1" applyAlignment="1">
      <alignment horizontal="center" wrapText="1"/>
    </xf>
    <xf numFmtId="0" fontId="0" fillId="0" borderId="0" xfId="0" applyFont="1" applyAlignment="1">
      <alignment wrapText="1"/>
    </xf>
    <xf numFmtId="0" fontId="0" fillId="0" borderId="0" xfId="0" applyAlignment="1">
      <alignment horizontal="center"/>
    </xf>
    <xf numFmtId="0" fontId="26" fillId="13" borderId="13" xfId="0" applyFont="1" applyFill="1" applyBorder="1" applyAlignment="1">
      <alignment horizontal="center" vertical="top"/>
    </xf>
    <xf numFmtId="0" fontId="26" fillId="13" borderId="14" xfId="0" applyFont="1" applyFill="1" applyBorder="1" applyAlignment="1">
      <alignment horizontal="center" vertical="top"/>
    </xf>
    <xf numFmtId="0" fontId="26" fillId="13" borderId="12" xfId="0" applyFont="1" applyFill="1" applyBorder="1" applyAlignment="1">
      <alignment horizontal="center" vertical="top"/>
    </xf>
  </cellXfs>
  <cellStyles count="6">
    <cellStyle name="field names" xfId="4"/>
    <cellStyle name="Normal" xfId="0" builtinId="0"/>
    <cellStyle name="Normal 2" xfId="2"/>
    <cellStyle name="Normal 3" xfId="3"/>
    <cellStyle name="Percent" xfId="1" builtinId="5"/>
    <cellStyle name="rowfield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calcChain" Target="calcChain.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49.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5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5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54.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55.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56.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57.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59.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60.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6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6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6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28200537987814"/>
          <c:y val="4.3861799341024695E-2"/>
          <c:w val="0.85066707691733912"/>
          <c:h val="0.73232923381678094"/>
        </c:manualLayout>
      </c:layout>
      <c:barChart>
        <c:barDir val="col"/>
        <c:grouping val="clustered"/>
        <c:varyColors val="0"/>
        <c:ser>
          <c:idx val="1"/>
          <c:order val="0"/>
          <c:tx>
            <c:strRef>
              <c:f>[1]samplecount!$L$6</c:f>
              <c:strCache>
                <c:ptCount val="1"/>
                <c:pt idx="0">
                  <c:v>Count</c:v>
                </c:pt>
              </c:strCache>
            </c:strRef>
          </c:tx>
          <c:invertIfNegative val="0"/>
          <c:cat>
            <c:numRef>
              <c:f>[1]samplecount!$K$7:$K$187</c:f>
              <c:numCache>
                <c:formatCode>General</c:formatCode>
                <c:ptCount val="181"/>
                <c:pt idx="0">
                  <c:v>0</c:v>
                </c:pt>
                <c:pt idx="1">
                  <c:v>0.16666600000000001</c:v>
                </c:pt>
                <c:pt idx="2">
                  <c:v>0.33333333333333331</c:v>
                </c:pt>
                <c:pt idx="3">
                  <c:v>0.5</c:v>
                </c:pt>
                <c:pt idx="4">
                  <c:v>0.66666666666666663</c:v>
                </c:pt>
                <c:pt idx="5">
                  <c:v>0.83333333333333337</c:v>
                </c:pt>
                <c:pt idx="6">
                  <c:v>1</c:v>
                </c:pt>
                <c:pt idx="7">
                  <c:v>1.166666</c:v>
                </c:pt>
                <c:pt idx="8">
                  <c:v>1.3333333333333333</c:v>
                </c:pt>
                <c:pt idx="9">
                  <c:v>1.5</c:v>
                </c:pt>
                <c:pt idx="10">
                  <c:v>1.6666666666666665</c:v>
                </c:pt>
                <c:pt idx="11">
                  <c:v>1.8333333333333335</c:v>
                </c:pt>
                <c:pt idx="12">
                  <c:v>2</c:v>
                </c:pt>
                <c:pt idx="13">
                  <c:v>2.1666660000000002</c:v>
                </c:pt>
                <c:pt idx="14">
                  <c:v>2.333333333333333</c:v>
                </c:pt>
                <c:pt idx="15">
                  <c:v>2.5</c:v>
                </c:pt>
                <c:pt idx="16">
                  <c:v>2.6666666666666665</c:v>
                </c:pt>
                <c:pt idx="17">
                  <c:v>2.8333333333333335</c:v>
                </c:pt>
                <c:pt idx="18">
                  <c:v>3</c:v>
                </c:pt>
                <c:pt idx="19">
                  <c:v>3.1666660000000002</c:v>
                </c:pt>
                <c:pt idx="20">
                  <c:v>3.333333333333333</c:v>
                </c:pt>
                <c:pt idx="21">
                  <c:v>3.5</c:v>
                </c:pt>
                <c:pt idx="22">
                  <c:v>3.6666666666666665</c:v>
                </c:pt>
                <c:pt idx="23">
                  <c:v>3.8333333333333335</c:v>
                </c:pt>
                <c:pt idx="24">
                  <c:v>4</c:v>
                </c:pt>
                <c:pt idx="25">
                  <c:v>4.1666660000000002</c:v>
                </c:pt>
                <c:pt idx="26">
                  <c:v>4.333333333333333</c:v>
                </c:pt>
                <c:pt idx="27">
                  <c:v>4.5</c:v>
                </c:pt>
                <c:pt idx="28">
                  <c:v>4.6666666666666661</c:v>
                </c:pt>
                <c:pt idx="29">
                  <c:v>4.8333333333333339</c:v>
                </c:pt>
                <c:pt idx="30">
                  <c:v>5</c:v>
                </c:pt>
                <c:pt idx="31">
                  <c:v>5.1666660000000002</c:v>
                </c:pt>
                <c:pt idx="32">
                  <c:v>5.333333333333333</c:v>
                </c:pt>
                <c:pt idx="33">
                  <c:v>5.5</c:v>
                </c:pt>
                <c:pt idx="34">
                  <c:v>5.6666666666666661</c:v>
                </c:pt>
                <c:pt idx="35">
                  <c:v>5.8333333333333339</c:v>
                </c:pt>
                <c:pt idx="36">
                  <c:v>6</c:v>
                </c:pt>
                <c:pt idx="37">
                  <c:v>6.1666660000000002</c:v>
                </c:pt>
                <c:pt idx="38">
                  <c:v>6.333333333333333</c:v>
                </c:pt>
                <c:pt idx="39">
                  <c:v>6.5</c:v>
                </c:pt>
                <c:pt idx="40">
                  <c:v>6.6666666666666661</c:v>
                </c:pt>
                <c:pt idx="41">
                  <c:v>6.8333333333333339</c:v>
                </c:pt>
                <c:pt idx="42">
                  <c:v>7</c:v>
                </c:pt>
                <c:pt idx="43">
                  <c:v>7.1666660000000002</c:v>
                </c:pt>
                <c:pt idx="44">
                  <c:v>7.333333333333333</c:v>
                </c:pt>
                <c:pt idx="45">
                  <c:v>7.5</c:v>
                </c:pt>
                <c:pt idx="46">
                  <c:v>7.6666666666666661</c:v>
                </c:pt>
                <c:pt idx="47">
                  <c:v>7.8333333333333339</c:v>
                </c:pt>
                <c:pt idx="48">
                  <c:v>8</c:v>
                </c:pt>
                <c:pt idx="49">
                  <c:v>8.1666659999999993</c:v>
                </c:pt>
                <c:pt idx="50">
                  <c:v>8.3333333333333321</c:v>
                </c:pt>
                <c:pt idx="51">
                  <c:v>8.5</c:v>
                </c:pt>
                <c:pt idx="52">
                  <c:v>8.6666666666666661</c:v>
                </c:pt>
                <c:pt idx="53">
                  <c:v>8.8333333333333339</c:v>
                </c:pt>
                <c:pt idx="54">
                  <c:v>9</c:v>
                </c:pt>
                <c:pt idx="55">
                  <c:v>9.1666659999999993</c:v>
                </c:pt>
                <c:pt idx="56">
                  <c:v>9.3333333333333321</c:v>
                </c:pt>
                <c:pt idx="57">
                  <c:v>9.5</c:v>
                </c:pt>
                <c:pt idx="58">
                  <c:v>9.6666666666666661</c:v>
                </c:pt>
                <c:pt idx="59">
                  <c:v>9.8333333333333339</c:v>
                </c:pt>
                <c:pt idx="60">
                  <c:v>10</c:v>
                </c:pt>
                <c:pt idx="61">
                  <c:v>10.166665999999999</c:v>
                </c:pt>
                <c:pt idx="62">
                  <c:v>10.333333333333332</c:v>
                </c:pt>
                <c:pt idx="63">
                  <c:v>10.5</c:v>
                </c:pt>
                <c:pt idx="64">
                  <c:v>10.666666666666666</c:v>
                </c:pt>
                <c:pt idx="65">
                  <c:v>10.833333333333334</c:v>
                </c:pt>
                <c:pt idx="66">
                  <c:v>11</c:v>
                </c:pt>
                <c:pt idx="67">
                  <c:v>11.166665999999999</c:v>
                </c:pt>
                <c:pt idx="68">
                  <c:v>11.333333333333332</c:v>
                </c:pt>
                <c:pt idx="69">
                  <c:v>11.5</c:v>
                </c:pt>
                <c:pt idx="70">
                  <c:v>11.666666666666666</c:v>
                </c:pt>
                <c:pt idx="71">
                  <c:v>11.833333333333334</c:v>
                </c:pt>
                <c:pt idx="72">
                  <c:v>12</c:v>
                </c:pt>
                <c:pt idx="73">
                  <c:v>12.166665999999999</c:v>
                </c:pt>
                <c:pt idx="74">
                  <c:v>12.333333333333332</c:v>
                </c:pt>
                <c:pt idx="75">
                  <c:v>12.5</c:v>
                </c:pt>
                <c:pt idx="76">
                  <c:v>12.666666666666666</c:v>
                </c:pt>
                <c:pt idx="77">
                  <c:v>12.833333333333334</c:v>
                </c:pt>
                <c:pt idx="78">
                  <c:v>13</c:v>
                </c:pt>
                <c:pt idx="79">
                  <c:v>13.166665999999999</c:v>
                </c:pt>
                <c:pt idx="80">
                  <c:v>13.333333333333332</c:v>
                </c:pt>
                <c:pt idx="81">
                  <c:v>13.5</c:v>
                </c:pt>
                <c:pt idx="82">
                  <c:v>13.666666666666666</c:v>
                </c:pt>
                <c:pt idx="83">
                  <c:v>13.833333333333334</c:v>
                </c:pt>
                <c:pt idx="84">
                  <c:v>14</c:v>
                </c:pt>
                <c:pt idx="85">
                  <c:v>14.166665999999999</c:v>
                </c:pt>
                <c:pt idx="86">
                  <c:v>14.333333333333332</c:v>
                </c:pt>
                <c:pt idx="87">
                  <c:v>14.5</c:v>
                </c:pt>
                <c:pt idx="88">
                  <c:v>14.666666666666666</c:v>
                </c:pt>
                <c:pt idx="89">
                  <c:v>14.833333333333334</c:v>
                </c:pt>
                <c:pt idx="90">
                  <c:v>15</c:v>
                </c:pt>
                <c:pt idx="91">
                  <c:v>15.166665999999999</c:v>
                </c:pt>
                <c:pt idx="92">
                  <c:v>15.333333333333332</c:v>
                </c:pt>
                <c:pt idx="93">
                  <c:v>15.5</c:v>
                </c:pt>
                <c:pt idx="94">
                  <c:v>15.666666666666666</c:v>
                </c:pt>
                <c:pt idx="95">
                  <c:v>15.833333333333334</c:v>
                </c:pt>
                <c:pt idx="96">
                  <c:v>16</c:v>
                </c:pt>
                <c:pt idx="97">
                  <c:v>16.166665999999999</c:v>
                </c:pt>
                <c:pt idx="98">
                  <c:v>16.333333333333332</c:v>
                </c:pt>
                <c:pt idx="99">
                  <c:v>16.5</c:v>
                </c:pt>
                <c:pt idx="100">
                  <c:v>16.666666666666664</c:v>
                </c:pt>
                <c:pt idx="101">
                  <c:v>16.833333333333336</c:v>
                </c:pt>
                <c:pt idx="102">
                  <c:v>17</c:v>
                </c:pt>
                <c:pt idx="103">
                  <c:v>17.166665999999999</c:v>
                </c:pt>
                <c:pt idx="104">
                  <c:v>17.333333333333332</c:v>
                </c:pt>
                <c:pt idx="105">
                  <c:v>17.5</c:v>
                </c:pt>
                <c:pt idx="106">
                  <c:v>17.666666666666664</c:v>
                </c:pt>
                <c:pt idx="107">
                  <c:v>17.833333333333336</c:v>
                </c:pt>
                <c:pt idx="108">
                  <c:v>18</c:v>
                </c:pt>
                <c:pt idx="109">
                  <c:v>18.166665999999999</c:v>
                </c:pt>
                <c:pt idx="110">
                  <c:v>18.333333333333332</c:v>
                </c:pt>
                <c:pt idx="111">
                  <c:v>18.5</c:v>
                </c:pt>
                <c:pt idx="112">
                  <c:v>18.666666666666664</c:v>
                </c:pt>
                <c:pt idx="113">
                  <c:v>18.833333333333336</c:v>
                </c:pt>
                <c:pt idx="114">
                  <c:v>19</c:v>
                </c:pt>
                <c:pt idx="115">
                  <c:v>19.166665999999999</c:v>
                </c:pt>
                <c:pt idx="116">
                  <c:v>19.333333333333332</c:v>
                </c:pt>
                <c:pt idx="117">
                  <c:v>19.5</c:v>
                </c:pt>
                <c:pt idx="118">
                  <c:v>19.666666666666664</c:v>
                </c:pt>
                <c:pt idx="119">
                  <c:v>19.833333333333336</c:v>
                </c:pt>
                <c:pt idx="120">
                  <c:v>20</c:v>
                </c:pt>
                <c:pt idx="121">
                  <c:v>20.166665999999999</c:v>
                </c:pt>
                <c:pt idx="122">
                  <c:v>20.333333333333332</c:v>
                </c:pt>
                <c:pt idx="123">
                  <c:v>20.5</c:v>
                </c:pt>
                <c:pt idx="124">
                  <c:v>20.666666666666664</c:v>
                </c:pt>
                <c:pt idx="125">
                  <c:v>20.833333333333336</c:v>
                </c:pt>
                <c:pt idx="126">
                  <c:v>21</c:v>
                </c:pt>
                <c:pt idx="127">
                  <c:v>21.166665999999999</c:v>
                </c:pt>
                <c:pt idx="128">
                  <c:v>21.333333333333332</c:v>
                </c:pt>
                <c:pt idx="129">
                  <c:v>21.5</c:v>
                </c:pt>
                <c:pt idx="130">
                  <c:v>21.666666666666664</c:v>
                </c:pt>
                <c:pt idx="131">
                  <c:v>21.833333333333336</c:v>
                </c:pt>
                <c:pt idx="132">
                  <c:v>22</c:v>
                </c:pt>
                <c:pt idx="133">
                  <c:v>22.166665999999999</c:v>
                </c:pt>
                <c:pt idx="134">
                  <c:v>22.333333333333332</c:v>
                </c:pt>
                <c:pt idx="135">
                  <c:v>22.5</c:v>
                </c:pt>
                <c:pt idx="136">
                  <c:v>22.666666666666664</c:v>
                </c:pt>
                <c:pt idx="137">
                  <c:v>22.833333333333336</c:v>
                </c:pt>
                <c:pt idx="138">
                  <c:v>23</c:v>
                </c:pt>
                <c:pt idx="139">
                  <c:v>23.166665999999999</c:v>
                </c:pt>
                <c:pt idx="140">
                  <c:v>23.333333333333332</c:v>
                </c:pt>
                <c:pt idx="141">
                  <c:v>23.5</c:v>
                </c:pt>
                <c:pt idx="142">
                  <c:v>23.666666666666664</c:v>
                </c:pt>
                <c:pt idx="143">
                  <c:v>23.833333333333336</c:v>
                </c:pt>
                <c:pt idx="144">
                  <c:v>24</c:v>
                </c:pt>
                <c:pt idx="145">
                  <c:v>24.166665999999999</c:v>
                </c:pt>
                <c:pt idx="146">
                  <c:v>24.333333333333332</c:v>
                </c:pt>
                <c:pt idx="147">
                  <c:v>24.5</c:v>
                </c:pt>
                <c:pt idx="148">
                  <c:v>24.666666666666664</c:v>
                </c:pt>
                <c:pt idx="149">
                  <c:v>24.833333333333336</c:v>
                </c:pt>
                <c:pt idx="150">
                  <c:v>25</c:v>
                </c:pt>
                <c:pt idx="151">
                  <c:v>25.166665999999999</c:v>
                </c:pt>
                <c:pt idx="152">
                  <c:v>25.333333333333332</c:v>
                </c:pt>
                <c:pt idx="153">
                  <c:v>25.5</c:v>
                </c:pt>
                <c:pt idx="154">
                  <c:v>25.666666666666664</c:v>
                </c:pt>
                <c:pt idx="155">
                  <c:v>25.833333333333336</c:v>
                </c:pt>
                <c:pt idx="156">
                  <c:v>26</c:v>
                </c:pt>
                <c:pt idx="157">
                  <c:v>26.166665999999999</c:v>
                </c:pt>
                <c:pt idx="158">
                  <c:v>26.333333333333332</c:v>
                </c:pt>
                <c:pt idx="159">
                  <c:v>26.5</c:v>
                </c:pt>
                <c:pt idx="160">
                  <c:v>26.666666666666664</c:v>
                </c:pt>
                <c:pt idx="161">
                  <c:v>26.833333333333336</c:v>
                </c:pt>
                <c:pt idx="162">
                  <c:v>27</c:v>
                </c:pt>
                <c:pt idx="163">
                  <c:v>27.166665999999999</c:v>
                </c:pt>
                <c:pt idx="164">
                  <c:v>27.333333333333332</c:v>
                </c:pt>
                <c:pt idx="165">
                  <c:v>27.5</c:v>
                </c:pt>
                <c:pt idx="166">
                  <c:v>27.666666666666664</c:v>
                </c:pt>
                <c:pt idx="167">
                  <c:v>27.833333333333336</c:v>
                </c:pt>
                <c:pt idx="168">
                  <c:v>28</c:v>
                </c:pt>
                <c:pt idx="169">
                  <c:v>28.166665999999999</c:v>
                </c:pt>
                <c:pt idx="170">
                  <c:v>28.333333333333332</c:v>
                </c:pt>
                <c:pt idx="171">
                  <c:v>28.5</c:v>
                </c:pt>
                <c:pt idx="172">
                  <c:v>28.666666666666664</c:v>
                </c:pt>
                <c:pt idx="173">
                  <c:v>28.833333333333336</c:v>
                </c:pt>
                <c:pt idx="174">
                  <c:v>29</c:v>
                </c:pt>
                <c:pt idx="175">
                  <c:v>29.166665999999999</c:v>
                </c:pt>
                <c:pt idx="176">
                  <c:v>29.333333333333332</c:v>
                </c:pt>
                <c:pt idx="177">
                  <c:v>29.5</c:v>
                </c:pt>
                <c:pt idx="178">
                  <c:v>29.666666666666664</c:v>
                </c:pt>
                <c:pt idx="179">
                  <c:v>29.833333333333336</c:v>
                </c:pt>
                <c:pt idx="180">
                  <c:v>30</c:v>
                </c:pt>
              </c:numCache>
            </c:numRef>
          </c:cat>
          <c:val>
            <c:numRef>
              <c:f>[1]samplecount!$L$7:$L$187</c:f>
              <c:numCache>
                <c:formatCode>General</c:formatCode>
                <c:ptCount val="181"/>
                <c:pt idx="0">
                  <c:v>0</c:v>
                </c:pt>
                <c:pt idx="1">
                  <c:v>221</c:v>
                </c:pt>
                <c:pt idx="2">
                  <c:v>277</c:v>
                </c:pt>
                <c:pt idx="3">
                  <c:v>405</c:v>
                </c:pt>
                <c:pt idx="4">
                  <c:v>175</c:v>
                </c:pt>
                <c:pt idx="5">
                  <c:v>176</c:v>
                </c:pt>
                <c:pt idx="6">
                  <c:v>931</c:v>
                </c:pt>
                <c:pt idx="7">
                  <c:v>29</c:v>
                </c:pt>
                <c:pt idx="8">
                  <c:v>152</c:v>
                </c:pt>
                <c:pt idx="9">
                  <c:v>235</c:v>
                </c:pt>
                <c:pt idx="10">
                  <c:v>120</c:v>
                </c:pt>
                <c:pt idx="11">
                  <c:v>19</c:v>
                </c:pt>
                <c:pt idx="12">
                  <c:v>844</c:v>
                </c:pt>
                <c:pt idx="13">
                  <c:v>16</c:v>
                </c:pt>
                <c:pt idx="14">
                  <c:v>24</c:v>
                </c:pt>
                <c:pt idx="15">
                  <c:v>394</c:v>
                </c:pt>
                <c:pt idx="16">
                  <c:v>19</c:v>
                </c:pt>
                <c:pt idx="17">
                  <c:v>6</c:v>
                </c:pt>
                <c:pt idx="18">
                  <c:v>552</c:v>
                </c:pt>
                <c:pt idx="19">
                  <c:v>1</c:v>
                </c:pt>
                <c:pt idx="20">
                  <c:v>67</c:v>
                </c:pt>
                <c:pt idx="21">
                  <c:v>98</c:v>
                </c:pt>
                <c:pt idx="22">
                  <c:v>2</c:v>
                </c:pt>
                <c:pt idx="23">
                  <c:v>11</c:v>
                </c:pt>
                <c:pt idx="24">
                  <c:v>470</c:v>
                </c:pt>
                <c:pt idx="25">
                  <c:v>8</c:v>
                </c:pt>
                <c:pt idx="26">
                  <c:v>10</c:v>
                </c:pt>
                <c:pt idx="27">
                  <c:v>47</c:v>
                </c:pt>
                <c:pt idx="28">
                  <c:v>4</c:v>
                </c:pt>
                <c:pt idx="29">
                  <c:v>3</c:v>
                </c:pt>
                <c:pt idx="30">
                  <c:v>1234</c:v>
                </c:pt>
                <c:pt idx="31">
                  <c:v>2</c:v>
                </c:pt>
                <c:pt idx="32">
                  <c:v>3</c:v>
                </c:pt>
                <c:pt idx="33">
                  <c:v>24</c:v>
                </c:pt>
                <c:pt idx="34">
                  <c:v>3</c:v>
                </c:pt>
                <c:pt idx="35">
                  <c:v>7</c:v>
                </c:pt>
                <c:pt idx="36">
                  <c:v>393</c:v>
                </c:pt>
                <c:pt idx="37">
                  <c:v>1</c:v>
                </c:pt>
                <c:pt idx="38">
                  <c:v>4</c:v>
                </c:pt>
                <c:pt idx="39">
                  <c:v>16</c:v>
                </c:pt>
                <c:pt idx="40">
                  <c:v>14</c:v>
                </c:pt>
                <c:pt idx="41">
                  <c:v>1</c:v>
                </c:pt>
                <c:pt idx="42">
                  <c:v>208</c:v>
                </c:pt>
                <c:pt idx="43">
                  <c:v>0</c:v>
                </c:pt>
                <c:pt idx="44">
                  <c:v>3</c:v>
                </c:pt>
                <c:pt idx="45">
                  <c:v>108</c:v>
                </c:pt>
                <c:pt idx="46">
                  <c:v>1</c:v>
                </c:pt>
                <c:pt idx="47">
                  <c:v>2</c:v>
                </c:pt>
                <c:pt idx="48">
                  <c:v>266</c:v>
                </c:pt>
                <c:pt idx="49">
                  <c:v>1</c:v>
                </c:pt>
                <c:pt idx="50">
                  <c:v>2</c:v>
                </c:pt>
                <c:pt idx="51">
                  <c:v>3</c:v>
                </c:pt>
                <c:pt idx="52">
                  <c:v>0</c:v>
                </c:pt>
                <c:pt idx="53">
                  <c:v>0</c:v>
                </c:pt>
                <c:pt idx="54">
                  <c:v>55</c:v>
                </c:pt>
                <c:pt idx="55">
                  <c:v>0</c:v>
                </c:pt>
                <c:pt idx="56">
                  <c:v>0</c:v>
                </c:pt>
                <c:pt idx="57">
                  <c:v>1</c:v>
                </c:pt>
                <c:pt idx="58">
                  <c:v>0</c:v>
                </c:pt>
                <c:pt idx="59">
                  <c:v>0</c:v>
                </c:pt>
                <c:pt idx="60">
                  <c:v>776</c:v>
                </c:pt>
                <c:pt idx="61">
                  <c:v>0</c:v>
                </c:pt>
                <c:pt idx="62">
                  <c:v>0</c:v>
                </c:pt>
                <c:pt idx="63">
                  <c:v>6</c:v>
                </c:pt>
                <c:pt idx="64">
                  <c:v>0</c:v>
                </c:pt>
                <c:pt idx="65">
                  <c:v>0</c:v>
                </c:pt>
                <c:pt idx="66">
                  <c:v>27</c:v>
                </c:pt>
                <c:pt idx="67">
                  <c:v>0</c:v>
                </c:pt>
                <c:pt idx="68">
                  <c:v>1</c:v>
                </c:pt>
                <c:pt idx="69">
                  <c:v>2</c:v>
                </c:pt>
                <c:pt idx="70">
                  <c:v>0</c:v>
                </c:pt>
                <c:pt idx="71">
                  <c:v>0</c:v>
                </c:pt>
                <c:pt idx="72">
                  <c:v>119</c:v>
                </c:pt>
                <c:pt idx="73">
                  <c:v>0</c:v>
                </c:pt>
                <c:pt idx="74">
                  <c:v>0</c:v>
                </c:pt>
                <c:pt idx="75">
                  <c:v>11</c:v>
                </c:pt>
                <c:pt idx="76">
                  <c:v>0</c:v>
                </c:pt>
                <c:pt idx="77">
                  <c:v>0</c:v>
                </c:pt>
                <c:pt idx="78">
                  <c:v>20</c:v>
                </c:pt>
                <c:pt idx="79">
                  <c:v>0</c:v>
                </c:pt>
                <c:pt idx="80">
                  <c:v>0</c:v>
                </c:pt>
                <c:pt idx="81">
                  <c:v>1</c:v>
                </c:pt>
                <c:pt idx="82">
                  <c:v>0</c:v>
                </c:pt>
                <c:pt idx="83">
                  <c:v>0</c:v>
                </c:pt>
                <c:pt idx="84">
                  <c:v>56</c:v>
                </c:pt>
                <c:pt idx="85">
                  <c:v>0</c:v>
                </c:pt>
                <c:pt idx="86">
                  <c:v>0</c:v>
                </c:pt>
                <c:pt idx="87">
                  <c:v>1</c:v>
                </c:pt>
                <c:pt idx="88">
                  <c:v>0</c:v>
                </c:pt>
                <c:pt idx="89">
                  <c:v>0</c:v>
                </c:pt>
                <c:pt idx="90">
                  <c:v>124</c:v>
                </c:pt>
                <c:pt idx="91">
                  <c:v>0</c:v>
                </c:pt>
                <c:pt idx="92">
                  <c:v>0</c:v>
                </c:pt>
                <c:pt idx="93">
                  <c:v>0</c:v>
                </c:pt>
                <c:pt idx="94">
                  <c:v>0</c:v>
                </c:pt>
                <c:pt idx="95">
                  <c:v>0</c:v>
                </c:pt>
                <c:pt idx="96">
                  <c:v>14</c:v>
                </c:pt>
                <c:pt idx="97">
                  <c:v>0</c:v>
                </c:pt>
                <c:pt idx="98">
                  <c:v>2</c:v>
                </c:pt>
                <c:pt idx="99">
                  <c:v>0</c:v>
                </c:pt>
                <c:pt idx="100">
                  <c:v>1</c:v>
                </c:pt>
                <c:pt idx="101">
                  <c:v>0</c:v>
                </c:pt>
                <c:pt idx="102">
                  <c:v>6</c:v>
                </c:pt>
                <c:pt idx="103">
                  <c:v>0</c:v>
                </c:pt>
                <c:pt idx="104">
                  <c:v>0</c:v>
                </c:pt>
                <c:pt idx="105">
                  <c:v>0</c:v>
                </c:pt>
                <c:pt idx="106">
                  <c:v>0</c:v>
                </c:pt>
                <c:pt idx="107">
                  <c:v>0</c:v>
                </c:pt>
                <c:pt idx="108">
                  <c:v>13</c:v>
                </c:pt>
                <c:pt idx="109">
                  <c:v>0</c:v>
                </c:pt>
                <c:pt idx="110">
                  <c:v>0</c:v>
                </c:pt>
                <c:pt idx="111">
                  <c:v>1</c:v>
                </c:pt>
                <c:pt idx="112">
                  <c:v>0</c:v>
                </c:pt>
                <c:pt idx="113">
                  <c:v>0</c:v>
                </c:pt>
                <c:pt idx="114">
                  <c:v>2</c:v>
                </c:pt>
                <c:pt idx="115">
                  <c:v>0</c:v>
                </c:pt>
                <c:pt idx="116">
                  <c:v>0</c:v>
                </c:pt>
                <c:pt idx="117">
                  <c:v>0</c:v>
                </c:pt>
                <c:pt idx="118">
                  <c:v>0</c:v>
                </c:pt>
                <c:pt idx="119">
                  <c:v>0</c:v>
                </c:pt>
                <c:pt idx="120">
                  <c:v>53</c:v>
                </c:pt>
                <c:pt idx="121">
                  <c:v>0</c:v>
                </c:pt>
                <c:pt idx="122">
                  <c:v>0</c:v>
                </c:pt>
                <c:pt idx="123">
                  <c:v>0</c:v>
                </c:pt>
                <c:pt idx="124">
                  <c:v>0</c:v>
                </c:pt>
                <c:pt idx="125">
                  <c:v>1</c:v>
                </c:pt>
                <c:pt idx="126">
                  <c:v>3</c:v>
                </c:pt>
                <c:pt idx="127">
                  <c:v>0</c:v>
                </c:pt>
                <c:pt idx="128">
                  <c:v>0</c:v>
                </c:pt>
                <c:pt idx="129">
                  <c:v>0</c:v>
                </c:pt>
                <c:pt idx="130">
                  <c:v>0</c:v>
                </c:pt>
                <c:pt idx="131">
                  <c:v>0</c:v>
                </c:pt>
                <c:pt idx="132">
                  <c:v>2</c:v>
                </c:pt>
                <c:pt idx="133">
                  <c:v>0</c:v>
                </c:pt>
                <c:pt idx="134">
                  <c:v>0</c:v>
                </c:pt>
                <c:pt idx="135">
                  <c:v>1</c:v>
                </c:pt>
                <c:pt idx="136">
                  <c:v>0</c:v>
                </c:pt>
                <c:pt idx="137">
                  <c:v>0</c:v>
                </c:pt>
                <c:pt idx="138">
                  <c:v>1</c:v>
                </c:pt>
                <c:pt idx="139">
                  <c:v>0</c:v>
                </c:pt>
                <c:pt idx="140">
                  <c:v>0</c:v>
                </c:pt>
                <c:pt idx="141">
                  <c:v>0</c:v>
                </c:pt>
                <c:pt idx="142">
                  <c:v>0</c:v>
                </c:pt>
                <c:pt idx="143">
                  <c:v>0</c:v>
                </c:pt>
                <c:pt idx="144">
                  <c:v>2</c:v>
                </c:pt>
                <c:pt idx="145">
                  <c:v>0</c:v>
                </c:pt>
                <c:pt idx="146">
                  <c:v>0</c:v>
                </c:pt>
                <c:pt idx="147">
                  <c:v>0</c:v>
                </c:pt>
                <c:pt idx="148">
                  <c:v>0</c:v>
                </c:pt>
                <c:pt idx="149">
                  <c:v>0</c:v>
                </c:pt>
                <c:pt idx="150">
                  <c:v>7</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1</c:v>
                </c:pt>
                <c:pt idx="169">
                  <c:v>0</c:v>
                </c:pt>
                <c:pt idx="170">
                  <c:v>0</c:v>
                </c:pt>
                <c:pt idx="171">
                  <c:v>0</c:v>
                </c:pt>
                <c:pt idx="172">
                  <c:v>0</c:v>
                </c:pt>
                <c:pt idx="173">
                  <c:v>0</c:v>
                </c:pt>
                <c:pt idx="174">
                  <c:v>0</c:v>
                </c:pt>
                <c:pt idx="175">
                  <c:v>0</c:v>
                </c:pt>
                <c:pt idx="176">
                  <c:v>0</c:v>
                </c:pt>
                <c:pt idx="177">
                  <c:v>0</c:v>
                </c:pt>
                <c:pt idx="178">
                  <c:v>0</c:v>
                </c:pt>
                <c:pt idx="179">
                  <c:v>0</c:v>
                </c:pt>
                <c:pt idx="180">
                  <c:v>12</c:v>
                </c:pt>
              </c:numCache>
            </c:numRef>
          </c:val>
        </c:ser>
        <c:dLbls>
          <c:showLegendKey val="0"/>
          <c:showVal val="0"/>
          <c:showCatName val="0"/>
          <c:showSerName val="0"/>
          <c:showPercent val="0"/>
          <c:showBubbleSize val="0"/>
        </c:dLbls>
        <c:gapWidth val="150"/>
        <c:axId val="134754688"/>
        <c:axId val="134756608"/>
      </c:barChart>
      <c:catAx>
        <c:axId val="134754688"/>
        <c:scaling>
          <c:orientation val="minMax"/>
        </c:scaling>
        <c:delete val="0"/>
        <c:axPos val="b"/>
        <c:title>
          <c:tx>
            <c:rich>
              <a:bodyPr/>
              <a:lstStyle/>
              <a:p>
                <a:pPr>
                  <a:defRPr/>
                </a:pPr>
                <a:r>
                  <a:rPr lang="en-US"/>
                  <a:t>Time spent travelling to and from paid employment (hours)</a:t>
                </a:r>
              </a:p>
            </c:rich>
          </c:tx>
          <c:overlay val="0"/>
        </c:title>
        <c:numFmt formatCode="0" sourceLinked="0"/>
        <c:majorTickMark val="out"/>
        <c:minorTickMark val="none"/>
        <c:tickLblPos val="nextTo"/>
        <c:crossAx val="134756608"/>
        <c:crosses val="autoZero"/>
        <c:auto val="1"/>
        <c:lblAlgn val="ctr"/>
        <c:lblOffset val="100"/>
        <c:tickLblSkip val="6"/>
        <c:noMultiLvlLbl val="0"/>
      </c:catAx>
      <c:valAx>
        <c:axId val="134756608"/>
        <c:scaling>
          <c:orientation val="minMax"/>
        </c:scaling>
        <c:delete val="0"/>
        <c:axPos val="l"/>
        <c:majorGridlines/>
        <c:title>
          <c:tx>
            <c:rich>
              <a:bodyPr rot="-5400000" vert="horz"/>
              <a:lstStyle/>
              <a:p>
                <a:pPr>
                  <a:defRPr/>
                </a:pPr>
                <a:r>
                  <a:rPr lang="en-US"/>
                  <a:t>Sample count</a:t>
                </a:r>
              </a:p>
            </c:rich>
          </c:tx>
          <c:overlay val="0"/>
        </c:title>
        <c:numFmt formatCode="General" sourceLinked="1"/>
        <c:majorTickMark val="out"/>
        <c:minorTickMark val="none"/>
        <c:tickLblPos val="nextTo"/>
        <c:crossAx val="134754688"/>
        <c:crosses val="autoZero"/>
        <c:crossBetween val="between"/>
        <c:majorUnit val="200"/>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05194376880901"/>
          <c:y val="3.4790508593010368E-2"/>
          <c:w val="0.85592594119452348"/>
          <c:h val="0.72183532380744886"/>
        </c:manualLayout>
      </c:layout>
      <c:barChart>
        <c:barDir val="col"/>
        <c:grouping val="clustered"/>
        <c:varyColors val="0"/>
        <c:ser>
          <c:idx val="0"/>
          <c:order val="0"/>
          <c:tx>
            <c:strRef>
              <c:f>[5]prevalence!$C$1</c:f>
              <c:strCache>
                <c:ptCount val="1"/>
                <c:pt idx="0">
                  <c:v>Prevalence of lengthy commutes (per cent)</c:v>
                </c:pt>
              </c:strCache>
            </c:strRef>
          </c:tx>
          <c:invertIfNegative val="0"/>
          <c:cat>
            <c:strRef>
              <c:f>[5]prevalence!$B$2:$B$13</c:f>
              <c:strCache>
                <c:ptCount val="12"/>
                <c:pt idx="0">
                  <c:v>Major cities</c:v>
                </c:pt>
                <c:pt idx="1">
                  <c:v>Inner regional</c:v>
                </c:pt>
                <c:pt idx="2">
                  <c:v>Outer regional and remote</c:v>
                </c:pt>
                <c:pt idx="4">
                  <c:v>Major urban</c:v>
                </c:pt>
                <c:pt idx="5">
                  <c:v>Other urban</c:v>
                </c:pt>
                <c:pt idx="6">
                  <c:v>Bounded localities and rural balance</c:v>
                </c:pt>
                <c:pt idx="8">
                  <c:v>Five major capitals</c:v>
                </c:pt>
                <c:pt idx="9">
                  <c:v>Other locations</c:v>
                </c:pt>
                <c:pt idx="11">
                  <c:v>Australia</c:v>
                </c:pt>
              </c:strCache>
            </c:strRef>
          </c:cat>
          <c:val>
            <c:numRef>
              <c:f>[5]prevalence!$C$2:$C$13</c:f>
              <c:numCache>
                <c:formatCode>General</c:formatCode>
                <c:ptCount val="12"/>
                <c:pt idx="0">
                  <c:v>25.407999999999998</c:v>
                </c:pt>
                <c:pt idx="1">
                  <c:v>17.0261</c:v>
                </c:pt>
                <c:pt idx="2">
                  <c:v>11.248800000000001</c:v>
                </c:pt>
                <c:pt idx="4">
                  <c:v>24.682000000000002</c:v>
                </c:pt>
                <c:pt idx="5">
                  <c:v>15.112500000000001</c:v>
                </c:pt>
                <c:pt idx="6">
                  <c:v>20.8187</c:v>
                </c:pt>
                <c:pt idx="8">
                  <c:v>26.914700000000003</c:v>
                </c:pt>
                <c:pt idx="9">
                  <c:v>14.245699999999999</c:v>
                </c:pt>
                <c:pt idx="11">
                  <c:v>22.371400000000001</c:v>
                </c:pt>
              </c:numCache>
            </c:numRef>
          </c:val>
        </c:ser>
        <c:dLbls>
          <c:showLegendKey val="0"/>
          <c:showVal val="0"/>
          <c:showCatName val="0"/>
          <c:showSerName val="0"/>
          <c:showPercent val="0"/>
          <c:showBubbleSize val="0"/>
        </c:dLbls>
        <c:gapWidth val="150"/>
        <c:axId val="127553536"/>
        <c:axId val="127555456"/>
      </c:barChart>
      <c:catAx>
        <c:axId val="127553536"/>
        <c:scaling>
          <c:orientation val="minMax"/>
        </c:scaling>
        <c:delete val="0"/>
        <c:axPos val="b"/>
        <c:title>
          <c:tx>
            <c:rich>
              <a:bodyPr/>
              <a:lstStyle/>
              <a:p>
                <a:pPr>
                  <a:defRPr/>
                </a:pPr>
                <a:r>
                  <a:rPr lang="en-US"/>
                  <a:t>Remoteness class</a:t>
                </a:r>
              </a:p>
            </c:rich>
          </c:tx>
          <c:layout>
            <c:manualLayout>
              <c:xMode val="edge"/>
              <c:yMode val="edge"/>
              <c:x val="0.13218425120883046"/>
              <c:y val="0.93732862524911253"/>
            </c:manualLayout>
          </c:layout>
          <c:overlay val="0"/>
        </c:title>
        <c:majorTickMark val="out"/>
        <c:minorTickMark val="none"/>
        <c:tickLblPos val="nextTo"/>
        <c:crossAx val="127555456"/>
        <c:crosses val="autoZero"/>
        <c:auto val="1"/>
        <c:lblAlgn val="ctr"/>
        <c:lblOffset val="100"/>
        <c:noMultiLvlLbl val="0"/>
      </c:catAx>
      <c:valAx>
        <c:axId val="127555456"/>
        <c:scaling>
          <c:orientation val="minMax"/>
        </c:scaling>
        <c:delete val="0"/>
        <c:axPos val="l"/>
        <c:majorGridlines/>
        <c:title>
          <c:tx>
            <c:rich>
              <a:bodyPr rot="-5400000" vert="horz"/>
              <a:lstStyle/>
              <a:p>
                <a:pPr>
                  <a:defRPr/>
                </a:pPr>
                <a:r>
                  <a:rPr lang="en-US"/>
                  <a:t>Prevalence of lengthy commutes (per cent)</a:t>
                </a:r>
              </a:p>
            </c:rich>
          </c:tx>
          <c:layout>
            <c:manualLayout>
              <c:xMode val="edge"/>
              <c:yMode val="edge"/>
              <c:x val="1.2987985763718754E-2"/>
              <c:y val="0.10652677955245238"/>
            </c:manualLayout>
          </c:layout>
          <c:overlay val="0"/>
        </c:title>
        <c:numFmt formatCode="General" sourceLinked="1"/>
        <c:majorTickMark val="out"/>
        <c:minorTickMark val="none"/>
        <c:tickLblPos val="nextTo"/>
        <c:crossAx val="127553536"/>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133562575754346E-2"/>
          <c:y val="0.12851508654478525"/>
          <c:w val="0.93533063881184764"/>
          <c:h val="0.74412487638646596"/>
        </c:manualLayout>
      </c:layout>
      <c:barChart>
        <c:barDir val="col"/>
        <c:grouping val="clustered"/>
        <c:varyColors val="0"/>
        <c:ser>
          <c:idx val="0"/>
          <c:order val="0"/>
          <c:tx>
            <c:strRef>
              <c:f>#REF!</c:f>
              <c:strCache>
                <c:ptCount val="1"/>
                <c:pt idx="0">
                  <c:v>Average commuting trip duration (minutes)</c:v>
                </c:pt>
              </c:strCache>
            </c:strRef>
          </c:tx>
          <c:invertIfNegative val="0"/>
          <c:cat>
            <c:strRef>
              <c:f>#REF!</c:f>
              <c:strCache>
                <c:ptCount val="13"/>
                <c:pt idx="0">
                  <c:v>Males 18-24</c:v>
                </c:pt>
                <c:pt idx="1">
                  <c:v>Males 25-29</c:v>
                </c:pt>
                <c:pt idx="2">
                  <c:v>Males 30-39</c:v>
                </c:pt>
                <c:pt idx="3">
                  <c:v>Male 40-49</c:v>
                </c:pt>
                <c:pt idx="4">
                  <c:v>Males 50+</c:v>
                </c:pt>
                <c:pt idx="5">
                  <c:v>All males</c:v>
                </c:pt>
                <c:pt idx="7">
                  <c:v>Females 18-24</c:v>
                </c:pt>
                <c:pt idx="8">
                  <c:v>Females 25-29</c:v>
                </c:pt>
                <c:pt idx="9">
                  <c:v>Females 30-39</c:v>
                </c:pt>
                <c:pt idx="10">
                  <c:v>Females 40-49</c:v>
                </c:pt>
                <c:pt idx="11">
                  <c:v>Females 50+</c:v>
                </c:pt>
                <c:pt idx="12">
                  <c:v>All females</c:v>
                </c:pt>
              </c:strCache>
            </c:strRef>
          </c:cat>
          <c:val>
            <c:numRef>
              <c:f>#REF!</c:f>
              <c:numCache>
                <c:formatCode>General</c:formatCode>
                <c:ptCount val="13"/>
                <c:pt idx="0">
                  <c:v>34.129282611938365</c:v>
                </c:pt>
                <c:pt idx="1">
                  <c:v>37.252137401038205</c:v>
                </c:pt>
                <c:pt idx="2">
                  <c:v>35.696376158294662</c:v>
                </c:pt>
                <c:pt idx="3">
                  <c:v>35.683472670856183</c:v>
                </c:pt>
                <c:pt idx="4">
                  <c:v>33.439567628199256</c:v>
                </c:pt>
                <c:pt idx="5">
                  <c:v>34.993105793469695</c:v>
                </c:pt>
                <c:pt idx="7">
                  <c:v>29.329960648363226</c:v>
                </c:pt>
                <c:pt idx="8">
                  <c:v>34.560854884229045</c:v>
                </c:pt>
                <c:pt idx="9">
                  <c:v>33.790322515086892</c:v>
                </c:pt>
                <c:pt idx="10">
                  <c:v>31.521047146882594</c:v>
                </c:pt>
                <c:pt idx="11">
                  <c:v>30.09832502035789</c:v>
                </c:pt>
                <c:pt idx="12">
                  <c:v>31.683857780880579</c:v>
                </c:pt>
              </c:numCache>
            </c:numRef>
          </c:val>
        </c:ser>
        <c:ser>
          <c:idx val="1"/>
          <c:order val="1"/>
          <c:tx>
            <c:strRef>
              <c:f>#REF!</c:f>
              <c:strCache>
                <c:ptCount val="1"/>
                <c:pt idx="0">
                  <c:v>Proportion of lengthy commutes (per cent)</c:v>
                </c:pt>
              </c:strCache>
            </c:strRef>
          </c:tx>
          <c:invertIfNegative val="0"/>
          <c:cat>
            <c:strRef>
              <c:f>#REF!</c:f>
              <c:strCache>
                <c:ptCount val="13"/>
                <c:pt idx="0">
                  <c:v>Males 18-24</c:v>
                </c:pt>
                <c:pt idx="1">
                  <c:v>Males 25-29</c:v>
                </c:pt>
                <c:pt idx="2">
                  <c:v>Males 30-39</c:v>
                </c:pt>
                <c:pt idx="3">
                  <c:v>Male 40-49</c:v>
                </c:pt>
                <c:pt idx="4">
                  <c:v>Males 50+</c:v>
                </c:pt>
                <c:pt idx="5">
                  <c:v>All males</c:v>
                </c:pt>
                <c:pt idx="7">
                  <c:v>Females 18-24</c:v>
                </c:pt>
                <c:pt idx="8">
                  <c:v>Females 25-29</c:v>
                </c:pt>
                <c:pt idx="9">
                  <c:v>Females 30-39</c:v>
                </c:pt>
                <c:pt idx="10">
                  <c:v>Females 40-49</c:v>
                </c:pt>
                <c:pt idx="11">
                  <c:v>Females 50+</c:v>
                </c:pt>
                <c:pt idx="12">
                  <c:v>All females</c:v>
                </c:pt>
              </c:strCache>
            </c:strRef>
          </c:cat>
          <c:val>
            <c:numRef>
              <c:f>#REF!</c:f>
              <c:numCache>
                <c:formatCode>General</c:formatCode>
                <c:ptCount val="13"/>
                <c:pt idx="0">
                  <c:v>29.868696042852331</c:v>
                </c:pt>
                <c:pt idx="1">
                  <c:v>33.263100808328808</c:v>
                </c:pt>
                <c:pt idx="2">
                  <c:v>31.731425478106047</c:v>
                </c:pt>
                <c:pt idx="3">
                  <c:v>31.657503211779048</c:v>
                </c:pt>
                <c:pt idx="4">
                  <c:v>28.085261930832068</c:v>
                </c:pt>
                <c:pt idx="5">
                  <c:v>30.575368469008207</c:v>
                </c:pt>
                <c:pt idx="7">
                  <c:v>22.516792365899018</c:v>
                </c:pt>
                <c:pt idx="8">
                  <c:v>30.882852172653209</c:v>
                </c:pt>
                <c:pt idx="9">
                  <c:v>29.565324626104129</c:v>
                </c:pt>
                <c:pt idx="10">
                  <c:v>26.184362629687925</c:v>
                </c:pt>
                <c:pt idx="11">
                  <c:v>23.652418900965998</c:v>
                </c:pt>
                <c:pt idx="12">
                  <c:v>26.272478212950052</c:v>
                </c:pt>
              </c:numCache>
            </c:numRef>
          </c:val>
        </c:ser>
        <c:dLbls>
          <c:showLegendKey val="0"/>
          <c:showVal val="0"/>
          <c:showCatName val="0"/>
          <c:showSerName val="0"/>
          <c:showPercent val="0"/>
          <c:showBubbleSize val="0"/>
        </c:dLbls>
        <c:gapWidth val="150"/>
        <c:axId val="45837696"/>
        <c:axId val="45859968"/>
      </c:barChart>
      <c:catAx>
        <c:axId val="45837696"/>
        <c:scaling>
          <c:orientation val="minMax"/>
        </c:scaling>
        <c:delete val="0"/>
        <c:axPos val="b"/>
        <c:majorTickMark val="out"/>
        <c:minorTickMark val="none"/>
        <c:tickLblPos val="nextTo"/>
        <c:txPr>
          <a:bodyPr rot="0" vert="horz"/>
          <a:lstStyle/>
          <a:p>
            <a:pPr>
              <a:defRPr/>
            </a:pPr>
            <a:endParaRPr lang="en-US"/>
          </a:p>
        </c:txPr>
        <c:crossAx val="45859968"/>
        <c:crosses val="autoZero"/>
        <c:auto val="1"/>
        <c:lblAlgn val="ctr"/>
        <c:lblOffset val="100"/>
        <c:noMultiLvlLbl val="0"/>
      </c:catAx>
      <c:valAx>
        <c:axId val="45859968"/>
        <c:scaling>
          <c:orientation val="minMax"/>
        </c:scaling>
        <c:delete val="0"/>
        <c:axPos val="l"/>
        <c:majorGridlines/>
        <c:numFmt formatCode="0" sourceLinked="0"/>
        <c:majorTickMark val="out"/>
        <c:minorTickMark val="none"/>
        <c:tickLblPos val="nextTo"/>
        <c:crossAx val="45837696"/>
        <c:crosses val="autoZero"/>
        <c:crossBetween val="between"/>
      </c:valAx>
    </c:plotArea>
    <c:legend>
      <c:legendPos val="r"/>
      <c:layout>
        <c:manualLayout>
          <c:xMode val="edge"/>
          <c:yMode val="edge"/>
          <c:x val="4.9581480320302178E-2"/>
          <c:y val="6.3681979943876572E-3"/>
          <c:w val="0.93216196878959379"/>
          <c:h val="7.7180977454172295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176685035350673E-2"/>
          <c:y val="4.3475351829315105E-2"/>
          <c:w val="0.90307508651770751"/>
          <c:h val="0.77947954449674484"/>
        </c:manualLayout>
      </c:layout>
      <c:barChart>
        <c:barDir val="col"/>
        <c:grouping val="clustered"/>
        <c:varyColors val="0"/>
        <c:ser>
          <c:idx val="0"/>
          <c:order val="0"/>
          <c:tx>
            <c:strRef>
              <c:f>[6]tenure!$C$28</c:f>
              <c:strCache>
                <c:ptCount val="1"/>
                <c:pt idx="0">
                  <c:v>Average commuting trip duration (minutes)</c:v>
                </c:pt>
              </c:strCache>
            </c:strRef>
          </c:tx>
          <c:invertIfNegative val="0"/>
          <c:cat>
            <c:multiLvlStrRef>
              <c:f>[6]tenure!$A$29:$B$32</c:f>
              <c:multiLvlStrCache>
                <c:ptCount val="2"/>
                <c:lvl>
                  <c:pt idx="1">
                    <c:v>Not home owners</c:v>
                  </c:pt>
                </c:lvl>
                <c:lvl>
                  <c:pt idx="0">
                    <c:v>PC survey 2011 (selected Australian cities)</c:v>
                  </c:pt>
                  <c:pt idx="1">
                    <c:v>Home owners</c:v>
                  </c:pt>
                </c:lvl>
                <c:lvl>
                  <c:pt idx="1">
                    <c:v>Not home owners</c:v>
                  </c:pt>
                </c:lvl>
                <c:lvl>
                  <c:pt idx="0">
                    <c:v>HILDA survey 2012 (Australia)</c:v>
                  </c:pt>
                  <c:pt idx="1">
                    <c:v>Home owners</c:v>
                  </c:pt>
                </c:lvl>
              </c:multiLvlStrCache>
            </c:multiLvlStrRef>
          </c:cat>
          <c:val>
            <c:numRef>
              <c:f>[6]tenure!$C$29:$C$32</c:f>
              <c:numCache>
                <c:formatCode>General</c:formatCode>
                <c:ptCount val="4"/>
                <c:pt idx="0">
                  <c:v>28.528186999999999</c:v>
                </c:pt>
                <c:pt idx="1">
                  <c:v>29.568020000000001</c:v>
                </c:pt>
                <c:pt idx="2">
                  <c:v>33.700000000000003</c:v>
                </c:pt>
                <c:pt idx="3">
                  <c:v>32.9</c:v>
                </c:pt>
              </c:numCache>
            </c:numRef>
          </c:val>
        </c:ser>
        <c:ser>
          <c:idx val="1"/>
          <c:order val="1"/>
          <c:tx>
            <c:strRef>
              <c:f>[6]tenure!$D$28</c:f>
              <c:strCache>
                <c:ptCount val="1"/>
                <c:pt idx="0">
                  <c:v>Prevalence of lengthy commutes (per cent)</c:v>
                </c:pt>
              </c:strCache>
            </c:strRef>
          </c:tx>
          <c:invertIfNegative val="0"/>
          <c:cat>
            <c:multiLvlStrRef>
              <c:f>[6]tenure!$A$29:$B$32</c:f>
              <c:multiLvlStrCache>
                <c:ptCount val="2"/>
                <c:lvl>
                  <c:pt idx="1">
                    <c:v>Not home owners</c:v>
                  </c:pt>
                </c:lvl>
                <c:lvl>
                  <c:pt idx="0">
                    <c:v>PC survey 2011 (selected Australian cities)</c:v>
                  </c:pt>
                  <c:pt idx="1">
                    <c:v>Home owners</c:v>
                  </c:pt>
                </c:lvl>
                <c:lvl>
                  <c:pt idx="1">
                    <c:v>Not home owners</c:v>
                  </c:pt>
                </c:lvl>
                <c:lvl>
                  <c:pt idx="0">
                    <c:v>HILDA survey 2012 (Australia)</c:v>
                  </c:pt>
                  <c:pt idx="1">
                    <c:v>Home owners</c:v>
                  </c:pt>
                </c:lvl>
              </c:multiLvlStrCache>
            </c:multiLvlStrRef>
          </c:cat>
          <c:val>
            <c:numRef>
              <c:f>[6]tenure!$D$29:$D$32</c:f>
              <c:numCache>
                <c:formatCode>General</c:formatCode>
                <c:ptCount val="4"/>
                <c:pt idx="0">
                  <c:v>21.697700000000001</c:v>
                </c:pt>
                <c:pt idx="1">
                  <c:v>23.767399999999999</c:v>
                </c:pt>
                <c:pt idx="2">
                  <c:v>29.2</c:v>
                </c:pt>
                <c:pt idx="3">
                  <c:v>27.3</c:v>
                </c:pt>
              </c:numCache>
            </c:numRef>
          </c:val>
        </c:ser>
        <c:dLbls>
          <c:showLegendKey val="0"/>
          <c:showVal val="0"/>
          <c:showCatName val="0"/>
          <c:showSerName val="0"/>
          <c:showPercent val="0"/>
          <c:showBubbleSize val="0"/>
        </c:dLbls>
        <c:gapWidth val="150"/>
        <c:axId val="139073024"/>
        <c:axId val="139074560"/>
      </c:barChart>
      <c:catAx>
        <c:axId val="139073024"/>
        <c:scaling>
          <c:orientation val="minMax"/>
        </c:scaling>
        <c:delete val="0"/>
        <c:axPos val="b"/>
        <c:majorTickMark val="out"/>
        <c:minorTickMark val="none"/>
        <c:tickLblPos val="nextTo"/>
        <c:crossAx val="139074560"/>
        <c:crosses val="autoZero"/>
        <c:auto val="1"/>
        <c:lblAlgn val="ctr"/>
        <c:lblOffset val="100"/>
        <c:noMultiLvlLbl val="0"/>
      </c:catAx>
      <c:valAx>
        <c:axId val="139074560"/>
        <c:scaling>
          <c:orientation val="minMax"/>
        </c:scaling>
        <c:delete val="0"/>
        <c:axPos val="l"/>
        <c:majorGridlines/>
        <c:numFmt formatCode="General" sourceLinked="1"/>
        <c:majorTickMark val="out"/>
        <c:minorTickMark val="none"/>
        <c:tickLblPos val="nextTo"/>
        <c:crossAx val="139073024"/>
        <c:crosses val="autoZero"/>
        <c:crossBetween val="between"/>
      </c:valAx>
    </c:plotArea>
    <c:legend>
      <c:legendPos val="r"/>
      <c:layout>
        <c:manualLayout>
          <c:xMode val="edge"/>
          <c:yMode val="edge"/>
          <c:x val="6.9378639498019742E-2"/>
          <c:y val="5.2948219123765156E-2"/>
          <c:w val="0.87566317651153824"/>
          <c:h val="6.9307642298733402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512736156872187E-2"/>
          <c:y val="4.5318920933699852E-2"/>
          <c:w val="0.90294361602776041"/>
          <c:h val="0.69211474665373574"/>
        </c:manualLayout>
      </c:layout>
      <c:barChart>
        <c:barDir val="col"/>
        <c:grouping val="clustered"/>
        <c:varyColors val="0"/>
        <c:ser>
          <c:idx val="0"/>
          <c:order val="0"/>
          <c:tx>
            <c:strRef>
              <c:f>[6]ed!$B$33</c:f>
              <c:strCache>
                <c:ptCount val="1"/>
                <c:pt idx="0">
                  <c:v>Average commuting trip duration (minutes)</c:v>
                </c:pt>
              </c:strCache>
            </c:strRef>
          </c:tx>
          <c:invertIfNegative val="0"/>
          <c:cat>
            <c:strRef>
              <c:f>[6]ed!$A$34:$A$37</c:f>
              <c:strCache>
                <c:ptCount val="4"/>
                <c:pt idx="0">
                  <c:v>Year 11 and below</c:v>
                </c:pt>
                <c:pt idx="1">
                  <c:v>Year 12</c:v>
                </c:pt>
                <c:pt idx="2">
                  <c:v>Certificate III or IV, diploma or advanced diploma</c:v>
                </c:pt>
                <c:pt idx="3">
                  <c:v>Bachelor degree or higher qualification</c:v>
                </c:pt>
              </c:strCache>
            </c:strRef>
          </c:cat>
          <c:val>
            <c:numRef>
              <c:f>[6]ed!$B$34:$B$37</c:f>
              <c:numCache>
                <c:formatCode>General</c:formatCode>
                <c:ptCount val="4"/>
                <c:pt idx="0">
                  <c:v>24.258085999999999</c:v>
                </c:pt>
                <c:pt idx="1">
                  <c:v>26.556107000000001</c:v>
                </c:pt>
                <c:pt idx="2">
                  <c:v>29.748723999999999</c:v>
                </c:pt>
                <c:pt idx="3">
                  <c:v>31.912209000000001</c:v>
                </c:pt>
              </c:numCache>
            </c:numRef>
          </c:val>
        </c:ser>
        <c:ser>
          <c:idx val="1"/>
          <c:order val="1"/>
          <c:tx>
            <c:strRef>
              <c:f>[6]ed!$C$33</c:f>
              <c:strCache>
                <c:ptCount val="1"/>
                <c:pt idx="0">
                  <c:v>Prevalence of lengthy commutes (per cent)</c:v>
                </c:pt>
              </c:strCache>
            </c:strRef>
          </c:tx>
          <c:invertIfNegative val="0"/>
          <c:cat>
            <c:strRef>
              <c:f>[6]ed!$A$34:$A$37</c:f>
              <c:strCache>
                <c:ptCount val="4"/>
                <c:pt idx="0">
                  <c:v>Year 11 and below</c:v>
                </c:pt>
                <c:pt idx="1">
                  <c:v>Year 12</c:v>
                </c:pt>
                <c:pt idx="2">
                  <c:v>Certificate III or IV, diploma or advanced diploma</c:v>
                </c:pt>
                <c:pt idx="3">
                  <c:v>Bachelor degree or higher qualification</c:v>
                </c:pt>
              </c:strCache>
            </c:strRef>
          </c:cat>
          <c:val>
            <c:numRef>
              <c:f>[6]ed!$C$34:$C$37</c:f>
              <c:numCache>
                <c:formatCode>General</c:formatCode>
                <c:ptCount val="4"/>
                <c:pt idx="0">
                  <c:v>17.1174</c:v>
                </c:pt>
                <c:pt idx="1">
                  <c:v>18.722200000000001</c:v>
                </c:pt>
                <c:pt idx="2">
                  <c:v>23.1069</c:v>
                </c:pt>
                <c:pt idx="3">
                  <c:v>26.730700000000002</c:v>
                </c:pt>
              </c:numCache>
            </c:numRef>
          </c:val>
        </c:ser>
        <c:dLbls>
          <c:showLegendKey val="0"/>
          <c:showVal val="0"/>
          <c:showCatName val="0"/>
          <c:showSerName val="0"/>
          <c:showPercent val="0"/>
          <c:showBubbleSize val="0"/>
        </c:dLbls>
        <c:gapWidth val="150"/>
        <c:axId val="139087232"/>
        <c:axId val="139109888"/>
      </c:barChart>
      <c:catAx>
        <c:axId val="139087232"/>
        <c:scaling>
          <c:orientation val="minMax"/>
        </c:scaling>
        <c:delete val="0"/>
        <c:axPos val="b"/>
        <c:title>
          <c:tx>
            <c:rich>
              <a:bodyPr/>
              <a:lstStyle/>
              <a:p>
                <a:pPr>
                  <a:defRPr/>
                </a:pPr>
                <a:r>
                  <a:rPr lang="en-US"/>
                  <a:t>Highest education level achieved</a:t>
                </a:r>
              </a:p>
            </c:rich>
          </c:tx>
          <c:layout>
            <c:manualLayout>
              <c:xMode val="edge"/>
              <c:yMode val="edge"/>
              <c:x val="0.34934283709909708"/>
              <c:y val="0.926799516581437"/>
            </c:manualLayout>
          </c:layout>
          <c:overlay val="0"/>
        </c:title>
        <c:majorTickMark val="out"/>
        <c:minorTickMark val="none"/>
        <c:tickLblPos val="nextTo"/>
        <c:crossAx val="139109888"/>
        <c:crosses val="autoZero"/>
        <c:auto val="1"/>
        <c:lblAlgn val="ctr"/>
        <c:lblOffset val="100"/>
        <c:noMultiLvlLbl val="0"/>
      </c:catAx>
      <c:valAx>
        <c:axId val="139109888"/>
        <c:scaling>
          <c:orientation val="minMax"/>
        </c:scaling>
        <c:delete val="0"/>
        <c:axPos val="l"/>
        <c:majorGridlines/>
        <c:numFmt formatCode="General" sourceLinked="1"/>
        <c:majorTickMark val="out"/>
        <c:minorTickMark val="none"/>
        <c:tickLblPos val="nextTo"/>
        <c:crossAx val="139087232"/>
        <c:crosses val="autoZero"/>
        <c:crossBetween val="between"/>
      </c:valAx>
    </c:plotArea>
    <c:legend>
      <c:legendPos val="r"/>
      <c:layout>
        <c:manualLayout>
          <c:xMode val="edge"/>
          <c:yMode val="edge"/>
          <c:x val="7.2964144166702841E-2"/>
          <c:y val="4.4945356115335011E-2"/>
          <c:w val="0.48343612904984856"/>
          <c:h val="9.2269091766957079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368979215435907E-2"/>
          <c:y val="0.13391517181798193"/>
          <c:w val="0.90871993986969091"/>
          <c:h val="0.67738964514140632"/>
        </c:manualLayout>
      </c:layout>
      <c:barChart>
        <c:barDir val="col"/>
        <c:grouping val="clustered"/>
        <c:varyColors val="0"/>
        <c:ser>
          <c:idx val="0"/>
          <c:order val="0"/>
          <c:tx>
            <c:strRef>
              <c:f>[6]hours!$B$11</c:f>
              <c:strCache>
                <c:ptCount val="1"/>
                <c:pt idx="0">
                  <c:v>Average commuting trip duration (minutes)</c:v>
                </c:pt>
              </c:strCache>
            </c:strRef>
          </c:tx>
          <c:invertIfNegative val="0"/>
          <c:cat>
            <c:strRef>
              <c:f>[6]hours!$A$12:$A$17</c:f>
              <c:strCache>
                <c:ptCount val="6"/>
                <c:pt idx="0">
                  <c:v>Less than 10 hours</c:v>
                </c:pt>
                <c:pt idx="1">
                  <c:v>10 to 20 hours</c:v>
                </c:pt>
                <c:pt idx="2">
                  <c:v>20 to 30 hours</c:v>
                </c:pt>
                <c:pt idx="3">
                  <c:v>30 to 40 hours</c:v>
                </c:pt>
                <c:pt idx="4">
                  <c:v>40 to 50 hours</c:v>
                </c:pt>
                <c:pt idx="5">
                  <c:v>50 or more hours</c:v>
                </c:pt>
              </c:strCache>
            </c:strRef>
          </c:cat>
          <c:val>
            <c:numRef>
              <c:f>[6]hours!$B$12:$B$17</c:f>
              <c:numCache>
                <c:formatCode>General</c:formatCode>
                <c:ptCount val="6"/>
                <c:pt idx="0">
                  <c:v>19.777640999999999</c:v>
                </c:pt>
                <c:pt idx="1">
                  <c:v>23.45458</c:v>
                </c:pt>
                <c:pt idx="2">
                  <c:v>28.188199000000001</c:v>
                </c:pt>
                <c:pt idx="3">
                  <c:v>28.633790000000001</c:v>
                </c:pt>
                <c:pt idx="4">
                  <c:v>31.565459000000001</c:v>
                </c:pt>
                <c:pt idx="5">
                  <c:v>30.068715000000001</c:v>
                </c:pt>
              </c:numCache>
            </c:numRef>
          </c:val>
        </c:ser>
        <c:ser>
          <c:idx val="1"/>
          <c:order val="1"/>
          <c:tx>
            <c:strRef>
              <c:f>[6]hours!$C$11</c:f>
              <c:strCache>
                <c:ptCount val="1"/>
                <c:pt idx="0">
                  <c:v>Prevalence of lengthy commutes (per cent)</c:v>
                </c:pt>
              </c:strCache>
            </c:strRef>
          </c:tx>
          <c:invertIfNegative val="0"/>
          <c:cat>
            <c:strRef>
              <c:f>[6]hours!$A$12:$A$17</c:f>
              <c:strCache>
                <c:ptCount val="6"/>
                <c:pt idx="0">
                  <c:v>Less than 10 hours</c:v>
                </c:pt>
                <c:pt idx="1">
                  <c:v>10 to 20 hours</c:v>
                </c:pt>
                <c:pt idx="2">
                  <c:v>20 to 30 hours</c:v>
                </c:pt>
                <c:pt idx="3">
                  <c:v>30 to 40 hours</c:v>
                </c:pt>
                <c:pt idx="4">
                  <c:v>40 to 50 hours</c:v>
                </c:pt>
                <c:pt idx="5">
                  <c:v>50 or more hours</c:v>
                </c:pt>
              </c:strCache>
            </c:strRef>
          </c:cat>
          <c:val>
            <c:numRef>
              <c:f>[6]hours!$C$12:$C$17</c:f>
              <c:numCache>
                <c:formatCode>General</c:formatCode>
                <c:ptCount val="6"/>
                <c:pt idx="0">
                  <c:v>8.5580999999999996</c:v>
                </c:pt>
                <c:pt idx="1">
                  <c:v>15.7026</c:v>
                </c:pt>
                <c:pt idx="2">
                  <c:v>21.234100000000002</c:v>
                </c:pt>
                <c:pt idx="3">
                  <c:v>22.318999999999999</c:v>
                </c:pt>
                <c:pt idx="4">
                  <c:v>26.186599999999999</c:v>
                </c:pt>
                <c:pt idx="5">
                  <c:v>23.6906</c:v>
                </c:pt>
              </c:numCache>
            </c:numRef>
          </c:val>
        </c:ser>
        <c:dLbls>
          <c:showLegendKey val="0"/>
          <c:showVal val="0"/>
          <c:showCatName val="0"/>
          <c:showSerName val="0"/>
          <c:showPercent val="0"/>
          <c:showBubbleSize val="0"/>
        </c:dLbls>
        <c:gapWidth val="150"/>
        <c:axId val="139130752"/>
        <c:axId val="56365056"/>
      </c:barChart>
      <c:catAx>
        <c:axId val="139130752"/>
        <c:scaling>
          <c:orientation val="minMax"/>
        </c:scaling>
        <c:delete val="0"/>
        <c:axPos val="b"/>
        <c:title>
          <c:tx>
            <c:rich>
              <a:bodyPr/>
              <a:lstStyle/>
              <a:p>
                <a:pPr>
                  <a:defRPr/>
                </a:pPr>
                <a:r>
                  <a:rPr lang="en-US"/>
                  <a:t>Hours worked in a usual week</a:t>
                </a:r>
              </a:p>
            </c:rich>
          </c:tx>
          <c:overlay val="0"/>
        </c:title>
        <c:majorTickMark val="out"/>
        <c:minorTickMark val="none"/>
        <c:tickLblPos val="nextTo"/>
        <c:crossAx val="56365056"/>
        <c:crosses val="autoZero"/>
        <c:auto val="1"/>
        <c:lblAlgn val="ctr"/>
        <c:lblOffset val="100"/>
        <c:noMultiLvlLbl val="0"/>
      </c:catAx>
      <c:valAx>
        <c:axId val="56365056"/>
        <c:scaling>
          <c:orientation val="minMax"/>
        </c:scaling>
        <c:delete val="0"/>
        <c:axPos val="l"/>
        <c:majorGridlines/>
        <c:numFmt formatCode="General" sourceLinked="1"/>
        <c:majorTickMark val="out"/>
        <c:minorTickMark val="none"/>
        <c:tickLblPos val="nextTo"/>
        <c:crossAx val="139130752"/>
        <c:crosses val="autoZero"/>
        <c:crossBetween val="between"/>
      </c:valAx>
    </c:plotArea>
    <c:legend>
      <c:legendPos val="r"/>
      <c:layout>
        <c:manualLayout>
          <c:xMode val="edge"/>
          <c:yMode val="edge"/>
          <c:x val="6.2945983206923031E-2"/>
          <c:y val="1.1050805830480617E-2"/>
          <c:w val="0.87870593033978861"/>
          <c:h val="9.6639579355648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287097112860895E-2"/>
          <c:y val="4.1524144180385393E-2"/>
          <c:w val="0.91338431496062988"/>
          <c:h val="0.6769167022758148"/>
        </c:manualLayout>
      </c:layout>
      <c:barChart>
        <c:barDir val="col"/>
        <c:grouping val="clustered"/>
        <c:varyColors val="0"/>
        <c:ser>
          <c:idx val="0"/>
          <c:order val="0"/>
          <c:tx>
            <c:strRef>
              <c:f>[6]wksched!$B$36</c:f>
              <c:strCache>
                <c:ptCount val="1"/>
                <c:pt idx="0">
                  <c:v>Average commuting trip duration (minutes)</c:v>
                </c:pt>
              </c:strCache>
            </c:strRef>
          </c:tx>
          <c:invertIfNegative val="0"/>
          <c:cat>
            <c:strRef>
              <c:f>[6]wksched!$A$37:$A$43</c:f>
              <c:strCache>
                <c:ptCount val="7"/>
                <c:pt idx="0">
                  <c:v>A regular daytime schedule</c:v>
                </c:pt>
                <c:pt idx="1">
                  <c:v>A regular evening shift</c:v>
                </c:pt>
                <c:pt idx="2">
                  <c:v>A regular night shift*</c:v>
                </c:pt>
                <c:pt idx="3">
                  <c:v>A rotating shift (changes from days to evenings to nights)</c:v>
                </c:pt>
                <c:pt idx="4">
                  <c:v>Irregular schedule</c:v>
                </c:pt>
                <c:pt idx="5">
                  <c:v>Other (including split shift and on-call)*</c:v>
                </c:pt>
                <c:pt idx="6">
                  <c:v>All commuters</c:v>
                </c:pt>
              </c:strCache>
            </c:strRef>
          </c:cat>
          <c:val>
            <c:numRef>
              <c:f>[6]wksched!$B$37:$B$43</c:f>
              <c:numCache>
                <c:formatCode>General</c:formatCode>
                <c:ptCount val="7"/>
                <c:pt idx="0">
                  <c:v>29.872554999999998</c:v>
                </c:pt>
                <c:pt idx="1">
                  <c:v>24.428867</c:v>
                </c:pt>
                <c:pt idx="2">
                  <c:v>23.444928000000001</c:v>
                </c:pt>
                <c:pt idx="3">
                  <c:v>28.199912000000001</c:v>
                </c:pt>
                <c:pt idx="4">
                  <c:v>25.654658999999999</c:v>
                </c:pt>
                <c:pt idx="5">
                  <c:v>17.936154999999999</c:v>
                </c:pt>
                <c:pt idx="6">
                  <c:v>28.853552000000001</c:v>
                </c:pt>
              </c:numCache>
            </c:numRef>
          </c:val>
        </c:ser>
        <c:ser>
          <c:idx val="1"/>
          <c:order val="1"/>
          <c:tx>
            <c:strRef>
              <c:f>[6]wksched!$C$36</c:f>
              <c:strCache>
                <c:ptCount val="1"/>
                <c:pt idx="0">
                  <c:v>Prevalence of lengthy commutes (per cent)</c:v>
                </c:pt>
              </c:strCache>
            </c:strRef>
          </c:tx>
          <c:invertIfNegative val="0"/>
          <c:cat>
            <c:strRef>
              <c:f>[6]wksched!$A$37:$A$43</c:f>
              <c:strCache>
                <c:ptCount val="7"/>
                <c:pt idx="0">
                  <c:v>A regular daytime schedule</c:v>
                </c:pt>
                <c:pt idx="1">
                  <c:v>A regular evening shift</c:v>
                </c:pt>
                <c:pt idx="2">
                  <c:v>A regular night shift*</c:v>
                </c:pt>
                <c:pt idx="3">
                  <c:v>A rotating shift (changes from days to evenings to nights)</c:v>
                </c:pt>
                <c:pt idx="4">
                  <c:v>Irregular schedule</c:v>
                </c:pt>
                <c:pt idx="5">
                  <c:v>Other (including split shift and on-call)*</c:v>
                </c:pt>
                <c:pt idx="6">
                  <c:v>All commuters</c:v>
                </c:pt>
              </c:strCache>
            </c:strRef>
          </c:cat>
          <c:val>
            <c:numRef>
              <c:f>[6]wksched!$C$37:$C$43</c:f>
              <c:numCache>
                <c:formatCode>General</c:formatCode>
                <c:ptCount val="7"/>
                <c:pt idx="0">
                  <c:v>23.728200000000001</c:v>
                </c:pt>
                <c:pt idx="1">
                  <c:v>14.750299999999999</c:v>
                </c:pt>
                <c:pt idx="2">
                  <c:v>17.9666</c:v>
                </c:pt>
                <c:pt idx="3">
                  <c:v>20.1721</c:v>
                </c:pt>
                <c:pt idx="4">
                  <c:v>19.508200000000002</c:v>
                </c:pt>
                <c:pt idx="5">
                  <c:v>8.4313000000000002</c:v>
                </c:pt>
                <c:pt idx="6">
                  <c:v>22.371400000000001</c:v>
                </c:pt>
              </c:numCache>
            </c:numRef>
          </c:val>
        </c:ser>
        <c:dLbls>
          <c:showLegendKey val="0"/>
          <c:showVal val="0"/>
          <c:showCatName val="0"/>
          <c:showSerName val="0"/>
          <c:showPercent val="0"/>
          <c:showBubbleSize val="0"/>
        </c:dLbls>
        <c:gapWidth val="150"/>
        <c:axId val="56385920"/>
        <c:axId val="56387840"/>
      </c:barChart>
      <c:catAx>
        <c:axId val="56385920"/>
        <c:scaling>
          <c:orientation val="minMax"/>
        </c:scaling>
        <c:delete val="0"/>
        <c:axPos val="b"/>
        <c:title>
          <c:tx>
            <c:rich>
              <a:bodyPr/>
              <a:lstStyle/>
              <a:p>
                <a:pPr>
                  <a:defRPr/>
                </a:pPr>
                <a:r>
                  <a:rPr lang="en-US"/>
                  <a:t>Work schedule</a:t>
                </a:r>
              </a:p>
            </c:rich>
          </c:tx>
          <c:layout>
            <c:manualLayout>
              <c:xMode val="edge"/>
              <c:yMode val="edge"/>
              <c:x val="0.30817322700988109"/>
              <c:y val="0.93191197124096237"/>
            </c:manualLayout>
          </c:layout>
          <c:overlay val="0"/>
        </c:title>
        <c:majorTickMark val="out"/>
        <c:minorTickMark val="none"/>
        <c:tickLblPos val="nextTo"/>
        <c:crossAx val="56387840"/>
        <c:crosses val="autoZero"/>
        <c:auto val="1"/>
        <c:lblAlgn val="ctr"/>
        <c:lblOffset val="100"/>
        <c:noMultiLvlLbl val="0"/>
      </c:catAx>
      <c:valAx>
        <c:axId val="56387840"/>
        <c:scaling>
          <c:orientation val="minMax"/>
        </c:scaling>
        <c:delete val="0"/>
        <c:axPos val="l"/>
        <c:majorGridlines/>
        <c:numFmt formatCode="General" sourceLinked="1"/>
        <c:majorTickMark val="out"/>
        <c:minorTickMark val="none"/>
        <c:tickLblPos val="nextTo"/>
        <c:crossAx val="56385920"/>
        <c:crosses val="autoZero"/>
        <c:crossBetween val="between"/>
      </c:valAx>
    </c:plotArea>
    <c:legend>
      <c:legendPos val="r"/>
      <c:layout>
        <c:manualLayout>
          <c:xMode val="edge"/>
          <c:yMode val="edge"/>
          <c:x val="5.9871412073490803E-2"/>
          <c:y val="4.6831796912708931E-2"/>
          <c:w val="0.88466192125984255"/>
          <c:h val="9.1001963386826062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313547345043399E-2"/>
          <c:y val="2.2929089053016351E-2"/>
          <c:w val="0.92269425937142469"/>
          <c:h val="0.53582668840279701"/>
        </c:manualLayout>
      </c:layout>
      <c:barChart>
        <c:barDir val="col"/>
        <c:grouping val="clustered"/>
        <c:varyColors val="0"/>
        <c:ser>
          <c:idx val="0"/>
          <c:order val="0"/>
          <c:tx>
            <c:strRef>
              <c:f>[6]industry!$B$32</c:f>
              <c:strCache>
                <c:ptCount val="1"/>
                <c:pt idx="0">
                  <c:v>Average commuting trip duration (minutes)</c:v>
                </c:pt>
              </c:strCache>
            </c:strRef>
          </c:tx>
          <c:invertIfNegative val="0"/>
          <c:cat>
            <c:strRef>
              <c:f>[6]industry!$A$33:$A$51</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[6]industry!$B$33:$B$51</c:f>
              <c:numCache>
                <c:formatCode>General</c:formatCode>
                <c:ptCount val="19"/>
                <c:pt idx="0">
                  <c:v>23.496604999999999</c:v>
                </c:pt>
                <c:pt idx="1">
                  <c:v>35.822288999999998</c:v>
                </c:pt>
                <c:pt idx="2">
                  <c:v>26.753634999999999</c:v>
                </c:pt>
                <c:pt idx="3">
                  <c:v>33.300894</c:v>
                </c:pt>
                <c:pt idx="4">
                  <c:v>35.169761000000001</c:v>
                </c:pt>
                <c:pt idx="5">
                  <c:v>28.895938000000001</c:v>
                </c:pt>
                <c:pt idx="6">
                  <c:v>23.920590000000001</c:v>
                </c:pt>
                <c:pt idx="7">
                  <c:v>22.388494999999999</c:v>
                </c:pt>
                <c:pt idx="8">
                  <c:v>24.047281999999999</c:v>
                </c:pt>
                <c:pt idx="9">
                  <c:v>37.214714000000001</c:v>
                </c:pt>
                <c:pt idx="10">
                  <c:v>39.344759000000003</c:v>
                </c:pt>
                <c:pt idx="11">
                  <c:v>26.603317000000001</c:v>
                </c:pt>
                <c:pt idx="12">
                  <c:v>36.128928999999999</c:v>
                </c:pt>
                <c:pt idx="13">
                  <c:v>33.315054000000003</c:v>
                </c:pt>
                <c:pt idx="14">
                  <c:v>32.168537000000001</c:v>
                </c:pt>
                <c:pt idx="15">
                  <c:v>24.434571999999999</c:v>
                </c:pt>
                <c:pt idx="16">
                  <c:v>27.395889</c:v>
                </c:pt>
                <c:pt idx="17">
                  <c:v>27.928533000000002</c:v>
                </c:pt>
                <c:pt idx="18">
                  <c:v>24.707979999999999</c:v>
                </c:pt>
              </c:numCache>
            </c:numRef>
          </c:val>
        </c:ser>
        <c:ser>
          <c:idx val="1"/>
          <c:order val="1"/>
          <c:tx>
            <c:strRef>
              <c:f>[6]industry!$C$32</c:f>
              <c:strCache>
                <c:ptCount val="1"/>
                <c:pt idx="0">
                  <c:v>Prevalence of lengthy commutes (per cent)</c:v>
                </c:pt>
              </c:strCache>
            </c:strRef>
          </c:tx>
          <c:invertIfNegative val="0"/>
          <c:cat>
            <c:strRef>
              <c:f>[6]industry!$A$33:$A$51</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[6]industry!$C$33:$C$51</c:f>
              <c:numCache>
                <c:formatCode>General</c:formatCode>
                <c:ptCount val="19"/>
                <c:pt idx="0">
                  <c:v>12.2384</c:v>
                </c:pt>
                <c:pt idx="1">
                  <c:v>31.2348</c:v>
                </c:pt>
                <c:pt idx="2">
                  <c:v>18.710699999999999</c:v>
                </c:pt>
                <c:pt idx="3">
                  <c:v>29.770499999999998</c:v>
                </c:pt>
                <c:pt idx="4">
                  <c:v>31.589699999999997</c:v>
                </c:pt>
                <c:pt idx="5">
                  <c:v>17.0685</c:v>
                </c:pt>
                <c:pt idx="6">
                  <c:v>14.484400000000001</c:v>
                </c:pt>
                <c:pt idx="7">
                  <c:v>15.097199999999999</c:v>
                </c:pt>
                <c:pt idx="8">
                  <c:v>17.385000000000002</c:v>
                </c:pt>
                <c:pt idx="9">
                  <c:v>41.3157</c:v>
                </c:pt>
                <c:pt idx="10">
                  <c:v>39.877400000000002</c:v>
                </c:pt>
                <c:pt idx="11">
                  <c:v>18.8398</c:v>
                </c:pt>
                <c:pt idx="12">
                  <c:v>34.2973</c:v>
                </c:pt>
                <c:pt idx="13">
                  <c:v>28.380499999999998</c:v>
                </c:pt>
                <c:pt idx="14">
                  <c:v>25.322600000000001</c:v>
                </c:pt>
                <c:pt idx="15">
                  <c:v>16.047000000000001</c:v>
                </c:pt>
                <c:pt idx="16">
                  <c:v>19.956299999999999</c:v>
                </c:pt>
                <c:pt idx="17">
                  <c:v>19.095100000000002</c:v>
                </c:pt>
                <c:pt idx="18">
                  <c:v>16.508600000000001</c:v>
                </c:pt>
              </c:numCache>
            </c:numRef>
          </c:val>
        </c:ser>
        <c:dLbls>
          <c:showLegendKey val="0"/>
          <c:showVal val="0"/>
          <c:showCatName val="0"/>
          <c:showSerName val="0"/>
          <c:showPercent val="0"/>
          <c:showBubbleSize val="0"/>
        </c:dLbls>
        <c:gapWidth val="150"/>
        <c:axId val="56420992"/>
        <c:axId val="56426880"/>
      </c:barChart>
      <c:catAx>
        <c:axId val="56420992"/>
        <c:scaling>
          <c:orientation val="minMax"/>
        </c:scaling>
        <c:delete val="0"/>
        <c:axPos val="b"/>
        <c:majorTickMark val="out"/>
        <c:minorTickMark val="none"/>
        <c:tickLblPos val="nextTo"/>
        <c:txPr>
          <a:bodyPr rot="-5400000" vert="horz"/>
          <a:lstStyle/>
          <a:p>
            <a:pPr>
              <a:defRPr/>
            </a:pPr>
            <a:endParaRPr lang="en-US"/>
          </a:p>
        </c:txPr>
        <c:crossAx val="56426880"/>
        <c:crosses val="autoZero"/>
        <c:auto val="1"/>
        <c:lblAlgn val="ctr"/>
        <c:lblOffset val="100"/>
        <c:noMultiLvlLbl val="0"/>
      </c:catAx>
      <c:valAx>
        <c:axId val="56426880"/>
        <c:scaling>
          <c:orientation val="minMax"/>
        </c:scaling>
        <c:delete val="0"/>
        <c:axPos val="l"/>
        <c:majorGridlines/>
        <c:numFmt formatCode="General" sourceLinked="1"/>
        <c:majorTickMark val="out"/>
        <c:minorTickMark val="none"/>
        <c:tickLblPos val="nextTo"/>
        <c:crossAx val="56420992"/>
        <c:crosses val="autoZero"/>
        <c:crossBetween val="between"/>
      </c:valAx>
    </c:plotArea>
    <c:legend>
      <c:legendPos val="r"/>
      <c:layout>
        <c:manualLayout>
          <c:xMode val="edge"/>
          <c:yMode val="edge"/>
          <c:x val="6.8315499024160439E-2"/>
          <c:y val="2.5682478190064577E-2"/>
          <c:w val="0.89920586849720707"/>
          <c:h val="5.5700882143927155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679508973295436E-2"/>
          <c:y val="3.8006052849766631E-2"/>
          <c:w val="0.91161573715202693"/>
          <c:h val="0.71983925554476191"/>
        </c:manualLayout>
      </c:layout>
      <c:barChart>
        <c:barDir val="col"/>
        <c:grouping val="clustered"/>
        <c:varyColors val="0"/>
        <c:ser>
          <c:idx val="0"/>
          <c:order val="0"/>
          <c:tx>
            <c:strRef>
              <c:f>[6]income!$B$70</c:f>
              <c:strCache>
                <c:ptCount val="1"/>
                <c:pt idx="0">
                  <c:v>Average commuting trip duration (minutes)</c:v>
                </c:pt>
              </c:strCache>
            </c:strRef>
          </c:tx>
          <c:invertIfNegative val="0"/>
          <c:cat>
            <c:strRef>
              <c:f>[6]income!$A$71:$A$78</c:f>
              <c:strCache>
                <c:ptCount val="8"/>
                <c:pt idx="0">
                  <c:v>$1-$19999</c:v>
                </c:pt>
                <c:pt idx="1">
                  <c:v>$20000-$39999</c:v>
                </c:pt>
                <c:pt idx="2">
                  <c:v>$40000-$59999</c:v>
                </c:pt>
                <c:pt idx="3">
                  <c:v>$60000-$79999</c:v>
                </c:pt>
                <c:pt idx="4">
                  <c:v>$80000-$99999</c:v>
                </c:pt>
                <c:pt idx="5">
                  <c:v>$100000-$149999</c:v>
                </c:pt>
                <c:pt idx="6">
                  <c:v>$150000 or more</c:v>
                </c:pt>
                <c:pt idx="7">
                  <c:v>All commuters</c:v>
                </c:pt>
              </c:strCache>
            </c:strRef>
          </c:cat>
          <c:val>
            <c:numRef>
              <c:f>[6]income!$B$71:$B$78</c:f>
              <c:numCache>
                <c:formatCode>General</c:formatCode>
                <c:ptCount val="8"/>
                <c:pt idx="0">
                  <c:v>22.507538</c:v>
                </c:pt>
                <c:pt idx="1">
                  <c:v>26.856321000000001</c:v>
                </c:pt>
                <c:pt idx="2">
                  <c:v>28.454532</c:v>
                </c:pt>
                <c:pt idx="3">
                  <c:v>30.373111999999999</c:v>
                </c:pt>
                <c:pt idx="4">
                  <c:v>32.346946000000003</c:v>
                </c:pt>
                <c:pt idx="5">
                  <c:v>34.551378</c:v>
                </c:pt>
                <c:pt idx="6">
                  <c:v>35.928817000000002</c:v>
                </c:pt>
                <c:pt idx="7">
                  <c:v>28.853552000000001</c:v>
                </c:pt>
              </c:numCache>
            </c:numRef>
          </c:val>
        </c:ser>
        <c:ser>
          <c:idx val="1"/>
          <c:order val="1"/>
          <c:tx>
            <c:strRef>
              <c:f>[6]income!$C$70</c:f>
              <c:strCache>
                <c:ptCount val="1"/>
                <c:pt idx="0">
                  <c:v>Prevalence of lengthy commutes (per cent)</c:v>
                </c:pt>
              </c:strCache>
            </c:strRef>
          </c:tx>
          <c:invertIfNegative val="0"/>
          <c:cat>
            <c:strRef>
              <c:f>[6]income!$A$71:$A$78</c:f>
              <c:strCache>
                <c:ptCount val="8"/>
                <c:pt idx="0">
                  <c:v>$1-$19999</c:v>
                </c:pt>
                <c:pt idx="1">
                  <c:v>$20000-$39999</c:v>
                </c:pt>
                <c:pt idx="2">
                  <c:v>$40000-$59999</c:v>
                </c:pt>
                <c:pt idx="3">
                  <c:v>$60000-$79999</c:v>
                </c:pt>
                <c:pt idx="4">
                  <c:v>$80000-$99999</c:v>
                </c:pt>
                <c:pt idx="5">
                  <c:v>$100000-$149999</c:v>
                </c:pt>
                <c:pt idx="6">
                  <c:v>$150000 or more</c:v>
                </c:pt>
                <c:pt idx="7">
                  <c:v>All commuters</c:v>
                </c:pt>
              </c:strCache>
            </c:strRef>
          </c:cat>
          <c:val>
            <c:numRef>
              <c:f>[6]income!$C$71:$C$78</c:f>
              <c:numCache>
                <c:formatCode>General</c:formatCode>
                <c:ptCount val="8"/>
                <c:pt idx="0">
                  <c:v>13.921800000000001</c:v>
                </c:pt>
                <c:pt idx="1">
                  <c:v>18.7041</c:v>
                </c:pt>
                <c:pt idx="2">
                  <c:v>21.402899999999999</c:v>
                </c:pt>
                <c:pt idx="3">
                  <c:v>24.3429</c:v>
                </c:pt>
                <c:pt idx="4">
                  <c:v>28.051199999999998</c:v>
                </c:pt>
                <c:pt idx="5">
                  <c:v>30.353099999999998</c:v>
                </c:pt>
                <c:pt idx="6">
                  <c:v>34.927</c:v>
                </c:pt>
                <c:pt idx="7">
                  <c:v>22.371400000000001</c:v>
                </c:pt>
              </c:numCache>
            </c:numRef>
          </c:val>
        </c:ser>
        <c:dLbls>
          <c:showLegendKey val="0"/>
          <c:showVal val="0"/>
          <c:showCatName val="0"/>
          <c:showSerName val="0"/>
          <c:showPercent val="0"/>
          <c:showBubbleSize val="0"/>
        </c:dLbls>
        <c:gapWidth val="150"/>
        <c:axId val="56456704"/>
        <c:axId val="56458624"/>
      </c:barChart>
      <c:catAx>
        <c:axId val="56456704"/>
        <c:scaling>
          <c:orientation val="minMax"/>
        </c:scaling>
        <c:delete val="0"/>
        <c:axPos val="b"/>
        <c:title>
          <c:tx>
            <c:rich>
              <a:bodyPr/>
              <a:lstStyle/>
              <a:p>
                <a:pPr>
                  <a:defRPr/>
                </a:pPr>
                <a:r>
                  <a:rPr lang="en-US"/>
                  <a:t>Personal gross financial year wages and salaries</a:t>
                </a:r>
              </a:p>
            </c:rich>
          </c:tx>
          <c:overlay val="0"/>
        </c:title>
        <c:majorTickMark val="out"/>
        <c:minorTickMark val="none"/>
        <c:tickLblPos val="nextTo"/>
        <c:txPr>
          <a:bodyPr rot="-5400000" vert="horz"/>
          <a:lstStyle/>
          <a:p>
            <a:pPr>
              <a:defRPr/>
            </a:pPr>
            <a:endParaRPr lang="en-US"/>
          </a:p>
        </c:txPr>
        <c:crossAx val="56458624"/>
        <c:crosses val="autoZero"/>
        <c:auto val="1"/>
        <c:lblAlgn val="ctr"/>
        <c:lblOffset val="100"/>
        <c:noMultiLvlLbl val="0"/>
      </c:catAx>
      <c:valAx>
        <c:axId val="56458624"/>
        <c:scaling>
          <c:orientation val="minMax"/>
        </c:scaling>
        <c:delete val="0"/>
        <c:axPos val="l"/>
        <c:majorGridlines/>
        <c:numFmt formatCode="General" sourceLinked="1"/>
        <c:majorTickMark val="out"/>
        <c:minorTickMark val="none"/>
        <c:tickLblPos val="nextTo"/>
        <c:crossAx val="56456704"/>
        <c:crosses val="autoZero"/>
        <c:crossBetween val="between"/>
      </c:valAx>
    </c:plotArea>
    <c:legend>
      <c:legendPos val="r"/>
      <c:layout>
        <c:manualLayout>
          <c:xMode val="edge"/>
          <c:yMode val="edge"/>
          <c:x val="5.4772505768385167E-2"/>
          <c:y val="3.7301468360544536E-2"/>
          <c:w val="0.91529082180789578"/>
          <c:h val="8.3291913612658572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997228495099496E-2"/>
          <c:y val="5.1400554097404488E-2"/>
          <c:w val="0.70454865279827927"/>
          <c:h val="0.77611475648877226"/>
        </c:manualLayout>
      </c:layout>
      <c:barChart>
        <c:barDir val="col"/>
        <c:grouping val="clustered"/>
        <c:varyColors val="0"/>
        <c:ser>
          <c:idx val="0"/>
          <c:order val="0"/>
          <c:tx>
            <c:strRef>
              <c:f>[6]osborn!$A$37</c:f>
              <c:strCache>
                <c:ptCount val="1"/>
                <c:pt idx="0">
                  <c:v>Australian born</c:v>
                </c:pt>
              </c:strCache>
            </c:strRef>
          </c:tx>
          <c:invertIfNegative val="0"/>
          <c:cat>
            <c:strRef>
              <c:f>[6]osborn!$B$36:$C$36</c:f>
              <c:strCache>
                <c:ptCount val="2"/>
                <c:pt idx="0">
                  <c:v>Average commuting trip duration (minutes)</c:v>
                </c:pt>
                <c:pt idx="1">
                  <c:v>Prevalence of lengthy commutes (per cent)</c:v>
                </c:pt>
              </c:strCache>
            </c:strRef>
          </c:cat>
          <c:val>
            <c:numRef>
              <c:f>[6]osborn!$B$37:$C$37</c:f>
              <c:numCache>
                <c:formatCode>General</c:formatCode>
                <c:ptCount val="2"/>
                <c:pt idx="0">
                  <c:v>27.707863</c:v>
                </c:pt>
                <c:pt idx="1">
                  <c:v>20.219100000000001</c:v>
                </c:pt>
              </c:numCache>
            </c:numRef>
          </c:val>
        </c:ser>
        <c:ser>
          <c:idx val="1"/>
          <c:order val="1"/>
          <c:tx>
            <c:strRef>
              <c:f>[6]osborn!$A$38</c:f>
              <c:strCache>
                <c:ptCount val="1"/>
                <c:pt idx="0">
                  <c:v>Overseas born </c:v>
                </c:pt>
              </c:strCache>
            </c:strRef>
          </c:tx>
          <c:invertIfNegative val="0"/>
          <c:cat>
            <c:strRef>
              <c:f>[6]osborn!$B$36:$C$36</c:f>
              <c:strCache>
                <c:ptCount val="2"/>
                <c:pt idx="0">
                  <c:v>Average commuting trip duration (minutes)</c:v>
                </c:pt>
                <c:pt idx="1">
                  <c:v>Prevalence of lengthy commutes (per cent)</c:v>
                </c:pt>
              </c:strCache>
            </c:strRef>
          </c:cat>
          <c:val>
            <c:numRef>
              <c:f>[6]osborn!$B$38:$C$38</c:f>
              <c:numCache>
                <c:formatCode>General</c:formatCode>
                <c:ptCount val="2"/>
                <c:pt idx="0">
                  <c:v>31.904101000000001</c:v>
                </c:pt>
                <c:pt idx="1">
                  <c:v>28.107100000000003</c:v>
                </c:pt>
              </c:numCache>
            </c:numRef>
          </c:val>
        </c:ser>
        <c:dLbls>
          <c:showLegendKey val="0"/>
          <c:showVal val="0"/>
          <c:showCatName val="0"/>
          <c:showSerName val="0"/>
          <c:showPercent val="0"/>
          <c:showBubbleSize val="0"/>
        </c:dLbls>
        <c:gapWidth val="150"/>
        <c:axId val="56487936"/>
        <c:axId val="56489472"/>
      </c:barChart>
      <c:catAx>
        <c:axId val="56487936"/>
        <c:scaling>
          <c:orientation val="minMax"/>
        </c:scaling>
        <c:delete val="0"/>
        <c:axPos val="b"/>
        <c:majorTickMark val="out"/>
        <c:minorTickMark val="none"/>
        <c:tickLblPos val="nextTo"/>
        <c:crossAx val="56489472"/>
        <c:crosses val="autoZero"/>
        <c:auto val="1"/>
        <c:lblAlgn val="ctr"/>
        <c:lblOffset val="100"/>
        <c:noMultiLvlLbl val="0"/>
      </c:catAx>
      <c:valAx>
        <c:axId val="56489472"/>
        <c:scaling>
          <c:orientation val="minMax"/>
        </c:scaling>
        <c:delete val="0"/>
        <c:axPos val="l"/>
        <c:majorGridlines/>
        <c:numFmt formatCode="General" sourceLinked="1"/>
        <c:majorTickMark val="out"/>
        <c:minorTickMark val="none"/>
        <c:tickLblPos val="nextTo"/>
        <c:crossAx val="56487936"/>
        <c:crosses val="autoZero"/>
        <c:crossBetween val="between"/>
      </c:valAx>
    </c:plotArea>
    <c:legend>
      <c:legendPos val="r"/>
      <c:overlay val="0"/>
    </c:legend>
    <c:plotVisOnly val="1"/>
    <c:dispBlanksAs val="gap"/>
    <c:showDLblsOverMax val="0"/>
  </c:chart>
  <c:spPr>
    <a:ln>
      <a:noFill/>
    </a:ln>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185378696821776E-2"/>
          <c:y val="4.1292489295586481E-2"/>
          <c:w val="0.88179638760108259"/>
          <c:h val="0.42064117771194198"/>
        </c:manualLayout>
      </c:layout>
      <c:barChart>
        <c:barDir val="col"/>
        <c:grouping val="clustered"/>
        <c:varyColors val="0"/>
        <c:ser>
          <c:idx val="0"/>
          <c:order val="0"/>
          <c:tx>
            <c:strRef>
              <c:f>[6]hsld!$B$97</c:f>
              <c:strCache>
                <c:ptCount val="1"/>
                <c:pt idx="0">
                  <c:v>Proportion of lengthy commutes</c:v>
                </c:pt>
              </c:strCache>
            </c:strRef>
          </c:tx>
          <c:invertIfNegative val="0"/>
          <c:cat>
            <c:strRef>
              <c:f>[6]hsld!$A$98:$A$105</c:f>
              <c:strCache>
                <c:ptCount val="8"/>
                <c:pt idx="0">
                  <c:v>Couple family without children</c:v>
                </c:pt>
                <c:pt idx="1">
                  <c:v>Couple family with children&lt;15</c:v>
                </c:pt>
                <c:pt idx="2">
                  <c:v>Couple family with dependent student</c:v>
                </c:pt>
                <c:pt idx="3">
                  <c:v>Couple family with non-dependent child</c:v>
                </c:pt>
                <c:pt idx="4">
                  <c:v>Lone parent with children&lt;15 or dependent student</c:v>
                </c:pt>
                <c:pt idx="5">
                  <c:v>Lone parent with non-dependent child</c:v>
                </c:pt>
                <c:pt idx="6">
                  <c:v>Lone person household</c:v>
                </c:pt>
                <c:pt idx="7">
                  <c:v>Other (includes group, multi-family and other related family households)</c:v>
                </c:pt>
              </c:strCache>
            </c:strRef>
          </c:cat>
          <c:val>
            <c:numRef>
              <c:f>[6]hsld!$B$98:$B$105</c:f>
              <c:numCache>
                <c:formatCode>General</c:formatCode>
                <c:ptCount val="8"/>
                <c:pt idx="0">
                  <c:v>25.87</c:v>
                </c:pt>
                <c:pt idx="1">
                  <c:v>30.14</c:v>
                </c:pt>
                <c:pt idx="2">
                  <c:v>11.24</c:v>
                </c:pt>
                <c:pt idx="3">
                  <c:v>10.28</c:v>
                </c:pt>
                <c:pt idx="4">
                  <c:v>4.71</c:v>
                </c:pt>
                <c:pt idx="5">
                  <c:v>3.42</c:v>
                </c:pt>
                <c:pt idx="6">
                  <c:v>9.0500000000000007</c:v>
                </c:pt>
                <c:pt idx="7">
                  <c:v>5.28</c:v>
                </c:pt>
              </c:numCache>
            </c:numRef>
          </c:val>
        </c:ser>
        <c:ser>
          <c:idx val="1"/>
          <c:order val="1"/>
          <c:tx>
            <c:strRef>
              <c:f>[6]hsld!$C$97</c:f>
              <c:strCache>
                <c:ptCount val="1"/>
                <c:pt idx="0">
                  <c:v>Proportion of all commutes</c:v>
                </c:pt>
              </c:strCache>
            </c:strRef>
          </c:tx>
          <c:invertIfNegative val="0"/>
          <c:cat>
            <c:strRef>
              <c:f>[6]hsld!$A$98:$A$105</c:f>
              <c:strCache>
                <c:ptCount val="8"/>
                <c:pt idx="0">
                  <c:v>Couple family without children</c:v>
                </c:pt>
                <c:pt idx="1">
                  <c:v>Couple family with children&lt;15</c:v>
                </c:pt>
                <c:pt idx="2">
                  <c:v>Couple family with dependent student</c:v>
                </c:pt>
                <c:pt idx="3">
                  <c:v>Couple family with non-dependent child</c:v>
                </c:pt>
                <c:pt idx="4">
                  <c:v>Lone parent with children&lt;15 or dependent student</c:v>
                </c:pt>
                <c:pt idx="5">
                  <c:v>Lone parent with non-dependent child</c:v>
                </c:pt>
                <c:pt idx="6">
                  <c:v>Lone person household</c:v>
                </c:pt>
                <c:pt idx="7">
                  <c:v>Other (includes group, multi-family and other related family households)</c:v>
                </c:pt>
              </c:strCache>
            </c:strRef>
          </c:cat>
          <c:val>
            <c:numRef>
              <c:f>[6]hsld!$C$98:$C$105</c:f>
              <c:numCache>
                <c:formatCode>General</c:formatCode>
                <c:ptCount val="8"/>
                <c:pt idx="0">
                  <c:v>24.35</c:v>
                </c:pt>
                <c:pt idx="1">
                  <c:v>29.52</c:v>
                </c:pt>
                <c:pt idx="2">
                  <c:v>11.32</c:v>
                </c:pt>
                <c:pt idx="3">
                  <c:v>10.64</c:v>
                </c:pt>
                <c:pt idx="4">
                  <c:v>5.29</c:v>
                </c:pt>
                <c:pt idx="5">
                  <c:v>3.69</c:v>
                </c:pt>
                <c:pt idx="6">
                  <c:v>9.44</c:v>
                </c:pt>
                <c:pt idx="7">
                  <c:v>5.75</c:v>
                </c:pt>
              </c:numCache>
            </c:numRef>
          </c:val>
        </c:ser>
        <c:dLbls>
          <c:showLegendKey val="0"/>
          <c:showVal val="0"/>
          <c:showCatName val="0"/>
          <c:showSerName val="0"/>
          <c:showPercent val="0"/>
          <c:showBubbleSize val="0"/>
        </c:dLbls>
        <c:gapWidth val="150"/>
        <c:axId val="56568064"/>
        <c:axId val="56582528"/>
      </c:barChart>
      <c:catAx>
        <c:axId val="56568064"/>
        <c:scaling>
          <c:orientation val="minMax"/>
        </c:scaling>
        <c:delete val="0"/>
        <c:axPos val="b"/>
        <c:title>
          <c:tx>
            <c:rich>
              <a:bodyPr/>
              <a:lstStyle/>
              <a:p>
                <a:pPr>
                  <a:defRPr/>
                </a:pPr>
                <a:r>
                  <a:rPr lang="en-US"/>
                  <a:t>Household type</a:t>
                </a:r>
              </a:p>
            </c:rich>
          </c:tx>
          <c:layout>
            <c:manualLayout>
              <c:xMode val="edge"/>
              <c:yMode val="edge"/>
              <c:x val="0.27207937792822628"/>
              <c:y val="0.9305874587877152"/>
            </c:manualLayout>
          </c:layout>
          <c:overlay val="0"/>
        </c:title>
        <c:majorTickMark val="out"/>
        <c:minorTickMark val="none"/>
        <c:tickLblPos val="nextTo"/>
        <c:txPr>
          <a:bodyPr rot="-5400000" vert="horz"/>
          <a:lstStyle/>
          <a:p>
            <a:pPr>
              <a:defRPr sz="800"/>
            </a:pPr>
            <a:endParaRPr lang="en-US"/>
          </a:p>
        </c:txPr>
        <c:crossAx val="56582528"/>
        <c:crosses val="autoZero"/>
        <c:auto val="1"/>
        <c:lblAlgn val="ctr"/>
        <c:lblOffset val="100"/>
        <c:noMultiLvlLbl val="0"/>
      </c:catAx>
      <c:valAx>
        <c:axId val="56582528"/>
        <c:scaling>
          <c:orientation val="minMax"/>
        </c:scaling>
        <c:delete val="0"/>
        <c:axPos val="l"/>
        <c:majorGridlines/>
        <c:title>
          <c:tx>
            <c:rich>
              <a:bodyPr rot="-5400000" vert="horz"/>
              <a:lstStyle/>
              <a:p>
                <a:pPr>
                  <a:defRPr/>
                </a:pPr>
                <a:r>
                  <a:rPr lang="en-US"/>
                  <a:t>Proportion (per cent)</a:t>
                </a:r>
              </a:p>
            </c:rich>
          </c:tx>
          <c:overlay val="0"/>
        </c:title>
        <c:numFmt formatCode="General" sourceLinked="1"/>
        <c:majorTickMark val="out"/>
        <c:minorTickMark val="none"/>
        <c:tickLblPos val="nextTo"/>
        <c:crossAx val="56568064"/>
        <c:crosses val="autoZero"/>
        <c:crossBetween val="between"/>
      </c:valAx>
    </c:plotArea>
    <c:legend>
      <c:legendPos val="r"/>
      <c:layout>
        <c:manualLayout>
          <c:xMode val="edge"/>
          <c:yMode val="edge"/>
          <c:x val="0.52450221591153567"/>
          <c:y val="4.9668303016973885E-2"/>
          <c:w val="0.31057162247242465"/>
          <c:h val="0.11124801218322698"/>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05452875831775"/>
          <c:y val="4.3992146421258448E-2"/>
          <c:w val="0.87979838682044642"/>
          <c:h val="0.805213962597222"/>
        </c:manualLayout>
      </c:layout>
      <c:barChart>
        <c:barDir val="col"/>
        <c:grouping val="clustered"/>
        <c:varyColors val="0"/>
        <c:ser>
          <c:idx val="1"/>
          <c:order val="0"/>
          <c:tx>
            <c:strRef>
              <c:f>[1]durfreq_uw!$Q$2</c:f>
              <c:strCache>
                <c:ptCount val="1"/>
                <c:pt idx="0">
                  <c:v>Count</c:v>
                </c:pt>
              </c:strCache>
            </c:strRef>
          </c:tx>
          <c:invertIfNegative val="0"/>
          <c:cat>
            <c:numRef>
              <c:f>[1]durfreq_uw!$P$3:$P$243</c:f>
              <c:numCache>
                <c:formatCode>General</c:formatCode>
                <c:ptCount val="24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48</c:v>
                </c:pt>
                <c:pt idx="49">
                  <c:v>49</c:v>
                </c:pt>
                <c:pt idx="50">
                  <c:v>50</c:v>
                </c:pt>
                <c:pt idx="51">
                  <c:v>51</c:v>
                </c:pt>
                <c:pt idx="52">
                  <c:v>52</c:v>
                </c:pt>
                <c:pt idx="53">
                  <c:v>53</c:v>
                </c:pt>
                <c:pt idx="54">
                  <c:v>54</c:v>
                </c:pt>
                <c:pt idx="55">
                  <c:v>55</c:v>
                </c:pt>
                <c:pt idx="56">
                  <c:v>56</c:v>
                </c:pt>
                <c:pt idx="57">
                  <c:v>57</c:v>
                </c:pt>
                <c:pt idx="58">
                  <c:v>58</c:v>
                </c:pt>
                <c:pt idx="59">
                  <c:v>59</c:v>
                </c:pt>
                <c:pt idx="60">
                  <c:v>60</c:v>
                </c:pt>
                <c:pt idx="61">
                  <c:v>61</c:v>
                </c:pt>
                <c:pt idx="62">
                  <c:v>62</c:v>
                </c:pt>
                <c:pt idx="63">
                  <c:v>63</c:v>
                </c:pt>
                <c:pt idx="64">
                  <c:v>64</c:v>
                </c:pt>
                <c:pt idx="65">
                  <c:v>65</c:v>
                </c:pt>
                <c:pt idx="66">
                  <c:v>66</c:v>
                </c:pt>
                <c:pt idx="67">
                  <c:v>67</c:v>
                </c:pt>
                <c:pt idx="68">
                  <c:v>68</c:v>
                </c:pt>
                <c:pt idx="69">
                  <c:v>69</c:v>
                </c:pt>
                <c:pt idx="70">
                  <c:v>70</c:v>
                </c:pt>
                <c:pt idx="71">
                  <c:v>71</c:v>
                </c:pt>
                <c:pt idx="72">
                  <c:v>72</c:v>
                </c:pt>
                <c:pt idx="73">
                  <c:v>73</c:v>
                </c:pt>
                <c:pt idx="74">
                  <c:v>74</c:v>
                </c:pt>
                <c:pt idx="75">
                  <c:v>75</c:v>
                </c:pt>
                <c:pt idx="76">
                  <c:v>76</c:v>
                </c:pt>
                <c:pt idx="77">
                  <c:v>77</c:v>
                </c:pt>
                <c:pt idx="78">
                  <c:v>78</c:v>
                </c:pt>
                <c:pt idx="79">
                  <c:v>79</c:v>
                </c:pt>
                <c:pt idx="80">
                  <c:v>80</c:v>
                </c:pt>
                <c:pt idx="81">
                  <c:v>81</c:v>
                </c:pt>
                <c:pt idx="82">
                  <c:v>82</c:v>
                </c:pt>
                <c:pt idx="83">
                  <c:v>83</c:v>
                </c:pt>
                <c:pt idx="84">
                  <c:v>84</c:v>
                </c:pt>
                <c:pt idx="85">
                  <c:v>85</c:v>
                </c:pt>
                <c:pt idx="86">
                  <c:v>86</c:v>
                </c:pt>
                <c:pt idx="87">
                  <c:v>87</c:v>
                </c:pt>
                <c:pt idx="88">
                  <c:v>88</c:v>
                </c:pt>
                <c:pt idx="89">
                  <c:v>89</c:v>
                </c:pt>
                <c:pt idx="90">
                  <c:v>90</c:v>
                </c:pt>
                <c:pt idx="91">
                  <c:v>91</c:v>
                </c:pt>
                <c:pt idx="92">
                  <c:v>92</c:v>
                </c:pt>
                <c:pt idx="93">
                  <c:v>93</c:v>
                </c:pt>
                <c:pt idx="94">
                  <c:v>94</c:v>
                </c:pt>
                <c:pt idx="95">
                  <c:v>95</c:v>
                </c:pt>
                <c:pt idx="96">
                  <c:v>96</c:v>
                </c:pt>
                <c:pt idx="97">
                  <c:v>97</c:v>
                </c:pt>
                <c:pt idx="98">
                  <c:v>98</c:v>
                </c:pt>
                <c:pt idx="99">
                  <c:v>99</c:v>
                </c:pt>
                <c:pt idx="100">
                  <c:v>100</c:v>
                </c:pt>
                <c:pt idx="101">
                  <c:v>101</c:v>
                </c:pt>
                <c:pt idx="102">
                  <c:v>102</c:v>
                </c:pt>
                <c:pt idx="103">
                  <c:v>103</c:v>
                </c:pt>
                <c:pt idx="104">
                  <c:v>104</c:v>
                </c:pt>
                <c:pt idx="105">
                  <c:v>105</c:v>
                </c:pt>
                <c:pt idx="106">
                  <c:v>106</c:v>
                </c:pt>
                <c:pt idx="107">
                  <c:v>107</c:v>
                </c:pt>
                <c:pt idx="108">
                  <c:v>108</c:v>
                </c:pt>
                <c:pt idx="109">
                  <c:v>109</c:v>
                </c:pt>
                <c:pt idx="110">
                  <c:v>110</c:v>
                </c:pt>
                <c:pt idx="111">
                  <c:v>111</c:v>
                </c:pt>
                <c:pt idx="112">
                  <c:v>112</c:v>
                </c:pt>
                <c:pt idx="113">
                  <c:v>113</c:v>
                </c:pt>
                <c:pt idx="114">
                  <c:v>114</c:v>
                </c:pt>
                <c:pt idx="115">
                  <c:v>115</c:v>
                </c:pt>
                <c:pt idx="116">
                  <c:v>116</c:v>
                </c:pt>
                <c:pt idx="117">
                  <c:v>117</c:v>
                </c:pt>
                <c:pt idx="118">
                  <c:v>118</c:v>
                </c:pt>
                <c:pt idx="119">
                  <c:v>119</c:v>
                </c:pt>
                <c:pt idx="120">
                  <c:v>120</c:v>
                </c:pt>
                <c:pt idx="121">
                  <c:v>121</c:v>
                </c:pt>
                <c:pt idx="122">
                  <c:v>122</c:v>
                </c:pt>
                <c:pt idx="123">
                  <c:v>123</c:v>
                </c:pt>
                <c:pt idx="124">
                  <c:v>124</c:v>
                </c:pt>
                <c:pt idx="125">
                  <c:v>125</c:v>
                </c:pt>
                <c:pt idx="126">
                  <c:v>126</c:v>
                </c:pt>
                <c:pt idx="127">
                  <c:v>127</c:v>
                </c:pt>
                <c:pt idx="128">
                  <c:v>128</c:v>
                </c:pt>
                <c:pt idx="129">
                  <c:v>129</c:v>
                </c:pt>
                <c:pt idx="130">
                  <c:v>130</c:v>
                </c:pt>
                <c:pt idx="131">
                  <c:v>131</c:v>
                </c:pt>
                <c:pt idx="132">
                  <c:v>132</c:v>
                </c:pt>
                <c:pt idx="133">
                  <c:v>133</c:v>
                </c:pt>
                <c:pt idx="134">
                  <c:v>134</c:v>
                </c:pt>
                <c:pt idx="135">
                  <c:v>135</c:v>
                </c:pt>
                <c:pt idx="136">
                  <c:v>136</c:v>
                </c:pt>
                <c:pt idx="137">
                  <c:v>137</c:v>
                </c:pt>
                <c:pt idx="138">
                  <c:v>138</c:v>
                </c:pt>
                <c:pt idx="139">
                  <c:v>139</c:v>
                </c:pt>
                <c:pt idx="140">
                  <c:v>140</c:v>
                </c:pt>
                <c:pt idx="141">
                  <c:v>141</c:v>
                </c:pt>
                <c:pt idx="142">
                  <c:v>142</c:v>
                </c:pt>
                <c:pt idx="143">
                  <c:v>143</c:v>
                </c:pt>
                <c:pt idx="144">
                  <c:v>144</c:v>
                </c:pt>
                <c:pt idx="145">
                  <c:v>145</c:v>
                </c:pt>
                <c:pt idx="146">
                  <c:v>146</c:v>
                </c:pt>
                <c:pt idx="147">
                  <c:v>147</c:v>
                </c:pt>
                <c:pt idx="148">
                  <c:v>148</c:v>
                </c:pt>
                <c:pt idx="149">
                  <c:v>149</c:v>
                </c:pt>
                <c:pt idx="150">
                  <c:v>150</c:v>
                </c:pt>
                <c:pt idx="151">
                  <c:v>151</c:v>
                </c:pt>
                <c:pt idx="152">
                  <c:v>152</c:v>
                </c:pt>
                <c:pt idx="153">
                  <c:v>153</c:v>
                </c:pt>
                <c:pt idx="154">
                  <c:v>154</c:v>
                </c:pt>
                <c:pt idx="155">
                  <c:v>155</c:v>
                </c:pt>
                <c:pt idx="156">
                  <c:v>156</c:v>
                </c:pt>
                <c:pt idx="157">
                  <c:v>157</c:v>
                </c:pt>
                <c:pt idx="158">
                  <c:v>158</c:v>
                </c:pt>
                <c:pt idx="159">
                  <c:v>159</c:v>
                </c:pt>
                <c:pt idx="160">
                  <c:v>160</c:v>
                </c:pt>
                <c:pt idx="161">
                  <c:v>161</c:v>
                </c:pt>
                <c:pt idx="162">
                  <c:v>162</c:v>
                </c:pt>
                <c:pt idx="163">
                  <c:v>163</c:v>
                </c:pt>
                <c:pt idx="164">
                  <c:v>164</c:v>
                </c:pt>
                <c:pt idx="165">
                  <c:v>165</c:v>
                </c:pt>
                <c:pt idx="166">
                  <c:v>166</c:v>
                </c:pt>
                <c:pt idx="167">
                  <c:v>167</c:v>
                </c:pt>
                <c:pt idx="168">
                  <c:v>168</c:v>
                </c:pt>
                <c:pt idx="169">
                  <c:v>169</c:v>
                </c:pt>
                <c:pt idx="170">
                  <c:v>170</c:v>
                </c:pt>
                <c:pt idx="171">
                  <c:v>171</c:v>
                </c:pt>
                <c:pt idx="172">
                  <c:v>172</c:v>
                </c:pt>
                <c:pt idx="173">
                  <c:v>173</c:v>
                </c:pt>
                <c:pt idx="174">
                  <c:v>174</c:v>
                </c:pt>
                <c:pt idx="175">
                  <c:v>175</c:v>
                </c:pt>
                <c:pt idx="176">
                  <c:v>176</c:v>
                </c:pt>
                <c:pt idx="177">
                  <c:v>177</c:v>
                </c:pt>
                <c:pt idx="178">
                  <c:v>178</c:v>
                </c:pt>
                <c:pt idx="179">
                  <c:v>179</c:v>
                </c:pt>
                <c:pt idx="180">
                  <c:v>180</c:v>
                </c:pt>
                <c:pt idx="181">
                  <c:v>181</c:v>
                </c:pt>
                <c:pt idx="182">
                  <c:v>182</c:v>
                </c:pt>
                <c:pt idx="183">
                  <c:v>183</c:v>
                </c:pt>
                <c:pt idx="184">
                  <c:v>184</c:v>
                </c:pt>
                <c:pt idx="185">
                  <c:v>185</c:v>
                </c:pt>
                <c:pt idx="186">
                  <c:v>186</c:v>
                </c:pt>
                <c:pt idx="187">
                  <c:v>187</c:v>
                </c:pt>
                <c:pt idx="188">
                  <c:v>188</c:v>
                </c:pt>
                <c:pt idx="189">
                  <c:v>189</c:v>
                </c:pt>
                <c:pt idx="190">
                  <c:v>190</c:v>
                </c:pt>
                <c:pt idx="191">
                  <c:v>191</c:v>
                </c:pt>
                <c:pt idx="192">
                  <c:v>192</c:v>
                </c:pt>
                <c:pt idx="193">
                  <c:v>193</c:v>
                </c:pt>
                <c:pt idx="194">
                  <c:v>194</c:v>
                </c:pt>
                <c:pt idx="195">
                  <c:v>195</c:v>
                </c:pt>
                <c:pt idx="196">
                  <c:v>196</c:v>
                </c:pt>
                <c:pt idx="197">
                  <c:v>197</c:v>
                </c:pt>
                <c:pt idx="198">
                  <c:v>198</c:v>
                </c:pt>
                <c:pt idx="199">
                  <c:v>199</c:v>
                </c:pt>
                <c:pt idx="200">
                  <c:v>200</c:v>
                </c:pt>
                <c:pt idx="201">
                  <c:v>201</c:v>
                </c:pt>
                <c:pt idx="202">
                  <c:v>202</c:v>
                </c:pt>
                <c:pt idx="203">
                  <c:v>203</c:v>
                </c:pt>
                <c:pt idx="204">
                  <c:v>204</c:v>
                </c:pt>
                <c:pt idx="205">
                  <c:v>205</c:v>
                </c:pt>
                <c:pt idx="206">
                  <c:v>206</c:v>
                </c:pt>
                <c:pt idx="207">
                  <c:v>207</c:v>
                </c:pt>
                <c:pt idx="208">
                  <c:v>208</c:v>
                </c:pt>
                <c:pt idx="209">
                  <c:v>209</c:v>
                </c:pt>
                <c:pt idx="210">
                  <c:v>210</c:v>
                </c:pt>
                <c:pt idx="211">
                  <c:v>211</c:v>
                </c:pt>
                <c:pt idx="212">
                  <c:v>212</c:v>
                </c:pt>
                <c:pt idx="213">
                  <c:v>213</c:v>
                </c:pt>
                <c:pt idx="214">
                  <c:v>214</c:v>
                </c:pt>
                <c:pt idx="215">
                  <c:v>215</c:v>
                </c:pt>
                <c:pt idx="216">
                  <c:v>216</c:v>
                </c:pt>
                <c:pt idx="217">
                  <c:v>217</c:v>
                </c:pt>
                <c:pt idx="218">
                  <c:v>218</c:v>
                </c:pt>
                <c:pt idx="219">
                  <c:v>219</c:v>
                </c:pt>
                <c:pt idx="220">
                  <c:v>220</c:v>
                </c:pt>
                <c:pt idx="221">
                  <c:v>221</c:v>
                </c:pt>
                <c:pt idx="222">
                  <c:v>222</c:v>
                </c:pt>
                <c:pt idx="223">
                  <c:v>223</c:v>
                </c:pt>
                <c:pt idx="224">
                  <c:v>224</c:v>
                </c:pt>
                <c:pt idx="225">
                  <c:v>225</c:v>
                </c:pt>
                <c:pt idx="226">
                  <c:v>226</c:v>
                </c:pt>
                <c:pt idx="227">
                  <c:v>227</c:v>
                </c:pt>
                <c:pt idx="228">
                  <c:v>228</c:v>
                </c:pt>
                <c:pt idx="229">
                  <c:v>229</c:v>
                </c:pt>
                <c:pt idx="230">
                  <c:v>230</c:v>
                </c:pt>
                <c:pt idx="231">
                  <c:v>231</c:v>
                </c:pt>
                <c:pt idx="232">
                  <c:v>232</c:v>
                </c:pt>
                <c:pt idx="233">
                  <c:v>233</c:v>
                </c:pt>
                <c:pt idx="234">
                  <c:v>234</c:v>
                </c:pt>
                <c:pt idx="235">
                  <c:v>235</c:v>
                </c:pt>
                <c:pt idx="236">
                  <c:v>236</c:v>
                </c:pt>
                <c:pt idx="237">
                  <c:v>237</c:v>
                </c:pt>
                <c:pt idx="238">
                  <c:v>238</c:v>
                </c:pt>
                <c:pt idx="239">
                  <c:v>239</c:v>
                </c:pt>
                <c:pt idx="240">
                  <c:v>240</c:v>
                </c:pt>
              </c:numCache>
            </c:numRef>
          </c:cat>
          <c:val>
            <c:numRef>
              <c:f>[1]durfreq_uw!$Q$3:$Q$243</c:f>
              <c:numCache>
                <c:formatCode>General</c:formatCode>
                <c:ptCount val="241"/>
                <c:pt idx="0">
                  <c:v>0</c:v>
                </c:pt>
                <c:pt idx="1">
                  <c:v>125</c:v>
                </c:pt>
                <c:pt idx="2">
                  <c:v>165</c:v>
                </c:pt>
                <c:pt idx="3">
                  <c:v>256</c:v>
                </c:pt>
                <c:pt idx="4">
                  <c:v>160</c:v>
                </c:pt>
                <c:pt idx="5">
                  <c:v>403</c:v>
                </c:pt>
                <c:pt idx="6">
                  <c:v>469</c:v>
                </c:pt>
                <c:pt idx="7">
                  <c:v>68</c:v>
                </c:pt>
                <c:pt idx="8">
                  <c:v>237</c:v>
                </c:pt>
                <c:pt idx="9">
                  <c:v>174</c:v>
                </c:pt>
                <c:pt idx="10">
                  <c:v>351</c:v>
                </c:pt>
                <c:pt idx="11">
                  <c:v>24</c:v>
                </c:pt>
                <c:pt idx="12">
                  <c:v>427</c:v>
                </c:pt>
                <c:pt idx="13">
                  <c:v>50</c:v>
                </c:pt>
                <c:pt idx="14">
                  <c:v>43</c:v>
                </c:pt>
                <c:pt idx="15">
                  <c:v>673</c:v>
                </c:pt>
                <c:pt idx="16">
                  <c:v>17</c:v>
                </c:pt>
                <c:pt idx="17">
                  <c:v>23</c:v>
                </c:pt>
                <c:pt idx="18">
                  <c:v>323</c:v>
                </c:pt>
                <c:pt idx="19">
                  <c:v>23</c:v>
                </c:pt>
                <c:pt idx="20">
                  <c:v>221</c:v>
                </c:pt>
                <c:pt idx="21">
                  <c:v>66</c:v>
                </c:pt>
                <c:pt idx="22">
                  <c:v>48</c:v>
                </c:pt>
                <c:pt idx="23">
                  <c:v>78</c:v>
                </c:pt>
                <c:pt idx="24">
                  <c:v>233</c:v>
                </c:pt>
                <c:pt idx="25">
                  <c:v>81</c:v>
                </c:pt>
                <c:pt idx="26">
                  <c:v>31</c:v>
                </c:pt>
                <c:pt idx="27">
                  <c:v>45</c:v>
                </c:pt>
                <c:pt idx="28">
                  <c:v>19</c:v>
                </c:pt>
                <c:pt idx="29">
                  <c:v>8</c:v>
                </c:pt>
                <c:pt idx="30">
                  <c:v>1356</c:v>
                </c:pt>
                <c:pt idx="31">
                  <c:v>3</c:v>
                </c:pt>
                <c:pt idx="32">
                  <c:v>14</c:v>
                </c:pt>
                <c:pt idx="33">
                  <c:v>26</c:v>
                </c:pt>
                <c:pt idx="34">
                  <c:v>22</c:v>
                </c:pt>
                <c:pt idx="35">
                  <c:v>67</c:v>
                </c:pt>
                <c:pt idx="36">
                  <c:v>224</c:v>
                </c:pt>
                <c:pt idx="37">
                  <c:v>1</c:v>
                </c:pt>
                <c:pt idx="38">
                  <c:v>61</c:v>
                </c:pt>
                <c:pt idx="39">
                  <c:v>19</c:v>
                </c:pt>
                <c:pt idx="40">
                  <c:v>79</c:v>
                </c:pt>
                <c:pt idx="41">
                  <c:v>2</c:v>
                </c:pt>
                <c:pt idx="42">
                  <c:v>147</c:v>
                </c:pt>
                <c:pt idx="43">
                  <c:v>32</c:v>
                </c:pt>
                <c:pt idx="44">
                  <c:v>5</c:v>
                </c:pt>
                <c:pt idx="45">
                  <c:v>169</c:v>
                </c:pt>
                <c:pt idx="46">
                  <c:v>1</c:v>
                </c:pt>
                <c:pt idx="47">
                  <c:v>11</c:v>
                </c:pt>
                <c:pt idx="48">
                  <c:v>170</c:v>
                </c:pt>
                <c:pt idx="49">
                  <c:v>3</c:v>
                </c:pt>
                <c:pt idx="50">
                  <c:v>82</c:v>
                </c:pt>
                <c:pt idx="51">
                  <c:v>3</c:v>
                </c:pt>
                <c:pt idx="52">
                  <c:v>11</c:v>
                </c:pt>
                <c:pt idx="53">
                  <c:v>13</c:v>
                </c:pt>
                <c:pt idx="54">
                  <c:v>29</c:v>
                </c:pt>
                <c:pt idx="55">
                  <c:v>5</c:v>
                </c:pt>
                <c:pt idx="56">
                  <c:v>1</c:v>
                </c:pt>
                <c:pt idx="57">
                  <c:v>4</c:v>
                </c:pt>
                <c:pt idx="58">
                  <c:v>2</c:v>
                </c:pt>
                <c:pt idx="59">
                  <c:v>0</c:v>
                </c:pt>
                <c:pt idx="60">
                  <c:v>768</c:v>
                </c:pt>
                <c:pt idx="61">
                  <c:v>0</c:v>
                </c:pt>
                <c:pt idx="62">
                  <c:v>0</c:v>
                </c:pt>
                <c:pt idx="63">
                  <c:v>8</c:v>
                </c:pt>
                <c:pt idx="64">
                  <c:v>7</c:v>
                </c:pt>
                <c:pt idx="65">
                  <c:v>9</c:v>
                </c:pt>
                <c:pt idx="66">
                  <c:v>25</c:v>
                </c:pt>
                <c:pt idx="67">
                  <c:v>9</c:v>
                </c:pt>
                <c:pt idx="68">
                  <c:v>7</c:v>
                </c:pt>
                <c:pt idx="69">
                  <c:v>10</c:v>
                </c:pt>
                <c:pt idx="70">
                  <c:v>12</c:v>
                </c:pt>
                <c:pt idx="71">
                  <c:v>0</c:v>
                </c:pt>
                <c:pt idx="72">
                  <c:v>72</c:v>
                </c:pt>
                <c:pt idx="73">
                  <c:v>0</c:v>
                </c:pt>
                <c:pt idx="74">
                  <c:v>0</c:v>
                </c:pt>
                <c:pt idx="75">
                  <c:v>39</c:v>
                </c:pt>
                <c:pt idx="76">
                  <c:v>0</c:v>
                </c:pt>
                <c:pt idx="77">
                  <c:v>0</c:v>
                </c:pt>
                <c:pt idx="78">
                  <c:v>17</c:v>
                </c:pt>
                <c:pt idx="79">
                  <c:v>0</c:v>
                </c:pt>
                <c:pt idx="80">
                  <c:v>24</c:v>
                </c:pt>
                <c:pt idx="81">
                  <c:v>0</c:v>
                </c:pt>
                <c:pt idx="82">
                  <c:v>0</c:v>
                </c:pt>
                <c:pt idx="83">
                  <c:v>0</c:v>
                </c:pt>
                <c:pt idx="84">
                  <c:v>37</c:v>
                </c:pt>
                <c:pt idx="85">
                  <c:v>0</c:v>
                </c:pt>
                <c:pt idx="86">
                  <c:v>8</c:v>
                </c:pt>
                <c:pt idx="87">
                  <c:v>3</c:v>
                </c:pt>
                <c:pt idx="88">
                  <c:v>2</c:v>
                </c:pt>
                <c:pt idx="89">
                  <c:v>0</c:v>
                </c:pt>
                <c:pt idx="90">
                  <c:v>133</c:v>
                </c:pt>
                <c:pt idx="91">
                  <c:v>0</c:v>
                </c:pt>
                <c:pt idx="92">
                  <c:v>0</c:v>
                </c:pt>
                <c:pt idx="93">
                  <c:v>1</c:v>
                </c:pt>
                <c:pt idx="94">
                  <c:v>1</c:v>
                </c:pt>
                <c:pt idx="95">
                  <c:v>1</c:v>
                </c:pt>
                <c:pt idx="96">
                  <c:v>9</c:v>
                </c:pt>
                <c:pt idx="97">
                  <c:v>0</c:v>
                </c:pt>
                <c:pt idx="98">
                  <c:v>1</c:v>
                </c:pt>
                <c:pt idx="99">
                  <c:v>0</c:v>
                </c:pt>
                <c:pt idx="100">
                  <c:v>18</c:v>
                </c:pt>
                <c:pt idx="101">
                  <c:v>0</c:v>
                </c:pt>
                <c:pt idx="102">
                  <c:v>6</c:v>
                </c:pt>
                <c:pt idx="103">
                  <c:v>1</c:v>
                </c:pt>
                <c:pt idx="104">
                  <c:v>0</c:v>
                </c:pt>
                <c:pt idx="105">
                  <c:v>11</c:v>
                </c:pt>
                <c:pt idx="106">
                  <c:v>0</c:v>
                </c:pt>
                <c:pt idx="107">
                  <c:v>0</c:v>
                </c:pt>
                <c:pt idx="108">
                  <c:v>7</c:v>
                </c:pt>
                <c:pt idx="109">
                  <c:v>0</c:v>
                </c:pt>
                <c:pt idx="110">
                  <c:v>0</c:v>
                </c:pt>
                <c:pt idx="111">
                  <c:v>1</c:v>
                </c:pt>
                <c:pt idx="112">
                  <c:v>0</c:v>
                </c:pt>
                <c:pt idx="113">
                  <c:v>1</c:v>
                </c:pt>
                <c:pt idx="114">
                  <c:v>3</c:v>
                </c:pt>
                <c:pt idx="115">
                  <c:v>1</c:v>
                </c:pt>
                <c:pt idx="116">
                  <c:v>0</c:v>
                </c:pt>
                <c:pt idx="117">
                  <c:v>0</c:v>
                </c:pt>
                <c:pt idx="118">
                  <c:v>0</c:v>
                </c:pt>
                <c:pt idx="119">
                  <c:v>0</c:v>
                </c:pt>
                <c:pt idx="120">
                  <c:v>48</c:v>
                </c:pt>
                <c:pt idx="121">
                  <c:v>0</c:v>
                </c:pt>
                <c:pt idx="122">
                  <c:v>0</c:v>
                </c:pt>
                <c:pt idx="123">
                  <c:v>0</c:v>
                </c:pt>
                <c:pt idx="124">
                  <c:v>0</c:v>
                </c:pt>
                <c:pt idx="125">
                  <c:v>1</c:v>
                </c:pt>
                <c:pt idx="126">
                  <c:v>1</c:v>
                </c:pt>
                <c:pt idx="127">
                  <c:v>1</c:v>
                </c:pt>
                <c:pt idx="128">
                  <c:v>0</c:v>
                </c:pt>
                <c:pt idx="129">
                  <c:v>2</c:v>
                </c:pt>
                <c:pt idx="130">
                  <c:v>1</c:v>
                </c:pt>
                <c:pt idx="131">
                  <c:v>0</c:v>
                </c:pt>
                <c:pt idx="132">
                  <c:v>1</c:v>
                </c:pt>
                <c:pt idx="133">
                  <c:v>0</c:v>
                </c:pt>
                <c:pt idx="134">
                  <c:v>1</c:v>
                </c:pt>
                <c:pt idx="135">
                  <c:v>1</c:v>
                </c:pt>
                <c:pt idx="136">
                  <c:v>0</c:v>
                </c:pt>
                <c:pt idx="137">
                  <c:v>0</c:v>
                </c:pt>
                <c:pt idx="138">
                  <c:v>0</c:v>
                </c:pt>
                <c:pt idx="139">
                  <c:v>0</c:v>
                </c:pt>
                <c:pt idx="140">
                  <c:v>1</c:v>
                </c:pt>
                <c:pt idx="141">
                  <c:v>0</c:v>
                </c:pt>
                <c:pt idx="142">
                  <c:v>0</c:v>
                </c:pt>
                <c:pt idx="143">
                  <c:v>0</c:v>
                </c:pt>
                <c:pt idx="144">
                  <c:v>0</c:v>
                </c:pt>
                <c:pt idx="145">
                  <c:v>0</c:v>
                </c:pt>
                <c:pt idx="146">
                  <c:v>0</c:v>
                </c:pt>
                <c:pt idx="147">
                  <c:v>0</c:v>
                </c:pt>
                <c:pt idx="148">
                  <c:v>0</c:v>
                </c:pt>
                <c:pt idx="149">
                  <c:v>0</c:v>
                </c:pt>
                <c:pt idx="150">
                  <c:v>13</c:v>
                </c:pt>
                <c:pt idx="151">
                  <c:v>0</c:v>
                </c:pt>
                <c:pt idx="152">
                  <c:v>0</c:v>
                </c:pt>
                <c:pt idx="153">
                  <c:v>0</c:v>
                </c:pt>
                <c:pt idx="154">
                  <c:v>0</c:v>
                </c:pt>
                <c:pt idx="155">
                  <c:v>0</c:v>
                </c:pt>
                <c:pt idx="156">
                  <c:v>0</c:v>
                </c:pt>
                <c:pt idx="157">
                  <c:v>0</c:v>
                </c:pt>
                <c:pt idx="158">
                  <c:v>0</c:v>
                </c:pt>
                <c:pt idx="159">
                  <c:v>0</c:v>
                </c:pt>
                <c:pt idx="160">
                  <c:v>1</c:v>
                </c:pt>
                <c:pt idx="161">
                  <c:v>0</c:v>
                </c:pt>
                <c:pt idx="162">
                  <c:v>0</c:v>
                </c:pt>
                <c:pt idx="163">
                  <c:v>0</c:v>
                </c:pt>
                <c:pt idx="164">
                  <c:v>1</c:v>
                </c:pt>
                <c:pt idx="165">
                  <c:v>1</c:v>
                </c:pt>
                <c:pt idx="166">
                  <c:v>0</c:v>
                </c:pt>
                <c:pt idx="167">
                  <c:v>0</c:v>
                </c:pt>
                <c:pt idx="168">
                  <c:v>1</c:v>
                </c:pt>
                <c:pt idx="169">
                  <c:v>0</c:v>
                </c:pt>
                <c:pt idx="170">
                  <c:v>0</c:v>
                </c:pt>
                <c:pt idx="171">
                  <c:v>0</c:v>
                </c:pt>
                <c:pt idx="172">
                  <c:v>0</c:v>
                </c:pt>
                <c:pt idx="173">
                  <c:v>0</c:v>
                </c:pt>
                <c:pt idx="174">
                  <c:v>0</c:v>
                </c:pt>
                <c:pt idx="175">
                  <c:v>0</c:v>
                </c:pt>
                <c:pt idx="176">
                  <c:v>0</c:v>
                </c:pt>
                <c:pt idx="177">
                  <c:v>0</c:v>
                </c:pt>
                <c:pt idx="178">
                  <c:v>0</c:v>
                </c:pt>
                <c:pt idx="179">
                  <c:v>0</c:v>
                </c:pt>
                <c:pt idx="180">
                  <c:v>9</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1</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1</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5</c:v>
                </c:pt>
              </c:numCache>
            </c:numRef>
          </c:val>
        </c:ser>
        <c:dLbls>
          <c:showLegendKey val="0"/>
          <c:showVal val="0"/>
          <c:showCatName val="0"/>
          <c:showSerName val="0"/>
          <c:showPercent val="0"/>
          <c:showBubbleSize val="0"/>
        </c:dLbls>
        <c:gapWidth val="150"/>
        <c:axId val="134793088"/>
        <c:axId val="134795264"/>
      </c:barChart>
      <c:catAx>
        <c:axId val="134793088"/>
        <c:scaling>
          <c:orientation val="minMax"/>
        </c:scaling>
        <c:delete val="0"/>
        <c:axPos val="b"/>
        <c:title>
          <c:tx>
            <c:rich>
              <a:bodyPr/>
              <a:lstStyle/>
              <a:p>
                <a:pPr>
                  <a:defRPr/>
                </a:pPr>
                <a:r>
                  <a:rPr lang="en-US"/>
                  <a:t>Average commuting trip duration (minutes)</a:t>
                </a:r>
              </a:p>
            </c:rich>
          </c:tx>
          <c:overlay val="0"/>
        </c:title>
        <c:numFmt formatCode="General" sourceLinked="1"/>
        <c:majorTickMark val="out"/>
        <c:minorTickMark val="none"/>
        <c:tickLblPos val="nextTo"/>
        <c:crossAx val="134795264"/>
        <c:crosses val="autoZero"/>
        <c:auto val="1"/>
        <c:lblAlgn val="ctr"/>
        <c:lblOffset val="100"/>
        <c:noMultiLvlLbl val="0"/>
      </c:catAx>
      <c:valAx>
        <c:axId val="134795264"/>
        <c:scaling>
          <c:orientation val="minMax"/>
        </c:scaling>
        <c:delete val="0"/>
        <c:axPos val="l"/>
        <c:majorGridlines/>
        <c:title>
          <c:tx>
            <c:rich>
              <a:bodyPr rot="-5400000" vert="horz"/>
              <a:lstStyle/>
              <a:p>
                <a:pPr>
                  <a:defRPr/>
                </a:pPr>
                <a:r>
                  <a:rPr lang="en-US"/>
                  <a:t>Sample</a:t>
                </a:r>
              </a:p>
            </c:rich>
          </c:tx>
          <c:overlay val="0"/>
        </c:title>
        <c:numFmt formatCode="General" sourceLinked="1"/>
        <c:majorTickMark val="out"/>
        <c:minorTickMark val="none"/>
        <c:tickLblPos val="nextTo"/>
        <c:crossAx val="134793088"/>
        <c:crosses val="autoZero"/>
        <c:crossBetween val="between"/>
      </c:valAx>
    </c:plotArea>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7764966879140104E-2"/>
          <c:y val="9.055625397069629E-2"/>
          <c:w val="0.88948631421072366"/>
          <c:h val="0.78097020602661349"/>
        </c:manualLayout>
      </c:layout>
      <c:barChart>
        <c:barDir val="col"/>
        <c:grouping val="clustered"/>
        <c:varyColors val="0"/>
        <c:ser>
          <c:idx val="0"/>
          <c:order val="0"/>
          <c:tx>
            <c:strRef>
              <c:f>[6]age!$R$40</c:f>
              <c:strCache>
                <c:ptCount val="1"/>
                <c:pt idx="0">
                  <c:v>Average commuting trip duration (minutes)</c:v>
                </c:pt>
              </c:strCache>
            </c:strRef>
          </c:tx>
          <c:invertIfNegative val="0"/>
          <c:cat>
            <c:strRef>
              <c:f>[6]age!$Q$41:$Q$53</c:f>
              <c:strCache>
                <c:ptCount val="13"/>
                <c:pt idx="0">
                  <c:v>Males 15-24</c:v>
                </c:pt>
                <c:pt idx="1">
                  <c:v>Males 25-34</c:v>
                </c:pt>
                <c:pt idx="2">
                  <c:v>Males 35-44</c:v>
                </c:pt>
                <c:pt idx="3">
                  <c:v>Males 45-54</c:v>
                </c:pt>
                <c:pt idx="4">
                  <c:v>Males 55+</c:v>
                </c:pt>
                <c:pt idx="5">
                  <c:v>All   males</c:v>
                </c:pt>
                <c:pt idx="7">
                  <c:v>Females 15-24</c:v>
                </c:pt>
                <c:pt idx="8">
                  <c:v>Females 25-34</c:v>
                </c:pt>
                <c:pt idx="9">
                  <c:v>Females 35-44</c:v>
                </c:pt>
                <c:pt idx="10">
                  <c:v>Females 45-54</c:v>
                </c:pt>
                <c:pt idx="11">
                  <c:v>Females 55+</c:v>
                </c:pt>
                <c:pt idx="12">
                  <c:v>All females</c:v>
                </c:pt>
              </c:strCache>
            </c:strRef>
          </c:cat>
          <c:val>
            <c:numRef>
              <c:f>[6]age!$R$41:$R$53</c:f>
              <c:numCache>
                <c:formatCode>General</c:formatCode>
                <c:ptCount val="13"/>
                <c:pt idx="0">
                  <c:v>24.845589</c:v>
                </c:pt>
                <c:pt idx="1">
                  <c:v>31.945004999999998</c:v>
                </c:pt>
                <c:pt idx="2">
                  <c:v>32.388916000000002</c:v>
                </c:pt>
                <c:pt idx="3">
                  <c:v>30.446570000000001</c:v>
                </c:pt>
                <c:pt idx="4">
                  <c:v>30.389291</c:v>
                </c:pt>
                <c:pt idx="5">
                  <c:v>30.391417000000001</c:v>
                </c:pt>
                <c:pt idx="6">
                  <c:v>0</c:v>
                </c:pt>
                <c:pt idx="7">
                  <c:v>25.555636</c:v>
                </c:pt>
                <c:pt idx="8">
                  <c:v>32.951123000000003</c:v>
                </c:pt>
                <c:pt idx="9">
                  <c:v>25.927779000000001</c:v>
                </c:pt>
                <c:pt idx="10">
                  <c:v>26.518832</c:v>
                </c:pt>
                <c:pt idx="11">
                  <c:v>23.33062</c:v>
                </c:pt>
                <c:pt idx="12">
                  <c:v>27.065978999999999</c:v>
                </c:pt>
              </c:numCache>
            </c:numRef>
          </c:val>
        </c:ser>
        <c:ser>
          <c:idx val="1"/>
          <c:order val="1"/>
          <c:tx>
            <c:strRef>
              <c:f>[6]age!$S$40</c:f>
              <c:strCache>
                <c:ptCount val="1"/>
                <c:pt idx="0">
                  <c:v>Proportion of lengthy commutes (per cent)</c:v>
                </c:pt>
              </c:strCache>
            </c:strRef>
          </c:tx>
          <c:invertIfNegative val="0"/>
          <c:cat>
            <c:strRef>
              <c:f>[6]age!$Q$41:$Q$53</c:f>
              <c:strCache>
                <c:ptCount val="13"/>
                <c:pt idx="0">
                  <c:v>Males 15-24</c:v>
                </c:pt>
                <c:pt idx="1">
                  <c:v>Males 25-34</c:v>
                </c:pt>
                <c:pt idx="2">
                  <c:v>Males 35-44</c:v>
                </c:pt>
                <c:pt idx="3">
                  <c:v>Males 45-54</c:v>
                </c:pt>
                <c:pt idx="4">
                  <c:v>Males 55+</c:v>
                </c:pt>
                <c:pt idx="5">
                  <c:v>All   males</c:v>
                </c:pt>
                <c:pt idx="7">
                  <c:v>Females 15-24</c:v>
                </c:pt>
                <c:pt idx="8">
                  <c:v>Females 25-34</c:v>
                </c:pt>
                <c:pt idx="9">
                  <c:v>Females 35-44</c:v>
                </c:pt>
                <c:pt idx="10">
                  <c:v>Females 45-54</c:v>
                </c:pt>
                <c:pt idx="11">
                  <c:v>Females 55+</c:v>
                </c:pt>
                <c:pt idx="12">
                  <c:v>All females</c:v>
                </c:pt>
              </c:strCache>
            </c:strRef>
          </c:cat>
          <c:val>
            <c:numRef>
              <c:f>[6]age!$S$41:$S$53</c:f>
              <c:numCache>
                <c:formatCode>General</c:formatCode>
                <c:ptCount val="13"/>
                <c:pt idx="0">
                  <c:v>16.7286</c:v>
                </c:pt>
                <c:pt idx="1">
                  <c:v>26.3079</c:v>
                </c:pt>
                <c:pt idx="2">
                  <c:v>28.746199999999998</c:v>
                </c:pt>
                <c:pt idx="3">
                  <c:v>25.3962</c:v>
                </c:pt>
                <c:pt idx="4">
                  <c:v>23.995200000000001</c:v>
                </c:pt>
                <c:pt idx="5">
                  <c:v>24.8537</c:v>
                </c:pt>
                <c:pt idx="6">
                  <c:v>0</c:v>
                </c:pt>
                <c:pt idx="7">
                  <c:v>17.6907</c:v>
                </c:pt>
                <c:pt idx="8">
                  <c:v>27.882299999999997</c:v>
                </c:pt>
                <c:pt idx="9">
                  <c:v>17.390800000000002</c:v>
                </c:pt>
                <c:pt idx="10">
                  <c:v>18.311599999999999</c:v>
                </c:pt>
                <c:pt idx="11">
                  <c:v>14.973800000000001</c:v>
                </c:pt>
                <c:pt idx="12">
                  <c:v>19.4861</c:v>
                </c:pt>
              </c:numCache>
            </c:numRef>
          </c:val>
        </c:ser>
        <c:dLbls>
          <c:showLegendKey val="0"/>
          <c:showVal val="0"/>
          <c:showCatName val="0"/>
          <c:showSerName val="0"/>
          <c:showPercent val="0"/>
          <c:showBubbleSize val="0"/>
        </c:dLbls>
        <c:gapWidth val="150"/>
        <c:axId val="56620160"/>
        <c:axId val="56621696"/>
      </c:barChart>
      <c:catAx>
        <c:axId val="56620160"/>
        <c:scaling>
          <c:orientation val="minMax"/>
        </c:scaling>
        <c:delete val="0"/>
        <c:axPos val="b"/>
        <c:majorTickMark val="out"/>
        <c:minorTickMark val="none"/>
        <c:tickLblPos val="nextTo"/>
        <c:crossAx val="56621696"/>
        <c:crosses val="autoZero"/>
        <c:auto val="1"/>
        <c:lblAlgn val="ctr"/>
        <c:lblOffset val="100"/>
        <c:noMultiLvlLbl val="0"/>
      </c:catAx>
      <c:valAx>
        <c:axId val="56621696"/>
        <c:scaling>
          <c:orientation val="minMax"/>
        </c:scaling>
        <c:delete val="0"/>
        <c:axPos val="l"/>
        <c:majorGridlines/>
        <c:numFmt formatCode="General" sourceLinked="1"/>
        <c:majorTickMark val="out"/>
        <c:minorTickMark val="none"/>
        <c:tickLblPos val="nextTo"/>
        <c:crossAx val="56620160"/>
        <c:crosses val="autoZero"/>
        <c:crossBetween val="between"/>
      </c:valAx>
    </c:plotArea>
    <c:legend>
      <c:legendPos val="r"/>
      <c:layout>
        <c:manualLayout>
          <c:xMode val="edge"/>
          <c:yMode val="edge"/>
          <c:x val="8.068371978364583E-2"/>
          <c:y val="1.6231924679949168E-3"/>
          <c:w val="0.86814554430696167"/>
          <c:h val="7.2599457596455003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0592145967112825E-2"/>
          <c:y val="3.7054712477905455E-2"/>
          <c:w val="0.92073967328022499"/>
          <c:h val="0.81741904185756575"/>
        </c:manualLayout>
      </c:layout>
      <c:barChart>
        <c:barDir val="col"/>
        <c:grouping val="clustered"/>
        <c:varyColors val="0"/>
        <c:ser>
          <c:idx val="0"/>
          <c:order val="0"/>
          <c:tx>
            <c:strRef>
              <c:f>[6]LFS!$C$90</c:f>
              <c:strCache>
                <c:ptCount val="1"/>
                <c:pt idx="0">
                  <c:v>Average commuting trip duration (minutes)</c:v>
                </c:pt>
              </c:strCache>
            </c:strRef>
          </c:tx>
          <c:invertIfNegative val="0"/>
          <c:cat>
            <c:multiLvlStrRef>
              <c:f>[6]LFS!$A$91:$B$102</c:f>
              <c:multiLvlStrCache>
                <c:ptCount val="2"/>
                <c:lvl>
                  <c:pt idx="1">
                    <c:v>All ages</c:v>
                  </c:pt>
                </c:lvl>
                <c:lvl>
                  <c:pt idx="1">
                    <c:v>55+</c:v>
                  </c:pt>
                </c:lvl>
                <c:lvl>
                  <c:pt idx="1">
                    <c:v>45-54</c:v>
                  </c:pt>
                </c:lvl>
                <c:lvl>
                  <c:pt idx="1">
                    <c:v>35-44</c:v>
                  </c:pt>
                </c:lvl>
                <c:lvl>
                  <c:pt idx="1">
                    <c:v>25-34</c:v>
                  </c:pt>
                </c:lvl>
                <c:lvl>
                  <c:pt idx="0">
                    <c:v>Part-time employed</c:v>
                  </c:pt>
                  <c:pt idx="1">
                    <c:v>15-24</c:v>
                  </c:pt>
                </c:lvl>
                <c:lvl>
                  <c:pt idx="1">
                    <c:v>All ages</c:v>
                  </c:pt>
                </c:lvl>
                <c:lvl>
                  <c:pt idx="1">
                    <c:v>55+</c:v>
                  </c:pt>
                </c:lvl>
                <c:lvl>
                  <c:pt idx="1">
                    <c:v>45-54</c:v>
                  </c:pt>
                </c:lvl>
                <c:lvl>
                  <c:pt idx="1">
                    <c:v>35-44</c:v>
                  </c:pt>
                </c:lvl>
                <c:lvl>
                  <c:pt idx="1">
                    <c:v>25-34</c:v>
                  </c:pt>
                </c:lvl>
                <c:lvl>
                  <c:pt idx="0">
                    <c:v>Full-time employed</c:v>
                  </c:pt>
                  <c:pt idx="1">
                    <c:v>15-24</c:v>
                  </c:pt>
                </c:lvl>
              </c:multiLvlStrCache>
            </c:multiLvlStrRef>
          </c:cat>
          <c:val>
            <c:numRef>
              <c:f>[6]LFS!$C$91:$C$102</c:f>
              <c:numCache>
                <c:formatCode>General</c:formatCode>
                <c:ptCount val="12"/>
                <c:pt idx="0">
                  <c:v>30.286449999999999</c:v>
                </c:pt>
                <c:pt idx="1">
                  <c:v>31.763808999999998</c:v>
                </c:pt>
                <c:pt idx="2">
                  <c:v>30.457131</c:v>
                </c:pt>
                <c:pt idx="3">
                  <c:v>29.480606999999999</c:v>
                </c:pt>
                <c:pt idx="4">
                  <c:v>30.914722000000001</c:v>
                </c:pt>
                <c:pt idx="5">
                  <c:v>30.595229</c:v>
                </c:pt>
                <c:pt idx="6">
                  <c:v>21.602328</c:v>
                </c:pt>
                <c:pt idx="7">
                  <c:v>34.707535</c:v>
                </c:pt>
                <c:pt idx="8">
                  <c:v>26.406739999999999</c:v>
                </c:pt>
                <c:pt idx="9">
                  <c:v>25.834852999999999</c:v>
                </c:pt>
                <c:pt idx="10">
                  <c:v>21.383073</c:v>
                </c:pt>
                <c:pt idx="11">
                  <c:v>25.085885999999999</c:v>
                </c:pt>
              </c:numCache>
            </c:numRef>
          </c:val>
        </c:ser>
        <c:ser>
          <c:idx val="1"/>
          <c:order val="1"/>
          <c:tx>
            <c:strRef>
              <c:f>[6]LFS!$D$90</c:f>
              <c:strCache>
                <c:ptCount val="1"/>
                <c:pt idx="0">
                  <c:v>Prevalence of lengthy commutes (per cent)</c:v>
                </c:pt>
              </c:strCache>
            </c:strRef>
          </c:tx>
          <c:invertIfNegative val="0"/>
          <c:cat>
            <c:multiLvlStrRef>
              <c:f>[6]LFS!$A$91:$B$102</c:f>
              <c:multiLvlStrCache>
                <c:ptCount val="2"/>
                <c:lvl>
                  <c:pt idx="1">
                    <c:v>All ages</c:v>
                  </c:pt>
                </c:lvl>
                <c:lvl>
                  <c:pt idx="1">
                    <c:v>55+</c:v>
                  </c:pt>
                </c:lvl>
                <c:lvl>
                  <c:pt idx="1">
                    <c:v>45-54</c:v>
                  </c:pt>
                </c:lvl>
                <c:lvl>
                  <c:pt idx="1">
                    <c:v>35-44</c:v>
                  </c:pt>
                </c:lvl>
                <c:lvl>
                  <c:pt idx="1">
                    <c:v>25-34</c:v>
                  </c:pt>
                </c:lvl>
                <c:lvl>
                  <c:pt idx="0">
                    <c:v>Part-time employed</c:v>
                  </c:pt>
                  <c:pt idx="1">
                    <c:v>15-24</c:v>
                  </c:pt>
                </c:lvl>
                <c:lvl>
                  <c:pt idx="1">
                    <c:v>All ages</c:v>
                  </c:pt>
                </c:lvl>
                <c:lvl>
                  <c:pt idx="1">
                    <c:v>55+</c:v>
                  </c:pt>
                </c:lvl>
                <c:lvl>
                  <c:pt idx="1">
                    <c:v>45-54</c:v>
                  </c:pt>
                </c:lvl>
                <c:lvl>
                  <c:pt idx="1">
                    <c:v>35-44</c:v>
                  </c:pt>
                </c:lvl>
                <c:lvl>
                  <c:pt idx="1">
                    <c:v>25-34</c:v>
                  </c:pt>
                </c:lvl>
                <c:lvl>
                  <c:pt idx="0">
                    <c:v>Full-time employed</c:v>
                  </c:pt>
                  <c:pt idx="1">
                    <c:v>15-24</c:v>
                  </c:pt>
                </c:lvl>
              </c:multiLvlStrCache>
            </c:multiLvlStrRef>
          </c:cat>
          <c:val>
            <c:numRef>
              <c:f>[6]LFS!$D$91:$D$102</c:f>
              <c:numCache>
                <c:formatCode>General</c:formatCode>
                <c:ptCount val="12"/>
                <c:pt idx="0">
                  <c:v>22.793399999999998</c:v>
                </c:pt>
                <c:pt idx="1">
                  <c:v>25.761400000000002</c:v>
                </c:pt>
                <c:pt idx="2">
                  <c:v>25.407999999999998</c:v>
                </c:pt>
                <c:pt idx="3">
                  <c:v>23.858699999999999</c:v>
                </c:pt>
                <c:pt idx="4">
                  <c:v>25.357499999999998</c:v>
                </c:pt>
                <c:pt idx="5">
                  <c:v>24.841200000000001</c:v>
                </c:pt>
                <c:pt idx="6">
                  <c:v>13.275400000000001</c:v>
                </c:pt>
                <c:pt idx="7">
                  <c:v>31.5899</c:v>
                </c:pt>
                <c:pt idx="8">
                  <c:v>18.206800000000001</c:v>
                </c:pt>
                <c:pt idx="9">
                  <c:v>16.753699999999998</c:v>
                </c:pt>
                <c:pt idx="10">
                  <c:v>11.283799999999999</c:v>
                </c:pt>
                <c:pt idx="11">
                  <c:v>17.0611</c:v>
                </c:pt>
              </c:numCache>
            </c:numRef>
          </c:val>
        </c:ser>
        <c:dLbls>
          <c:showLegendKey val="0"/>
          <c:showVal val="0"/>
          <c:showCatName val="0"/>
          <c:showSerName val="0"/>
          <c:showPercent val="0"/>
          <c:showBubbleSize val="0"/>
        </c:dLbls>
        <c:gapWidth val="150"/>
        <c:axId val="56650752"/>
        <c:axId val="56652544"/>
      </c:barChart>
      <c:catAx>
        <c:axId val="56650752"/>
        <c:scaling>
          <c:orientation val="minMax"/>
        </c:scaling>
        <c:delete val="0"/>
        <c:axPos val="b"/>
        <c:majorTickMark val="out"/>
        <c:minorTickMark val="none"/>
        <c:tickLblPos val="nextTo"/>
        <c:crossAx val="56652544"/>
        <c:crosses val="autoZero"/>
        <c:auto val="1"/>
        <c:lblAlgn val="ctr"/>
        <c:lblOffset val="100"/>
        <c:noMultiLvlLbl val="0"/>
      </c:catAx>
      <c:valAx>
        <c:axId val="56652544"/>
        <c:scaling>
          <c:orientation val="minMax"/>
        </c:scaling>
        <c:delete val="0"/>
        <c:axPos val="l"/>
        <c:majorGridlines/>
        <c:numFmt formatCode="General" sourceLinked="1"/>
        <c:majorTickMark val="out"/>
        <c:minorTickMark val="none"/>
        <c:tickLblPos val="nextTo"/>
        <c:crossAx val="56650752"/>
        <c:crosses val="autoZero"/>
        <c:crossBetween val="between"/>
      </c:valAx>
    </c:plotArea>
    <c:legend>
      <c:legendPos val="r"/>
      <c:layout>
        <c:manualLayout>
          <c:xMode val="edge"/>
          <c:yMode val="edge"/>
          <c:x val="7.7237138915468698E-2"/>
          <c:y val="4.88834075555852E-2"/>
          <c:w val="0.87786290988882609"/>
          <c:h val="8.7882019468953049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067411445364204E-2"/>
          <c:y val="3.8006052849766631E-2"/>
          <c:w val="0.91984996747201475"/>
          <c:h val="0.7169551277615005"/>
        </c:manualLayout>
      </c:layout>
      <c:barChart>
        <c:barDir val="col"/>
        <c:grouping val="clustered"/>
        <c:varyColors val="0"/>
        <c:ser>
          <c:idx val="0"/>
          <c:order val="0"/>
          <c:tx>
            <c:strRef>
              <c:f>[6]wksched!$F$72</c:f>
              <c:strCache>
                <c:ptCount val="1"/>
                <c:pt idx="0">
                  <c:v>Average commuting trip duration (minutes)</c:v>
                </c:pt>
              </c:strCache>
            </c:strRef>
          </c:tx>
          <c:invertIfNegative val="0"/>
          <c:cat>
            <c:strRef>
              <c:f>[6]wksched!$E$73:$E$79</c:f>
              <c:strCache>
                <c:ptCount val="7"/>
                <c:pt idx="0">
                  <c:v>Fixed start and finish times - each day can vary</c:v>
                </c:pt>
                <c:pt idx="1">
                  <c:v>Fixed start and finish times - same each day</c:v>
                </c:pt>
                <c:pt idx="2">
                  <c:v>Flexitime</c:v>
                </c:pt>
                <c:pt idx="3">
                  <c:v>Rostered shifts</c:v>
                </c:pt>
                <c:pt idx="4">
                  <c:v>Rotating shifts</c:v>
                </c:pt>
                <c:pt idx="5">
                  <c:v>Variable hours</c:v>
                </c:pt>
                <c:pt idx="6">
                  <c:v>All commuters</c:v>
                </c:pt>
              </c:strCache>
            </c:strRef>
          </c:cat>
          <c:val>
            <c:numRef>
              <c:f>[6]wksched!$F$73:$F$79</c:f>
              <c:numCache>
                <c:formatCode>General</c:formatCode>
                <c:ptCount val="7"/>
                <c:pt idx="0">
                  <c:v>32.778501368982468</c:v>
                </c:pt>
                <c:pt idx="1">
                  <c:v>32.23718812984977</c:v>
                </c:pt>
                <c:pt idx="2">
                  <c:v>39.414371391655251</c:v>
                </c:pt>
                <c:pt idx="3">
                  <c:v>28.025844888517685</c:v>
                </c:pt>
                <c:pt idx="4">
                  <c:v>29.769102438972798</c:v>
                </c:pt>
                <c:pt idx="5">
                  <c:v>30.299744246546997</c:v>
                </c:pt>
                <c:pt idx="6">
                  <c:v>31.6249382441382</c:v>
                </c:pt>
              </c:numCache>
            </c:numRef>
          </c:val>
        </c:ser>
        <c:ser>
          <c:idx val="1"/>
          <c:order val="1"/>
          <c:tx>
            <c:strRef>
              <c:f>[6]wksched!$G$72</c:f>
              <c:strCache>
                <c:ptCount val="1"/>
                <c:pt idx="0">
                  <c:v>Prevalence of lengthy commutes (per cent)</c:v>
                </c:pt>
              </c:strCache>
            </c:strRef>
          </c:tx>
          <c:invertIfNegative val="0"/>
          <c:cat>
            <c:strRef>
              <c:f>[6]wksched!$E$73:$E$79</c:f>
              <c:strCache>
                <c:ptCount val="7"/>
                <c:pt idx="0">
                  <c:v>Fixed start and finish times - each day can vary</c:v>
                </c:pt>
                <c:pt idx="1">
                  <c:v>Fixed start and finish times - same each day</c:v>
                </c:pt>
                <c:pt idx="2">
                  <c:v>Flexitime</c:v>
                </c:pt>
                <c:pt idx="3">
                  <c:v>Rostered shifts</c:v>
                </c:pt>
                <c:pt idx="4">
                  <c:v>Rotating shifts</c:v>
                </c:pt>
                <c:pt idx="5">
                  <c:v>Variable hours</c:v>
                </c:pt>
                <c:pt idx="6">
                  <c:v>All commuters</c:v>
                </c:pt>
              </c:strCache>
            </c:strRef>
          </c:cat>
          <c:val>
            <c:numRef>
              <c:f>[6]wksched!$G$73:$G$79</c:f>
              <c:numCache>
                <c:formatCode>General</c:formatCode>
                <c:ptCount val="7"/>
                <c:pt idx="0">
                  <c:v>27.443054560971031</c:v>
                </c:pt>
                <c:pt idx="1">
                  <c:v>27.08341197392307</c:v>
                </c:pt>
                <c:pt idx="2">
                  <c:v>38.183059404014166</c:v>
                </c:pt>
                <c:pt idx="3">
                  <c:v>20.107576718626749</c:v>
                </c:pt>
                <c:pt idx="4">
                  <c:v>23.007571052210565</c:v>
                </c:pt>
                <c:pt idx="5">
                  <c:v>24.134315244061796</c:v>
                </c:pt>
                <c:pt idx="6">
                  <c:v>26.012729310991144</c:v>
                </c:pt>
              </c:numCache>
            </c:numRef>
          </c:val>
        </c:ser>
        <c:dLbls>
          <c:showLegendKey val="0"/>
          <c:showVal val="0"/>
          <c:showCatName val="0"/>
          <c:showSerName val="0"/>
          <c:showPercent val="0"/>
          <c:showBubbleSize val="0"/>
        </c:dLbls>
        <c:gapWidth val="150"/>
        <c:axId val="56661120"/>
        <c:axId val="56663040"/>
      </c:barChart>
      <c:catAx>
        <c:axId val="56661120"/>
        <c:scaling>
          <c:orientation val="minMax"/>
        </c:scaling>
        <c:delete val="0"/>
        <c:axPos val="b"/>
        <c:title>
          <c:tx>
            <c:rich>
              <a:bodyPr/>
              <a:lstStyle/>
              <a:p>
                <a:pPr>
                  <a:defRPr/>
                </a:pPr>
                <a:r>
                  <a:rPr lang="en-US"/>
                  <a:t>Work schedule</a:t>
                </a:r>
              </a:p>
            </c:rich>
          </c:tx>
          <c:layout>
            <c:manualLayout>
              <c:xMode val="edge"/>
              <c:yMode val="edge"/>
              <c:x val="0.43939125558023195"/>
              <c:y val="0.93083427763108673"/>
            </c:manualLayout>
          </c:layout>
          <c:overlay val="0"/>
        </c:title>
        <c:majorTickMark val="out"/>
        <c:minorTickMark val="none"/>
        <c:tickLblPos val="nextTo"/>
        <c:crossAx val="56663040"/>
        <c:crosses val="autoZero"/>
        <c:auto val="1"/>
        <c:lblAlgn val="ctr"/>
        <c:lblOffset val="100"/>
        <c:noMultiLvlLbl val="0"/>
      </c:catAx>
      <c:valAx>
        <c:axId val="56663040"/>
        <c:scaling>
          <c:orientation val="minMax"/>
        </c:scaling>
        <c:delete val="0"/>
        <c:axPos val="l"/>
        <c:majorGridlines/>
        <c:numFmt formatCode="General" sourceLinked="1"/>
        <c:majorTickMark val="out"/>
        <c:minorTickMark val="none"/>
        <c:tickLblPos val="nextTo"/>
        <c:crossAx val="56661120"/>
        <c:crosses val="autoZero"/>
        <c:crossBetween val="between"/>
      </c:valAx>
    </c:plotArea>
    <c:legend>
      <c:legendPos val="r"/>
      <c:layout>
        <c:manualLayout>
          <c:xMode val="edge"/>
          <c:yMode val="edge"/>
          <c:x val="6.2678062678062682E-2"/>
          <c:y val="3.3878276695234591E-2"/>
          <c:w val="0.91680911680911681"/>
          <c:h val="9.6984680273898463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94309457966546E-2"/>
          <c:y val="3.6870131119831978E-2"/>
          <c:w val="0.90955999802973686"/>
          <c:h val="0.75318909036139536"/>
        </c:manualLayout>
      </c:layout>
      <c:barChart>
        <c:barDir val="col"/>
        <c:grouping val="clustered"/>
        <c:varyColors val="0"/>
        <c:ser>
          <c:idx val="0"/>
          <c:order val="0"/>
          <c:tx>
            <c:strRef>
              <c:f>[6]LFS!$P$26</c:f>
              <c:strCache>
                <c:ptCount val="1"/>
                <c:pt idx="0">
                  <c:v>Average commuting trip duration (minutes)</c:v>
                </c:pt>
              </c:strCache>
            </c:strRef>
          </c:tx>
          <c:invertIfNegative val="0"/>
          <c:cat>
            <c:multiLvlStrRef>
              <c:f>[6]LFS!$N$27:$O$32</c:f>
              <c:multiLvlStrCache>
                <c:ptCount val="2"/>
                <c:lvl>
                  <c:pt idx="1">
                    <c:v>Part-time or casually employed</c:v>
                  </c:pt>
                </c:lvl>
                <c:lvl>
                  <c:pt idx="0">
                    <c:v>HTS, 2008-2013 (Sydney GMA)</c:v>
                  </c:pt>
                  <c:pt idx="1">
                    <c:v>Full-time employed</c:v>
                  </c:pt>
                </c:lvl>
                <c:lvl>
                  <c:pt idx="1">
                    <c:v>Part-time employed</c:v>
                  </c:pt>
                </c:lvl>
                <c:lvl>
                  <c:pt idx="0">
                    <c:v>PC survey, 2011 (selected Australian cities)</c:v>
                  </c:pt>
                  <c:pt idx="1">
                    <c:v>Full-time employed</c:v>
                  </c:pt>
                </c:lvl>
                <c:lvl>
                  <c:pt idx="1">
                    <c:v>Part-time employed</c:v>
                  </c:pt>
                </c:lvl>
                <c:lvl>
                  <c:pt idx="0">
                    <c:v>HILDA survey, 2012 (Australia)</c:v>
                  </c:pt>
                  <c:pt idx="1">
                    <c:v>Full-time employed</c:v>
                  </c:pt>
                </c:lvl>
              </c:multiLvlStrCache>
            </c:multiLvlStrRef>
          </c:cat>
          <c:val>
            <c:numRef>
              <c:f>[6]LFS!$P$27:$P$32</c:f>
              <c:numCache>
                <c:formatCode>General</c:formatCode>
                <c:ptCount val="6"/>
                <c:pt idx="0">
                  <c:v>30.595229</c:v>
                </c:pt>
                <c:pt idx="1">
                  <c:v>25.085885999999999</c:v>
                </c:pt>
                <c:pt idx="2">
                  <c:v>35.4</c:v>
                </c:pt>
                <c:pt idx="3">
                  <c:v>29</c:v>
                </c:pt>
                <c:pt idx="4">
                  <c:v>33.335636231928994</c:v>
                </c:pt>
                <c:pt idx="5">
                  <c:v>27.295166510536717</c:v>
                </c:pt>
              </c:numCache>
            </c:numRef>
          </c:val>
        </c:ser>
        <c:ser>
          <c:idx val="1"/>
          <c:order val="1"/>
          <c:tx>
            <c:strRef>
              <c:f>[6]LFS!$Q$26</c:f>
              <c:strCache>
                <c:ptCount val="1"/>
                <c:pt idx="0">
                  <c:v>Prevalence of lengthy commutes (per cent)</c:v>
                </c:pt>
              </c:strCache>
            </c:strRef>
          </c:tx>
          <c:invertIfNegative val="0"/>
          <c:cat>
            <c:multiLvlStrRef>
              <c:f>[6]LFS!$N$27:$O$32</c:f>
              <c:multiLvlStrCache>
                <c:ptCount val="2"/>
                <c:lvl>
                  <c:pt idx="1">
                    <c:v>Part-time or casually employed</c:v>
                  </c:pt>
                </c:lvl>
                <c:lvl>
                  <c:pt idx="0">
                    <c:v>HTS, 2008-2013 (Sydney GMA)</c:v>
                  </c:pt>
                  <c:pt idx="1">
                    <c:v>Full-time employed</c:v>
                  </c:pt>
                </c:lvl>
                <c:lvl>
                  <c:pt idx="1">
                    <c:v>Part-time employed</c:v>
                  </c:pt>
                </c:lvl>
                <c:lvl>
                  <c:pt idx="0">
                    <c:v>PC survey, 2011 (selected Australian cities)</c:v>
                  </c:pt>
                  <c:pt idx="1">
                    <c:v>Full-time employed</c:v>
                  </c:pt>
                </c:lvl>
                <c:lvl>
                  <c:pt idx="1">
                    <c:v>Part-time employed</c:v>
                  </c:pt>
                </c:lvl>
                <c:lvl>
                  <c:pt idx="0">
                    <c:v>HILDA survey, 2012 (Australia)</c:v>
                  </c:pt>
                  <c:pt idx="1">
                    <c:v>Full-time employed</c:v>
                  </c:pt>
                </c:lvl>
              </c:multiLvlStrCache>
            </c:multiLvlStrRef>
          </c:cat>
          <c:val>
            <c:numRef>
              <c:f>[6]LFS!$Q$27:$Q$32</c:f>
              <c:numCache>
                <c:formatCode>General</c:formatCode>
                <c:ptCount val="6"/>
                <c:pt idx="0">
                  <c:v>24.841200000000001</c:v>
                </c:pt>
                <c:pt idx="1">
                  <c:v>17.0611</c:v>
                </c:pt>
                <c:pt idx="2">
                  <c:v>31.8</c:v>
                </c:pt>
                <c:pt idx="3">
                  <c:v>21</c:v>
                </c:pt>
                <c:pt idx="4">
                  <c:v>28.486899983369458</c:v>
                </c:pt>
                <c:pt idx="5">
                  <c:v>19.247003428585618</c:v>
                </c:pt>
              </c:numCache>
            </c:numRef>
          </c:val>
        </c:ser>
        <c:dLbls>
          <c:showLegendKey val="0"/>
          <c:showVal val="0"/>
          <c:showCatName val="0"/>
          <c:showSerName val="0"/>
          <c:showPercent val="0"/>
          <c:showBubbleSize val="0"/>
        </c:dLbls>
        <c:gapWidth val="150"/>
        <c:axId val="56761728"/>
        <c:axId val="56763520"/>
      </c:barChart>
      <c:catAx>
        <c:axId val="56761728"/>
        <c:scaling>
          <c:orientation val="minMax"/>
        </c:scaling>
        <c:delete val="0"/>
        <c:axPos val="b"/>
        <c:majorTickMark val="out"/>
        <c:minorTickMark val="none"/>
        <c:tickLblPos val="nextTo"/>
        <c:crossAx val="56763520"/>
        <c:crosses val="autoZero"/>
        <c:auto val="1"/>
        <c:lblAlgn val="ctr"/>
        <c:lblOffset val="100"/>
        <c:noMultiLvlLbl val="0"/>
      </c:catAx>
      <c:valAx>
        <c:axId val="56763520"/>
        <c:scaling>
          <c:orientation val="minMax"/>
        </c:scaling>
        <c:delete val="0"/>
        <c:axPos val="l"/>
        <c:majorGridlines/>
        <c:numFmt formatCode="General" sourceLinked="1"/>
        <c:majorTickMark val="out"/>
        <c:minorTickMark val="none"/>
        <c:tickLblPos val="nextTo"/>
        <c:crossAx val="56761728"/>
        <c:crosses val="autoZero"/>
        <c:crossBetween val="between"/>
      </c:valAx>
    </c:plotArea>
    <c:legend>
      <c:legendPos val="r"/>
      <c:layout>
        <c:manualLayout>
          <c:xMode val="edge"/>
          <c:yMode val="edge"/>
          <c:x val="7.043732804176954E-2"/>
          <c:y val="3.4526165393401337E-2"/>
          <c:w val="0.89739109018879337"/>
          <c:h val="8.7444251060589576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724789699232521E-2"/>
          <c:y val="2.2705667992597725E-2"/>
          <c:w val="0.9165298166820145"/>
          <c:h val="0.72553405226640555"/>
        </c:manualLayout>
      </c:layout>
      <c:barChart>
        <c:barDir val="col"/>
        <c:grouping val="clustered"/>
        <c:varyColors val="0"/>
        <c:ser>
          <c:idx val="0"/>
          <c:order val="0"/>
          <c:tx>
            <c:strRef>
              <c:f>[7]direction!$C$112</c:f>
              <c:strCache>
                <c:ptCount val="1"/>
                <c:pt idx="0">
                  <c:v>Average duration (minutes)</c:v>
                </c:pt>
              </c:strCache>
            </c:strRef>
          </c:tx>
          <c:invertIfNegative val="0"/>
          <c:cat>
            <c:multiLvlStrRef>
              <c:f>[7]direction!$A$113:$B$119</c:f>
              <c:multiLvlStrCache>
                <c:ptCount val="2"/>
                <c:lvl>
                  <c:pt idx="1">
                    <c:v>Journeys from work to home*</c:v>
                  </c:pt>
                </c:lvl>
                <c:lvl>
                  <c:pt idx="0">
                    <c:v>VISTA, Melbourne and selected Victorian regional cities, 2009-10</c:v>
                  </c:pt>
                  <c:pt idx="1">
                    <c:v>Journeys from home to work*</c:v>
                  </c:pt>
                </c:lvl>
                <c:lvl/>
                <c:lvl>
                  <c:pt idx="1">
                    <c:v>Tours from work to home</c:v>
                  </c:pt>
                </c:lvl>
                <c:lvl>
                  <c:pt idx="1">
                    <c:v>Tours from home to work</c:v>
                  </c:pt>
                </c:lvl>
                <c:lvl>
                  <c:pt idx="1">
                    <c:v>Commuting trips to home</c:v>
                  </c:pt>
                </c:lvl>
                <c:lvl>
                  <c:pt idx="0">
                    <c:v>HTS, Sydney GMA, 2008-13</c:v>
                  </c:pt>
                  <c:pt idx="1">
                    <c:v>Commuting trips to work</c:v>
                  </c:pt>
                </c:lvl>
              </c:multiLvlStrCache>
            </c:multiLvlStrRef>
          </c:cat>
          <c:val>
            <c:numRef>
              <c:f>[7]direction!$C$113:$C$119</c:f>
              <c:numCache>
                <c:formatCode>General</c:formatCode>
                <c:ptCount val="7"/>
                <c:pt idx="0">
                  <c:v>31.952650966714419</c:v>
                </c:pt>
                <c:pt idx="1">
                  <c:v>31.296138689411183</c:v>
                </c:pt>
                <c:pt idx="2">
                  <c:v>36.224125917132277</c:v>
                </c:pt>
                <c:pt idx="3">
                  <c:v>40.287368859971089</c:v>
                </c:pt>
                <c:pt idx="5">
                  <c:v>34.229666254323369</c:v>
                </c:pt>
                <c:pt idx="6">
                  <c:v>36.968012674085365</c:v>
                </c:pt>
              </c:numCache>
            </c:numRef>
          </c:val>
        </c:ser>
        <c:ser>
          <c:idx val="1"/>
          <c:order val="1"/>
          <c:tx>
            <c:strRef>
              <c:f>[7]direction!$D$112</c:f>
              <c:strCache>
                <c:ptCount val="1"/>
                <c:pt idx="0">
                  <c:v>Prevalence of lengthy commutes (per cent)</c:v>
                </c:pt>
              </c:strCache>
            </c:strRef>
          </c:tx>
          <c:invertIfNegative val="0"/>
          <c:cat>
            <c:multiLvlStrRef>
              <c:f>[7]direction!$A$113:$B$119</c:f>
              <c:multiLvlStrCache>
                <c:ptCount val="2"/>
                <c:lvl>
                  <c:pt idx="1">
                    <c:v>Journeys from work to home*</c:v>
                  </c:pt>
                </c:lvl>
                <c:lvl>
                  <c:pt idx="0">
                    <c:v>VISTA, Melbourne and selected Victorian regional cities, 2009-10</c:v>
                  </c:pt>
                  <c:pt idx="1">
                    <c:v>Journeys from home to work*</c:v>
                  </c:pt>
                </c:lvl>
                <c:lvl/>
                <c:lvl>
                  <c:pt idx="1">
                    <c:v>Tours from work to home</c:v>
                  </c:pt>
                </c:lvl>
                <c:lvl>
                  <c:pt idx="1">
                    <c:v>Tours from home to work</c:v>
                  </c:pt>
                </c:lvl>
                <c:lvl>
                  <c:pt idx="1">
                    <c:v>Commuting trips to home</c:v>
                  </c:pt>
                </c:lvl>
                <c:lvl>
                  <c:pt idx="0">
                    <c:v>HTS, Sydney GMA, 2008-13</c:v>
                  </c:pt>
                  <c:pt idx="1">
                    <c:v>Commuting trips to work</c:v>
                  </c:pt>
                </c:lvl>
              </c:multiLvlStrCache>
            </c:multiLvlStrRef>
          </c:cat>
          <c:val>
            <c:numRef>
              <c:f>[7]direction!$D$113:$D$119</c:f>
              <c:numCache>
                <c:formatCode>General</c:formatCode>
                <c:ptCount val="7"/>
                <c:pt idx="0">
                  <c:v>26.505587158261175</c:v>
                </c:pt>
                <c:pt idx="1">
                  <c:v>25.518236941417598</c:v>
                </c:pt>
                <c:pt idx="2">
                  <c:v>31.437075844741958</c:v>
                </c:pt>
                <c:pt idx="3">
                  <c:v>36.855071543697662</c:v>
                </c:pt>
                <c:pt idx="5">
                  <c:v>31.71884686478705</c:v>
                </c:pt>
                <c:pt idx="6">
                  <c:v>39.56067124654782</c:v>
                </c:pt>
              </c:numCache>
            </c:numRef>
          </c:val>
        </c:ser>
        <c:dLbls>
          <c:showLegendKey val="0"/>
          <c:showVal val="0"/>
          <c:showCatName val="0"/>
          <c:showSerName val="0"/>
          <c:showPercent val="0"/>
          <c:showBubbleSize val="0"/>
        </c:dLbls>
        <c:gapWidth val="150"/>
        <c:axId val="44381696"/>
        <c:axId val="44383232"/>
      </c:barChart>
      <c:catAx>
        <c:axId val="44381696"/>
        <c:scaling>
          <c:orientation val="minMax"/>
        </c:scaling>
        <c:delete val="0"/>
        <c:axPos val="b"/>
        <c:majorTickMark val="out"/>
        <c:minorTickMark val="none"/>
        <c:tickLblPos val="nextTo"/>
        <c:crossAx val="44383232"/>
        <c:crosses val="autoZero"/>
        <c:auto val="1"/>
        <c:lblAlgn val="ctr"/>
        <c:lblOffset val="100"/>
        <c:noMultiLvlLbl val="0"/>
      </c:catAx>
      <c:valAx>
        <c:axId val="44383232"/>
        <c:scaling>
          <c:orientation val="minMax"/>
        </c:scaling>
        <c:delete val="0"/>
        <c:axPos val="l"/>
        <c:majorGridlines/>
        <c:numFmt formatCode="General" sourceLinked="1"/>
        <c:majorTickMark val="out"/>
        <c:minorTickMark val="none"/>
        <c:tickLblPos val="nextTo"/>
        <c:crossAx val="44381696"/>
        <c:crosses val="autoZero"/>
        <c:crossBetween val="between"/>
      </c:valAx>
    </c:plotArea>
    <c:legend>
      <c:legendPos val="r"/>
      <c:layout>
        <c:manualLayout>
          <c:xMode val="edge"/>
          <c:yMode val="edge"/>
          <c:x val="0.12077997567377252"/>
          <c:y val="3.8098907409695945E-2"/>
          <c:w val="0.76214685359452039"/>
          <c:h val="5.7870457625921849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758025271301331E-2"/>
          <c:y val="8.771006637678698E-2"/>
          <c:w val="0.93400125617273122"/>
          <c:h val="0.66949328796152208"/>
        </c:manualLayout>
      </c:layout>
      <c:barChart>
        <c:barDir val="col"/>
        <c:grouping val="clustered"/>
        <c:varyColors val="0"/>
        <c:ser>
          <c:idx val="0"/>
          <c:order val="0"/>
          <c:tx>
            <c:strRef>
              <c:f>'[7]time&amp;day'!$C$469</c:f>
              <c:strCache>
                <c:ptCount val="1"/>
                <c:pt idx="0">
                  <c:v>Average  duration (minutes)</c:v>
                </c:pt>
              </c:strCache>
            </c:strRef>
          </c:tx>
          <c:invertIfNegative val="0"/>
          <c:cat>
            <c:multiLvlStrRef>
              <c:f>'[7]time&amp;day'!$A$470:$B$479</c:f>
              <c:multiLvlStrCache>
                <c:ptCount val="2"/>
                <c:lvl>
                  <c:pt idx="1">
                    <c:v>Weekends: any time</c:v>
                  </c:pt>
                </c:lvl>
                <c:lvl>
                  <c:pt idx="1">
                    <c:v>Weekdays: any time</c:v>
                  </c:pt>
                </c:lvl>
                <c:lvl>
                  <c:pt idx="1">
                    <c:v>Weekdays: off-peak</c:v>
                  </c:pt>
                </c:lvl>
                <c:lvl>
                  <c:pt idx="1">
                    <c:v>Weekdays: afternoon peak</c:v>
                  </c:pt>
                </c:lvl>
                <c:lvl>
                  <c:pt idx="0">
                    <c:v>Home to work' and 'work to home' tours</c:v>
                  </c:pt>
                  <c:pt idx="1">
                    <c:v>Weekdays: morning peak</c:v>
                  </c:pt>
                </c:lvl>
                <c:lvl>
                  <c:pt idx="1">
                    <c:v>Weekends: any time</c:v>
                  </c:pt>
                </c:lvl>
                <c:lvl>
                  <c:pt idx="1">
                    <c:v>Weekdays: any time</c:v>
                  </c:pt>
                </c:lvl>
                <c:lvl>
                  <c:pt idx="1">
                    <c:v>Weekdays: off-peak</c:v>
                  </c:pt>
                </c:lvl>
                <c:lvl>
                  <c:pt idx="1">
                    <c:v>Weekdays: afternoon peak</c:v>
                  </c:pt>
                </c:lvl>
                <c:lvl>
                  <c:pt idx="0">
                    <c:v>Linked commuting trips</c:v>
                  </c:pt>
                  <c:pt idx="1">
                    <c:v>Weekdays: morning peak</c:v>
                  </c:pt>
                </c:lvl>
              </c:multiLvlStrCache>
            </c:multiLvlStrRef>
          </c:cat>
          <c:val>
            <c:numRef>
              <c:f>'[7]time&amp;day'!$C$470:$C$479</c:f>
              <c:numCache>
                <c:formatCode>General</c:formatCode>
                <c:ptCount val="10"/>
                <c:pt idx="0">
                  <c:v>33.498940441757433</c:v>
                </c:pt>
                <c:pt idx="1">
                  <c:v>35.02800871726361</c:v>
                </c:pt>
                <c:pt idx="2">
                  <c:v>28.35280671332999</c:v>
                </c:pt>
                <c:pt idx="3">
                  <c:v>32.275439475048636</c:v>
                </c:pt>
                <c:pt idx="4">
                  <c:v>24.905325564773644</c:v>
                </c:pt>
                <c:pt idx="5">
                  <c:v>37.301834335781507</c:v>
                </c:pt>
                <c:pt idx="6">
                  <c:v>42.755828417785864</c:v>
                </c:pt>
                <c:pt idx="7">
                  <c:v>37.547804848609104</c:v>
                </c:pt>
                <c:pt idx="8">
                  <c:v>39.124656849133601</c:v>
                </c:pt>
                <c:pt idx="9">
                  <c:v>29.308727966072091</c:v>
                </c:pt>
              </c:numCache>
            </c:numRef>
          </c:val>
        </c:ser>
        <c:ser>
          <c:idx val="1"/>
          <c:order val="1"/>
          <c:tx>
            <c:strRef>
              <c:f>'[7]time&amp;day'!$D$469</c:f>
              <c:strCache>
                <c:ptCount val="1"/>
                <c:pt idx="0">
                  <c:v>Prevalence of lengthy commutes (per cent)</c:v>
                </c:pt>
              </c:strCache>
            </c:strRef>
          </c:tx>
          <c:invertIfNegative val="0"/>
          <c:cat>
            <c:multiLvlStrRef>
              <c:f>'[7]time&amp;day'!$A$470:$B$479</c:f>
              <c:multiLvlStrCache>
                <c:ptCount val="2"/>
                <c:lvl>
                  <c:pt idx="1">
                    <c:v>Weekends: any time</c:v>
                  </c:pt>
                </c:lvl>
                <c:lvl>
                  <c:pt idx="1">
                    <c:v>Weekdays: any time</c:v>
                  </c:pt>
                </c:lvl>
                <c:lvl>
                  <c:pt idx="1">
                    <c:v>Weekdays: off-peak</c:v>
                  </c:pt>
                </c:lvl>
                <c:lvl>
                  <c:pt idx="1">
                    <c:v>Weekdays: afternoon peak</c:v>
                  </c:pt>
                </c:lvl>
                <c:lvl>
                  <c:pt idx="0">
                    <c:v>Home to work' and 'work to home' tours</c:v>
                  </c:pt>
                  <c:pt idx="1">
                    <c:v>Weekdays: morning peak</c:v>
                  </c:pt>
                </c:lvl>
                <c:lvl>
                  <c:pt idx="1">
                    <c:v>Weekends: any time</c:v>
                  </c:pt>
                </c:lvl>
                <c:lvl>
                  <c:pt idx="1">
                    <c:v>Weekdays: any time</c:v>
                  </c:pt>
                </c:lvl>
                <c:lvl>
                  <c:pt idx="1">
                    <c:v>Weekdays: off-peak</c:v>
                  </c:pt>
                </c:lvl>
                <c:lvl>
                  <c:pt idx="1">
                    <c:v>Weekdays: afternoon peak</c:v>
                  </c:pt>
                </c:lvl>
                <c:lvl>
                  <c:pt idx="0">
                    <c:v>Linked commuting trips</c:v>
                  </c:pt>
                  <c:pt idx="1">
                    <c:v>Weekdays: morning peak</c:v>
                  </c:pt>
                </c:lvl>
              </c:multiLvlStrCache>
            </c:multiLvlStrRef>
          </c:cat>
          <c:val>
            <c:numRef>
              <c:f>'[7]time&amp;day'!$D$470:$D$479</c:f>
              <c:numCache>
                <c:formatCode>General</c:formatCode>
                <c:ptCount val="10"/>
                <c:pt idx="0">
                  <c:v>28.97686995580483</c:v>
                </c:pt>
                <c:pt idx="1">
                  <c:v>31.645691880011796</c:v>
                </c:pt>
                <c:pt idx="2">
                  <c:v>20.76909918568423</c:v>
                </c:pt>
                <c:pt idx="3">
                  <c:v>27.095763650194929</c:v>
                </c:pt>
                <c:pt idx="4">
                  <c:v>14.825092866836068</c:v>
                </c:pt>
                <c:pt idx="5">
                  <c:v>33.998267871626069</c:v>
                </c:pt>
                <c:pt idx="6">
                  <c:v>42.204700979650475</c:v>
                </c:pt>
                <c:pt idx="7">
                  <c:v>30.647188015096816</c:v>
                </c:pt>
                <c:pt idx="8">
                  <c:v>35.539333409335192</c:v>
                </c:pt>
                <c:pt idx="9">
                  <c:v>19.797028268705571</c:v>
                </c:pt>
              </c:numCache>
            </c:numRef>
          </c:val>
        </c:ser>
        <c:dLbls>
          <c:showLegendKey val="0"/>
          <c:showVal val="0"/>
          <c:showCatName val="0"/>
          <c:showSerName val="0"/>
          <c:showPercent val="0"/>
          <c:showBubbleSize val="0"/>
        </c:dLbls>
        <c:gapWidth val="150"/>
        <c:axId val="44412288"/>
        <c:axId val="44422272"/>
      </c:barChart>
      <c:catAx>
        <c:axId val="44412288"/>
        <c:scaling>
          <c:orientation val="minMax"/>
        </c:scaling>
        <c:delete val="0"/>
        <c:axPos val="b"/>
        <c:majorTickMark val="out"/>
        <c:minorTickMark val="none"/>
        <c:tickLblPos val="nextTo"/>
        <c:crossAx val="44422272"/>
        <c:crosses val="autoZero"/>
        <c:auto val="1"/>
        <c:lblAlgn val="ctr"/>
        <c:lblOffset val="100"/>
        <c:noMultiLvlLbl val="0"/>
      </c:catAx>
      <c:valAx>
        <c:axId val="44422272"/>
        <c:scaling>
          <c:orientation val="minMax"/>
        </c:scaling>
        <c:delete val="0"/>
        <c:axPos val="l"/>
        <c:majorGridlines/>
        <c:numFmt formatCode="General" sourceLinked="1"/>
        <c:majorTickMark val="out"/>
        <c:minorTickMark val="none"/>
        <c:tickLblPos val="nextTo"/>
        <c:crossAx val="44412288"/>
        <c:crosses val="autoZero"/>
        <c:crossBetween val="between"/>
      </c:valAx>
    </c:plotArea>
    <c:legend>
      <c:legendPos val="r"/>
      <c:layout>
        <c:manualLayout>
          <c:xMode val="edge"/>
          <c:yMode val="edge"/>
          <c:x val="6.3017692846893195E-2"/>
          <c:y val="1.4444885728107598E-2"/>
          <c:w val="0.80622355994948047"/>
          <c:h val="6.5670796435972817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65087547913013E-2"/>
          <c:y val="3.9443713959752054E-2"/>
          <c:w val="0.93222492928294276"/>
          <c:h val="0.64649637372505486"/>
        </c:manualLayout>
      </c:layout>
      <c:barChart>
        <c:barDir val="col"/>
        <c:grouping val="clustered"/>
        <c:varyColors val="0"/>
        <c:ser>
          <c:idx val="0"/>
          <c:order val="0"/>
          <c:tx>
            <c:strRef>
              <c:f>'[7]time&amp;day'!$Q$469</c:f>
              <c:strCache>
                <c:ptCount val="1"/>
                <c:pt idx="0">
                  <c:v>Average duration (minutes)</c:v>
                </c:pt>
              </c:strCache>
            </c:strRef>
          </c:tx>
          <c:invertIfNegative val="0"/>
          <c:cat>
            <c:multiLvlStrRef>
              <c:f>'[7]time&amp;day'!$O$470:$P$483</c:f>
              <c:multiLvlStrCache>
                <c:ptCount val="2"/>
                <c:lvl>
                  <c:pt idx="1">
                    <c:v>Sunday</c:v>
                  </c:pt>
                </c:lvl>
                <c:lvl>
                  <c:pt idx="1">
                    <c:v>Saturday</c:v>
                  </c:pt>
                </c:lvl>
                <c:lvl>
                  <c:pt idx="1">
                    <c:v>Friday</c:v>
                  </c:pt>
                </c:lvl>
                <c:lvl>
                  <c:pt idx="1">
                    <c:v>Thursday</c:v>
                  </c:pt>
                </c:lvl>
                <c:lvl>
                  <c:pt idx="1">
                    <c:v>Wednesday</c:v>
                  </c:pt>
                </c:lvl>
                <c:lvl>
                  <c:pt idx="1">
                    <c:v>Tuesday</c:v>
                  </c:pt>
                </c:lvl>
                <c:lvl>
                  <c:pt idx="0">
                    <c:v>'Home to work' and 'work to home' tours</c:v>
                  </c:pt>
                  <c:pt idx="1">
                    <c:v>Monday</c:v>
                  </c:pt>
                </c:lvl>
                <c:lvl>
                  <c:pt idx="1">
                    <c:v>Sunday</c:v>
                  </c:pt>
                </c:lvl>
                <c:lvl>
                  <c:pt idx="1">
                    <c:v>Saturday</c:v>
                  </c:pt>
                </c:lvl>
                <c:lvl>
                  <c:pt idx="1">
                    <c:v>Friday</c:v>
                  </c:pt>
                </c:lvl>
                <c:lvl>
                  <c:pt idx="1">
                    <c:v>Thursday</c:v>
                  </c:pt>
                </c:lvl>
                <c:lvl>
                  <c:pt idx="1">
                    <c:v>Wednesday</c:v>
                  </c:pt>
                </c:lvl>
                <c:lvl>
                  <c:pt idx="1">
                    <c:v>Tuesday</c:v>
                  </c:pt>
                </c:lvl>
                <c:lvl>
                  <c:pt idx="0">
                    <c:v>Linked commuting trips</c:v>
                  </c:pt>
                  <c:pt idx="1">
                    <c:v>Monday</c:v>
                  </c:pt>
                </c:lvl>
              </c:multiLvlStrCache>
            </c:multiLvlStrRef>
          </c:cat>
          <c:val>
            <c:numRef>
              <c:f>'[7]time&amp;day'!$Q$470:$Q$483</c:f>
              <c:numCache>
                <c:formatCode>General</c:formatCode>
                <c:ptCount val="14"/>
                <c:pt idx="0">
                  <c:v>32.208142923180922</c:v>
                </c:pt>
                <c:pt idx="1">
                  <c:v>33.139217973393322</c:v>
                </c:pt>
                <c:pt idx="2">
                  <c:v>33.195492458900524</c:v>
                </c:pt>
                <c:pt idx="3">
                  <c:v>30.972992789693496</c:v>
                </c:pt>
                <c:pt idx="4">
                  <c:v>31.874788602811186</c:v>
                </c:pt>
                <c:pt idx="5">
                  <c:v>25.565478176669785</c:v>
                </c:pt>
                <c:pt idx="6">
                  <c:v>23.788759336454142</c:v>
                </c:pt>
                <c:pt idx="7">
                  <c:v>38.265699758023409</c:v>
                </c:pt>
                <c:pt idx="8">
                  <c:v>39.978333542505553</c:v>
                </c:pt>
                <c:pt idx="9">
                  <c:v>39.811276811794365</c:v>
                </c:pt>
                <c:pt idx="10">
                  <c:v>38.126582230464507</c:v>
                </c:pt>
                <c:pt idx="11">
                  <c:v>39.508583047531182</c:v>
                </c:pt>
                <c:pt idx="12">
                  <c:v>30.57842881215522</c:v>
                </c:pt>
                <c:pt idx="13">
                  <c:v>27.180692581033711</c:v>
                </c:pt>
              </c:numCache>
            </c:numRef>
          </c:val>
        </c:ser>
        <c:ser>
          <c:idx val="1"/>
          <c:order val="1"/>
          <c:tx>
            <c:strRef>
              <c:f>'[7]time&amp;day'!$R$469</c:f>
              <c:strCache>
                <c:ptCount val="1"/>
                <c:pt idx="0">
                  <c:v>Prevalence of lengthy commutes (per cent)</c:v>
                </c:pt>
              </c:strCache>
            </c:strRef>
          </c:tx>
          <c:invertIfNegative val="0"/>
          <c:cat>
            <c:multiLvlStrRef>
              <c:f>'[7]time&amp;day'!$O$470:$P$483</c:f>
              <c:multiLvlStrCache>
                <c:ptCount val="2"/>
                <c:lvl>
                  <c:pt idx="1">
                    <c:v>Sunday</c:v>
                  </c:pt>
                </c:lvl>
                <c:lvl>
                  <c:pt idx="1">
                    <c:v>Saturday</c:v>
                  </c:pt>
                </c:lvl>
                <c:lvl>
                  <c:pt idx="1">
                    <c:v>Friday</c:v>
                  </c:pt>
                </c:lvl>
                <c:lvl>
                  <c:pt idx="1">
                    <c:v>Thursday</c:v>
                  </c:pt>
                </c:lvl>
                <c:lvl>
                  <c:pt idx="1">
                    <c:v>Wednesday</c:v>
                  </c:pt>
                </c:lvl>
                <c:lvl>
                  <c:pt idx="1">
                    <c:v>Tuesday</c:v>
                  </c:pt>
                </c:lvl>
                <c:lvl>
                  <c:pt idx="0">
                    <c:v>'Home to work' and 'work to home' tours</c:v>
                  </c:pt>
                  <c:pt idx="1">
                    <c:v>Monday</c:v>
                  </c:pt>
                </c:lvl>
                <c:lvl>
                  <c:pt idx="1">
                    <c:v>Sunday</c:v>
                  </c:pt>
                </c:lvl>
                <c:lvl>
                  <c:pt idx="1">
                    <c:v>Saturday</c:v>
                  </c:pt>
                </c:lvl>
                <c:lvl>
                  <c:pt idx="1">
                    <c:v>Friday</c:v>
                  </c:pt>
                </c:lvl>
                <c:lvl>
                  <c:pt idx="1">
                    <c:v>Thursday</c:v>
                  </c:pt>
                </c:lvl>
                <c:lvl>
                  <c:pt idx="1">
                    <c:v>Wednesday</c:v>
                  </c:pt>
                </c:lvl>
                <c:lvl>
                  <c:pt idx="1">
                    <c:v>Tuesday</c:v>
                  </c:pt>
                </c:lvl>
                <c:lvl>
                  <c:pt idx="0">
                    <c:v>Linked commuting trips</c:v>
                  </c:pt>
                  <c:pt idx="1">
                    <c:v>Monday</c:v>
                  </c:pt>
                </c:lvl>
              </c:multiLvlStrCache>
            </c:multiLvlStrRef>
          </c:cat>
          <c:val>
            <c:numRef>
              <c:f>'[7]time&amp;day'!$R$470:$R$483</c:f>
              <c:numCache>
                <c:formatCode>General</c:formatCode>
                <c:ptCount val="14"/>
                <c:pt idx="0">
                  <c:v>26.847193749394538</c:v>
                </c:pt>
                <c:pt idx="1">
                  <c:v>27.651594134956483</c:v>
                </c:pt>
                <c:pt idx="2">
                  <c:v>29.022247952331806</c:v>
                </c:pt>
                <c:pt idx="3">
                  <c:v>25.17824729439052</c:v>
                </c:pt>
                <c:pt idx="4">
                  <c:v>26.787719981674798</c:v>
                </c:pt>
                <c:pt idx="5">
                  <c:v>16.376054507001214</c:v>
                </c:pt>
                <c:pt idx="6">
                  <c:v>12.201833702787049</c:v>
                </c:pt>
                <c:pt idx="7">
                  <c:v>34.904872053479352</c:v>
                </c:pt>
                <c:pt idx="8">
                  <c:v>36.266414523772291</c:v>
                </c:pt>
                <c:pt idx="9">
                  <c:v>36.377969115405527</c:v>
                </c:pt>
                <c:pt idx="10">
                  <c:v>34.336847358667832</c:v>
                </c:pt>
                <c:pt idx="11">
                  <c:v>35.871380424844681</c:v>
                </c:pt>
                <c:pt idx="12">
                  <c:v>22.024656721370263</c:v>
                </c:pt>
                <c:pt idx="13">
                  <c:v>16.063493565147208</c:v>
                </c:pt>
              </c:numCache>
            </c:numRef>
          </c:val>
        </c:ser>
        <c:dLbls>
          <c:showLegendKey val="0"/>
          <c:showVal val="0"/>
          <c:showCatName val="0"/>
          <c:showSerName val="0"/>
          <c:showPercent val="0"/>
          <c:showBubbleSize val="0"/>
        </c:dLbls>
        <c:gapWidth val="150"/>
        <c:axId val="56784000"/>
        <c:axId val="56785536"/>
      </c:barChart>
      <c:catAx>
        <c:axId val="56784000"/>
        <c:scaling>
          <c:orientation val="minMax"/>
        </c:scaling>
        <c:delete val="0"/>
        <c:axPos val="b"/>
        <c:majorTickMark val="out"/>
        <c:minorTickMark val="none"/>
        <c:tickLblPos val="nextTo"/>
        <c:crossAx val="56785536"/>
        <c:crosses val="autoZero"/>
        <c:auto val="1"/>
        <c:lblAlgn val="ctr"/>
        <c:lblOffset val="100"/>
        <c:noMultiLvlLbl val="0"/>
      </c:catAx>
      <c:valAx>
        <c:axId val="56785536"/>
        <c:scaling>
          <c:orientation val="minMax"/>
        </c:scaling>
        <c:delete val="0"/>
        <c:axPos val="l"/>
        <c:majorGridlines/>
        <c:numFmt formatCode="General" sourceLinked="1"/>
        <c:majorTickMark val="out"/>
        <c:minorTickMark val="none"/>
        <c:tickLblPos val="nextTo"/>
        <c:crossAx val="56784000"/>
        <c:crosses val="autoZero"/>
        <c:crossBetween val="between"/>
      </c:valAx>
    </c:plotArea>
    <c:legend>
      <c:legendPos val="r"/>
      <c:layout>
        <c:manualLayout>
          <c:xMode val="edge"/>
          <c:yMode val="edge"/>
          <c:x val="7.7049696142242274E-2"/>
          <c:y val="3.8639787972590892E-2"/>
          <c:w val="0.82329908313030375"/>
          <c:h val="7.547742904776733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334843418545283E-2"/>
          <c:y val="3.3228637117322289E-2"/>
          <c:w val="0.91305734728364429"/>
          <c:h val="0.70967679599414435"/>
        </c:manualLayout>
      </c:layout>
      <c:barChart>
        <c:barDir val="col"/>
        <c:grouping val="clustered"/>
        <c:varyColors val="0"/>
        <c:ser>
          <c:idx val="0"/>
          <c:order val="0"/>
          <c:tx>
            <c:strRef>
              <c:f>'[7]time&amp;day'!$J$39</c:f>
              <c:strCache>
                <c:ptCount val="1"/>
                <c:pt idx="0">
                  <c:v>Average commuting trip duration (minutes)</c:v>
                </c:pt>
              </c:strCache>
            </c:strRef>
          </c:tx>
          <c:invertIfNegative val="0"/>
          <c:cat>
            <c:strRef>
              <c:f>'[7]time&amp;day'!$I$40:$I$60</c:f>
              <c:strCache>
                <c:ptCount val="21"/>
                <c:pt idx="0">
                  <c:v>4:00 to 4:59</c:v>
                </c:pt>
                <c:pt idx="1">
                  <c:v>5:00 to 5:59</c:v>
                </c:pt>
                <c:pt idx="2">
                  <c:v>6:00 to 6:59</c:v>
                </c:pt>
                <c:pt idx="3">
                  <c:v>7:00 to 7:59</c:v>
                </c:pt>
                <c:pt idx="4">
                  <c:v>8:00 to 8:59</c:v>
                </c:pt>
                <c:pt idx="5">
                  <c:v>9:00 to 9:59</c:v>
                </c:pt>
                <c:pt idx="6">
                  <c:v>10:00 to 10:59</c:v>
                </c:pt>
                <c:pt idx="7">
                  <c:v>11:00 to 11:59</c:v>
                </c:pt>
                <c:pt idx="8">
                  <c:v>12:00 to 12:59</c:v>
                </c:pt>
                <c:pt idx="9">
                  <c:v>13:00 to 13:59</c:v>
                </c:pt>
                <c:pt idx="10">
                  <c:v>14:00 to 14:59</c:v>
                </c:pt>
                <c:pt idx="11">
                  <c:v>15:00 to 15:59</c:v>
                </c:pt>
                <c:pt idx="12">
                  <c:v>16:00 to 16:59</c:v>
                </c:pt>
                <c:pt idx="13">
                  <c:v>17:00 to 17:59</c:v>
                </c:pt>
                <c:pt idx="14">
                  <c:v>18:00 to 18:59</c:v>
                </c:pt>
                <c:pt idx="15">
                  <c:v>19:00 to 19:59</c:v>
                </c:pt>
                <c:pt idx="16">
                  <c:v>20:00 to 20:59</c:v>
                </c:pt>
                <c:pt idx="17">
                  <c:v>21:00 to 21:59</c:v>
                </c:pt>
                <c:pt idx="18">
                  <c:v>22:00 to 22:59</c:v>
                </c:pt>
                <c:pt idx="19">
                  <c:v>23:00 to 23:59</c:v>
                </c:pt>
                <c:pt idx="20">
                  <c:v>after midnight</c:v>
                </c:pt>
              </c:strCache>
            </c:strRef>
          </c:cat>
          <c:val>
            <c:numRef>
              <c:f>'[7]time&amp;day'!$J$40:$J$60</c:f>
              <c:numCache>
                <c:formatCode>General</c:formatCode>
                <c:ptCount val="21"/>
                <c:pt idx="0">
                  <c:v>33.986573446657736</c:v>
                </c:pt>
                <c:pt idx="1">
                  <c:v>40.669151176657877</c:v>
                </c:pt>
                <c:pt idx="2">
                  <c:v>40.374587808243774</c:v>
                </c:pt>
                <c:pt idx="3">
                  <c:v>37.075232461222235</c:v>
                </c:pt>
                <c:pt idx="4">
                  <c:v>26.336901619678837</c:v>
                </c:pt>
                <c:pt idx="5">
                  <c:v>24.481948546454635</c:v>
                </c:pt>
                <c:pt idx="6">
                  <c:v>27.074340071819318</c:v>
                </c:pt>
                <c:pt idx="7">
                  <c:v>24.801944879211646</c:v>
                </c:pt>
                <c:pt idx="8">
                  <c:v>23.364438458440429</c:v>
                </c:pt>
                <c:pt idx="9">
                  <c:v>25.770565276810373</c:v>
                </c:pt>
                <c:pt idx="10">
                  <c:v>28.627976858136311</c:v>
                </c:pt>
                <c:pt idx="11">
                  <c:v>29.583210854814517</c:v>
                </c:pt>
                <c:pt idx="12">
                  <c:v>35.753371569363821</c:v>
                </c:pt>
                <c:pt idx="13">
                  <c:v>36.471590964521333</c:v>
                </c:pt>
                <c:pt idx="14">
                  <c:v>30.382012842750992</c:v>
                </c:pt>
                <c:pt idx="15">
                  <c:v>27.188380111204339</c:v>
                </c:pt>
                <c:pt idx="16">
                  <c:v>28.345889601826503</c:v>
                </c:pt>
                <c:pt idx="17">
                  <c:v>25.067180329298431</c:v>
                </c:pt>
                <c:pt idx="18">
                  <c:v>26.524580655569974</c:v>
                </c:pt>
                <c:pt idx="19">
                  <c:v>25.017086229309093</c:v>
                </c:pt>
                <c:pt idx="20">
                  <c:v>25.884579111796583</c:v>
                </c:pt>
              </c:numCache>
            </c:numRef>
          </c:val>
        </c:ser>
        <c:ser>
          <c:idx val="1"/>
          <c:order val="1"/>
          <c:tx>
            <c:strRef>
              <c:f>'[7]time&amp;day'!$K$39</c:f>
              <c:strCache>
                <c:ptCount val="1"/>
                <c:pt idx="0">
                  <c:v>Proportion undertaking lengthy commutes (per cent)</c:v>
                </c:pt>
              </c:strCache>
            </c:strRef>
          </c:tx>
          <c:invertIfNegative val="0"/>
          <c:cat>
            <c:strRef>
              <c:f>'[7]time&amp;day'!$I$40:$I$60</c:f>
              <c:strCache>
                <c:ptCount val="21"/>
                <c:pt idx="0">
                  <c:v>4:00 to 4:59</c:v>
                </c:pt>
                <c:pt idx="1">
                  <c:v>5:00 to 5:59</c:v>
                </c:pt>
                <c:pt idx="2">
                  <c:v>6:00 to 6:59</c:v>
                </c:pt>
                <c:pt idx="3">
                  <c:v>7:00 to 7:59</c:v>
                </c:pt>
                <c:pt idx="4">
                  <c:v>8:00 to 8:59</c:v>
                </c:pt>
                <c:pt idx="5">
                  <c:v>9:00 to 9:59</c:v>
                </c:pt>
                <c:pt idx="6">
                  <c:v>10:00 to 10:59</c:v>
                </c:pt>
                <c:pt idx="7">
                  <c:v>11:00 to 11:59</c:v>
                </c:pt>
                <c:pt idx="8">
                  <c:v>12:00 to 12:59</c:v>
                </c:pt>
                <c:pt idx="9">
                  <c:v>13:00 to 13:59</c:v>
                </c:pt>
                <c:pt idx="10">
                  <c:v>14:00 to 14:59</c:v>
                </c:pt>
                <c:pt idx="11">
                  <c:v>15:00 to 15:59</c:v>
                </c:pt>
                <c:pt idx="12">
                  <c:v>16:00 to 16:59</c:v>
                </c:pt>
                <c:pt idx="13">
                  <c:v>17:00 to 17:59</c:v>
                </c:pt>
                <c:pt idx="14">
                  <c:v>18:00 to 18:59</c:v>
                </c:pt>
                <c:pt idx="15">
                  <c:v>19:00 to 19:59</c:v>
                </c:pt>
                <c:pt idx="16">
                  <c:v>20:00 to 20:59</c:v>
                </c:pt>
                <c:pt idx="17">
                  <c:v>21:00 to 21:59</c:v>
                </c:pt>
                <c:pt idx="18">
                  <c:v>22:00 to 22:59</c:v>
                </c:pt>
                <c:pt idx="19">
                  <c:v>23:00 to 23:59</c:v>
                </c:pt>
                <c:pt idx="20">
                  <c:v>after midnight</c:v>
                </c:pt>
              </c:strCache>
            </c:strRef>
          </c:cat>
          <c:val>
            <c:numRef>
              <c:f>'[7]time&amp;day'!$K$40:$K$60</c:f>
              <c:numCache>
                <c:formatCode>General</c:formatCode>
                <c:ptCount val="21"/>
                <c:pt idx="0">
                  <c:v>27.888171815984723</c:v>
                </c:pt>
                <c:pt idx="1">
                  <c:v>36.565520763611495</c:v>
                </c:pt>
                <c:pt idx="2">
                  <c:v>36.587310865614498</c:v>
                </c:pt>
                <c:pt idx="3">
                  <c:v>35.331656917156238</c:v>
                </c:pt>
                <c:pt idx="4">
                  <c:v>18.77195516791301</c:v>
                </c:pt>
                <c:pt idx="5">
                  <c:v>16.123600625746828</c:v>
                </c:pt>
                <c:pt idx="6">
                  <c:v>21.945896708687862</c:v>
                </c:pt>
                <c:pt idx="7">
                  <c:v>15.832160723470102</c:v>
                </c:pt>
                <c:pt idx="8">
                  <c:v>14.36105549433252</c:v>
                </c:pt>
                <c:pt idx="9">
                  <c:v>17.0746023927301</c:v>
                </c:pt>
                <c:pt idx="10">
                  <c:v>20.148843362547538</c:v>
                </c:pt>
                <c:pt idx="11">
                  <c:v>21.528749535344033</c:v>
                </c:pt>
                <c:pt idx="12">
                  <c:v>32.894221458428028</c:v>
                </c:pt>
                <c:pt idx="13">
                  <c:v>34.158738433911182</c:v>
                </c:pt>
                <c:pt idx="14">
                  <c:v>25.255442974356502</c:v>
                </c:pt>
                <c:pt idx="15">
                  <c:v>20.476522402608932</c:v>
                </c:pt>
                <c:pt idx="16">
                  <c:v>18.571433238862031</c:v>
                </c:pt>
                <c:pt idx="17">
                  <c:v>12.87426643608535</c:v>
                </c:pt>
                <c:pt idx="18">
                  <c:v>17.995286358989649</c:v>
                </c:pt>
                <c:pt idx="19">
                  <c:v>17.139094011455867</c:v>
                </c:pt>
                <c:pt idx="20">
                  <c:v>16.145408326843921</c:v>
                </c:pt>
              </c:numCache>
            </c:numRef>
          </c:val>
        </c:ser>
        <c:dLbls>
          <c:showLegendKey val="0"/>
          <c:showVal val="0"/>
          <c:showCatName val="0"/>
          <c:showSerName val="0"/>
          <c:showPercent val="0"/>
          <c:showBubbleSize val="0"/>
        </c:dLbls>
        <c:gapWidth val="150"/>
        <c:axId val="55914496"/>
        <c:axId val="55916416"/>
      </c:barChart>
      <c:catAx>
        <c:axId val="55914496"/>
        <c:scaling>
          <c:orientation val="minMax"/>
        </c:scaling>
        <c:delete val="0"/>
        <c:axPos val="b"/>
        <c:title>
          <c:tx>
            <c:rich>
              <a:bodyPr/>
              <a:lstStyle/>
              <a:p>
                <a:pPr>
                  <a:defRPr/>
                </a:pPr>
                <a:r>
                  <a:rPr lang="en-US"/>
                  <a:t>Departure time</a:t>
                </a:r>
              </a:p>
            </c:rich>
          </c:tx>
          <c:overlay val="0"/>
        </c:title>
        <c:majorTickMark val="out"/>
        <c:minorTickMark val="none"/>
        <c:tickLblPos val="nextTo"/>
        <c:txPr>
          <a:bodyPr rot="-5400000" vert="horz"/>
          <a:lstStyle/>
          <a:p>
            <a:pPr>
              <a:defRPr/>
            </a:pPr>
            <a:endParaRPr lang="en-US"/>
          </a:p>
        </c:txPr>
        <c:crossAx val="55916416"/>
        <c:crosses val="autoZero"/>
        <c:auto val="1"/>
        <c:lblAlgn val="ctr"/>
        <c:lblOffset val="100"/>
        <c:noMultiLvlLbl val="0"/>
      </c:catAx>
      <c:valAx>
        <c:axId val="55916416"/>
        <c:scaling>
          <c:orientation val="minMax"/>
        </c:scaling>
        <c:delete val="0"/>
        <c:axPos val="l"/>
        <c:majorGridlines/>
        <c:numFmt formatCode="General" sourceLinked="1"/>
        <c:majorTickMark val="out"/>
        <c:minorTickMark val="none"/>
        <c:tickLblPos val="nextTo"/>
        <c:crossAx val="55914496"/>
        <c:crosses val="autoZero"/>
        <c:crossBetween val="between"/>
      </c:valAx>
    </c:plotArea>
    <c:legend>
      <c:legendPos val="r"/>
      <c:layout>
        <c:manualLayout>
          <c:xMode val="edge"/>
          <c:yMode val="edge"/>
          <c:x val="7.4547441843742138E-2"/>
          <c:y val="4.1591294503354415E-2"/>
          <c:w val="0.88892287779096102"/>
          <c:h val="5.7857542133785543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225703960179853E-2"/>
          <c:y val="5.1400554097404488E-2"/>
          <c:w val="0.90460739096916787"/>
          <c:h val="0.78632327209098862"/>
        </c:manualLayout>
      </c:layout>
      <c:barChart>
        <c:barDir val="col"/>
        <c:grouping val="clustered"/>
        <c:varyColors val="0"/>
        <c:ser>
          <c:idx val="0"/>
          <c:order val="0"/>
          <c:tx>
            <c:strRef>
              <c:f>[7]stopovers!$J$88</c:f>
              <c:strCache>
                <c:ptCount val="1"/>
                <c:pt idx="0">
                  <c:v>Average tour duration (minutes)</c:v>
                </c:pt>
              </c:strCache>
            </c:strRef>
          </c:tx>
          <c:invertIfNegative val="0"/>
          <c:cat>
            <c:strRef>
              <c:f>[7]stopovers!$I$89:$I$92</c:f>
              <c:strCache>
                <c:ptCount val="4"/>
                <c:pt idx="0">
                  <c:v>1</c:v>
                </c:pt>
                <c:pt idx="1">
                  <c:v>2</c:v>
                </c:pt>
                <c:pt idx="2">
                  <c:v>3</c:v>
                </c:pt>
                <c:pt idx="3">
                  <c:v>4 or more</c:v>
                </c:pt>
              </c:strCache>
            </c:strRef>
          </c:cat>
          <c:val>
            <c:numRef>
              <c:f>[7]stopovers!$J$89:$J$92</c:f>
              <c:numCache>
                <c:formatCode>General</c:formatCode>
                <c:ptCount val="4"/>
                <c:pt idx="0">
                  <c:v>34.270296729198137</c:v>
                </c:pt>
                <c:pt idx="1">
                  <c:v>44.903913380149568</c:v>
                </c:pt>
                <c:pt idx="2">
                  <c:v>59.754281469081462</c:v>
                </c:pt>
                <c:pt idx="3">
                  <c:v>88.216730554619332</c:v>
                </c:pt>
              </c:numCache>
            </c:numRef>
          </c:val>
        </c:ser>
        <c:ser>
          <c:idx val="1"/>
          <c:order val="1"/>
          <c:tx>
            <c:strRef>
              <c:f>[7]stopovers!$K$88</c:f>
              <c:strCache>
                <c:ptCount val="1"/>
                <c:pt idx="0">
                  <c:v>Prevalence of lengthy commutes (per cent)</c:v>
                </c:pt>
              </c:strCache>
            </c:strRef>
          </c:tx>
          <c:invertIfNegative val="0"/>
          <c:cat>
            <c:strRef>
              <c:f>[7]stopovers!$I$89:$I$92</c:f>
              <c:strCache>
                <c:ptCount val="4"/>
                <c:pt idx="0">
                  <c:v>1</c:v>
                </c:pt>
                <c:pt idx="1">
                  <c:v>2</c:v>
                </c:pt>
                <c:pt idx="2">
                  <c:v>3</c:v>
                </c:pt>
                <c:pt idx="3">
                  <c:v>4 or more</c:v>
                </c:pt>
              </c:strCache>
            </c:strRef>
          </c:cat>
          <c:val>
            <c:numRef>
              <c:f>[7]stopovers!$K$89:$K$92</c:f>
              <c:numCache>
                <c:formatCode>General</c:formatCode>
                <c:ptCount val="4"/>
                <c:pt idx="0">
                  <c:v>29.655739800210696</c:v>
                </c:pt>
                <c:pt idx="1">
                  <c:v>42.461441762066471</c:v>
                </c:pt>
                <c:pt idx="2">
                  <c:v>59.069133231225138</c:v>
                </c:pt>
                <c:pt idx="3">
                  <c:v>81.672873686561999</c:v>
                </c:pt>
              </c:numCache>
            </c:numRef>
          </c:val>
        </c:ser>
        <c:dLbls>
          <c:showLegendKey val="0"/>
          <c:showVal val="0"/>
          <c:showCatName val="0"/>
          <c:showSerName val="0"/>
          <c:showPercent val="0"/>
          <c:showBubbleSize val="0"/>
        </c:dLbls>
        <c:gapWidth val="150"/>
        <c:axId val="55936512"/>
        <c:axId val="55938432"/>
      </c:barChart>
      <c:catAx>
        <c:axId val="55936512"/>
        <c:scaling>
          <c:orientation val="minMax"/>
        </c:scaling>
        <c:delete val="0"/>
        <c:axPos val="b"/>
        <c:title>
          <c:tx>
            <c:rich>
              <a:bodyPr/>
              <a:lstStyle/>
              <a:p>
                <a:pPr>
                  <a:defRPr/>
                </a:pPr>
                <a:r>
                  <a:rPr lang="en-US"/>
                  <a:t>Number of linked trips in 'home to work' or 'work to home' tour</a:t>
                </a:r>
              </a:p>
            </c:rich>
          </c:tx>
          <c:overlay val="0"/>
        </c:title>
        <c:majorTickMark val="out"/>
        <c:minorTickMark val="none"/>
        <c:tickLblPos val="nextTo"/>
        <c:crossAx val="55938432"/>
        <c:crosses val="autoZero"/>
        <c:auto val="1"/>
        <c:lblAlgn val="ctr"/>
        <c:lblOffset val="100"/>
        <c:noMultiLvlLbl val="0"/>
      </c:catAx>
      <c:valAx>
        <c:axId val="55938432"/>
        <c:scaling>
          <c:orientation val="minMax"/>
        </c:scaling>
        <c:delete val="0"/>
        <c:axPos val="l"/>
        <c:majorGridlines/>
        <c:numFmt formatCode="General" sourceLinked="1"/>
        <c:majorTickMark val="out"/>
        <c:minorTickMark val="none"/>
        <c:tickLblPos val="nextTo"/>
        <c:crossAx val="55936512"/>
        <c:crosses val="autoZero"/>
        <c:crossBetween val="between"/>
      </c:valAx>
    </c:plotArea>
    <c:legend>
      <c:legendPos val="r"/>
      <c:layout>
        <c:manualLayout>
          <c:xMode val="edge"/>
          <c:yMode val="edge"/>
          <c:x val="9.9833114610673665E-2"/>
          <c:y val="5.4787839020122492E-2"/>
          <c:w val="0.84738910761154851"/>
          <c:h val="7.0979877515310583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761387790076159E-2"/>
          <c:y val="4.5759991276516893E-2"/>
          <c:w val="0.91124981801997418"/>
          <c:h val="0.76871346148978137"/>
        </c:manualLayout>
      </c:layout>
      <c:barChart>
        <c:barDir val="col"/>
        <c:grouping val="clustered"/>
        <c:varyColors val="0"/>
        <c:ser>
          <c:idx val="0"/>
          <c:order val="0"/>
          <c:tx>
            <c:strRef>
              <c:f>[7]mode!$C$29</c:f>
              <c:strCache>
                <c:ptCount val="1"/>
                <c:pt idx="0">
                  <c:v>Average duration (minutes)</c:v>
                </c:pt>
              </c:strCache>
            </c:strRef>
          </c:tx>
          <c:invertIfNegative val="0"/>
          <c:cat>
            <c:multiLvlStrRef>
              <c:f>[7]mode!$A$30:$B$35</c:f>
              <c:multiLvlStrCache>
                <c:ptCount val="2"/>
                <c:lvl>
                  <c:pt idx="1">
                    <c:v>Active transport</c:v>
                  </c:pt>
                </c:lvl>
                <c:lvl>
                  <c:pt idx="1">
                    <c:v>Private vehicle</c:v>
                  </c:pt>
                </c:lvl>
                <c:lvl>
                  <c:pt idx="0">
                    <c:v>'Home to work' and 'work to home' tours</c:v>
                  </c:pt>
                  <c:pt idx="1">
                    <c:v>Public transport</c:v>
                  </c:pt>
                </c:lvl>
                <c:lvl>
                  <c:pt idx="1">
                    <c:v>Active transport</c:v>
                  </c:pt>
                </c:lvl>
                <c:lvl>
                  <c:pt idx="1">
                    <c:v>Private vehicle</c:v>
                  </c:pt>
                </c:lvl>
                <c:lvl>
                  <c:pt idx="0">
                    <c:v>Linked commuting trips</c:v>
                  </c:pt>
                  <c:pt idx="1">
                    <c:v>Public transport</c:v>
                  </c:pt>
                </c:lvl>
              </c:multiLvlStrCache>
            </c:multiLvlStrRef>
          </c:cat>
          <c:val>
            <c:numRef>
              <c:f>[7]mode!$C$30:$C$35</c:f>
              <c:numCache>
                <c:formatCode>General</c:formatCode>
                <c:ptCount val="6"/>
                <c:pt idx="0">
                  <c:v>61.682200160720207</c:v>
                </c:pt>
                <c:pt idx="1">
                  <c:v>25.526351385291676</c:v>
                </c:pt>
                <c:pt idx="2">
                  <c:v>15.806067860072547</c:v>
                </c:pt>
                <c:pt idx="3">
                  <c:v>65.728840655490401</c:v>
                </c:pt>
                <c:pt idx="4">
                  <c:v>32.111242768719237</c:v>
                </c:pt>
                <c:pt idx="5">
                  <c:v>19.986704955413298</c:v>
                </c:pt>
              </c:numCache>
            </c:numRef>
          </c:val>
        </c:ser>
        <c:ser>
          <c:idx val="1"/>
          <c:order val="1"/>
          <c:tx>
            <c:strRef>
              <c:f>[7]mode!$D$29</c:f>
              <c:strCache>
                <c:ptCount val="1"/>
                <c:pt idx="0">
                  <c:v>Prevalence of lengthy commutes (per cent)</c:v>
                </c:pt>
              </c:strCache>
            </c:strRef>
          </c:tx>
          <c:invertIfNegative val="0"/>
          <c:cat>
            <c:multiLvlStrRef>
              <c:f>[7]mode!$A$30:$B$35</c:f>
              <c:multiLvlStrCache>
                <c:ptCount val="2"/>
                <c:lvl>
                  <c:pt idx="1">
                    <c:v>Active transport</c:v>
                  </c:pt>
                </c:lvl>
                <c:lvl>
                  <c:pt idx="1">
                    <c:v>Private vehicle</c:v>
                  </c:pt>
                </c:lvl>
                <c:lvl>
                  <c:pt idx="0">
                    <c:v>'Home to work' and 'work to home' tours</c:v>
                  </c:pt>
                  <c:pt idx="1">
                    <c:v>Public transport</c:v>
                  </c:pt>
                </c:lvl>
                <c:lvl>
                  <c:pt idx="1">
                    <c:v>Active transport</c:v>
                  </c:pt>
                </c:lvl>
                <c:lvl>
                  <c:pt idx="1">
                    <c:v>Private vehicle</c:v>
                  </c:pt>
                </c:lvl>
                <c:lvl>
                  <c:pt idx="0">
                    <c:v>Linked commuting trips</c:v>
                  </c:pt>
                  <c:pt idx="1">
                    <c:v>Public transport</c:v>
                  </c:pt>
                </c:lvl>
              </c:multiLvlStrCache>
            </c:multiLvlStrRef>
          </c:cat>
          <c:val>
            <c:numRef>
              <c:f>[7]mode!$D$30:$D$35</c:f>
              <c:numCache>
                <c:formatCode>General</c:formatCode>
                <c:ptCount val="6"/>
                <c:pt idx="0">
                  <c:v>73.207583608554103</c:v>
                </c:pt>
                <c:pt idx="1">
                  <c:v>15.99766833291689</c:v>
                </c:pt>
                <c:pt idx="2">
                  <c:v>6.0903421131513271</c:v>
                </c:pt>
                <c:pt idx="3">
                  <c:v>77.269772377701713</c:v>
                </c:pt>
                <c:pt idx="4">
                  <c:v>24.236975228352289</c:v>
                </c:pt>
                <c:pt idx="5">
                  <c:v>9.6058211659818102</c:v>
                </c:pt>
              </c:numCache>
            </c:numRef>
          </c:val>
        </c:ser>
        <c:dLbls>
          <c:showLegendKey val="0"/>
          <c:showVal val="0"/>
          <c:showCatName val="0"/>
          <c:showSerName val="0"/>
          <c:showPercent val="0"/>
          <c:showBubbleSize val="0"/>
        </c:dLbls>
        <c:gapWidth val="150"/>
        <c:axId val="55980032"/>
        <c:axId val="55981568"/>
      </c:barChart>
      <c:catAx>
        <c:axId val="55980032"/>
        <c:scaling>
          <c:orientation val="minMax"/>
        </c:scaling>
        <c:delete val="0"/>
        <c:axPos val="b"/>
        <c:majorTickMark val="out"/>
        <c:minorTickMark val="none"/>
        <c:tickLblPos val="nextTo"/>
        <c:crossAx val="55981568"/>
        <c:crosses val="autoZero"/>
        <c:auto val="1"/>
        <c:lblAlgn val="ctr"/>
        <c:lblOffset val="100"/>
        <c:noMultiLvlLbl val="0"/>
      </c:catAx>
      <c:valAx>
        <c:axId val="55981568"/>
        <c:scaling>
          <c:orientation val="minMax"/>
        </c:scaling>
        <c:delete val="0"/>
        <c:axPos val="l"/>
        <c:majorGridlines/>
        <c:numFmt formatCode="General" sourceLinked="1"/>
        <c:majorTickMark val="out"/>
        <c:minorTickMark val="none"/>
        <c:tickLblPos val="nextTo"/>
        <c:crossAx val="55980032"/>
        <c:crosses val="autoZero"/>
        <c:crossBetween val="between"/>
      </c:valAx>
    </c:plotArea>
    <c:legend>
      <c:legendPos val="r"/>
      <c:layout>
        <c:manualLayout>
          <c:xMode val="edge"/>
          <c:yMode val="edge"/>
          <c:x val="7.4304919492036589E-2"/>
          <c:y val="4.1820468900198519E-2"/>
          <c:w val="0.87286887871187258"/>
          <c:h val="9.6163419916932169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98009606593059"/>
          <c:y val="3.6061772684643251E-2"/>
          <c:w val="0.85114374506867618"/>
          <c:h val="0.62926798453099775"/>
        </c:manualLayout>
      </c:layout>
      <c:barChart>
        <c:barDir val="col"/>
        <c:grouping val="clustered"/>
        <c:varyColors val="0"/>
        <c:ser>
          <c:idx val="0"/>
          <c:order val="0"/>
          <c:tx>
            <c:strRef>
              <c:f>[2]durdist_reg!$P$96</c:f>
              <c:strCache>
                <c:ptCount val="1"/>
                <c:pt idx="0">
                  <c:v>Five major capitals</c:v>
                </c:pt>
              </c:strCache>
            </c:strRef>
          </c:tx>
          <c:invertIfNegative val="0"/>
          <c:cat>
            <c:strRef>
              <c:f>[2]durdist_reg!$Q$95:$AO$95</c:f>
              <c:strCache>
                <c:ptCount val="25"/>
                <c:pt idx="0">
                  <c:v>Up to &amp; including 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pt idx="17">
                  <c:v>90</c:v>
                </c:pt>
                <c:pt idx="18">
                  <c:v>95</c:v>
                </c:pt>
                <c:pt idx="19">
                  <c:v>100</c:v>
                </c:pt>
                <c:pt idx="20">
                  <c:v>105</c:v>
                </c:pt>
                <c:pt idx="21">
                  <c:v>110</c:v>
                </c:pt>
                <c:pt idx="22">
                  <c:v>115</c:v>
                </c:pt>
                <c:pt idx="23">
                  <c:v>120</c:v>
                </c:pt>
                <c:pt idx="24">
                  <c:v>More than 120</c:v>
                </c:pt>
              </c:strCache>
            </c:strRef>
          </c:cat>
          <c:val>
            <c:numRef>
              <c:f>[2]durdist_reg!$Q$96:$AO$96</c:f>
              <c:numCache>
                <c:formatCode>General</c:formatCode>
                <c:ptCount val="25"/>
                <c:pt idx="0">
                  <c:v>8.600721473324473</c:v>
                </c:pt>
                <c:pt idx="1">
                  <c:v>11.676476172394151</c:v>
                </c:pt>
                <c:pt idx="2">
                  <c:v>13.062464400987279</c:v>
                </c:pt>
                <c:pt idx="3">
                  <c:v>6.3223846591987849</c:v>
                </c:pt>
                <c:pt idx="4">
                  <c:v>6.2464400987279287</c:v>
                </c:pt>
                <c:pt idx="5">
                  <c:v>18.986140117714069</c:v>
                </c:pt>
                <c:pt idx="6">
                  <c:v>1.4429466489462692</c:v>
                </c:pt>
                <c:pt idx="7">
                  <c:v>5.0692994114296566</c:v>
                </c:pt>
                <c:pt idx="8">
                  <c:v>4.7085627491930895</c:v>
                </c:pt>
                <c:pt idx="9">
                  <c:v>3.6643250427188154</c:v>
                </c:pt>
                <c:pt idx="10">
                  <c:v>0.79741788494399091</c:v>
                </c:pt>
                <c:pt idx="11">
                  <c:v>11.600531611923296</c:v>
                </c:pt>
                <c:pt idx="12">
                  <c:v>0.36073666223656731</c:v>
                </c:pt>
                <c:pt idx="13">
                  <c:v>0.79741788494399091</c:v>
                </c:pt>
                <c:pt idx="14">
                  <c:v>1.6138219100056959</c:v>
                </c:pt>
                <c:pt idx="15">
                  <c:v>0.49363964306056579</c:v>
                </c:pt>
                <c:pt idx="16">
                  <c:v>0.51262578317827989</c:v>
                </c:pt>
                <c:pt idx="17">
                  <c:v>2.0884754129485477</c:v>
                </c:pt>
                <c:pt idx="18">
                  <c:v>3.7972280235428139E-2</c:v>
                </c:pt>
                <c:pt idx="19">
                  <c:v>0.4366812227074236</c:v>
                </c:pt>
                <c:pt idx="20">
                  <c:v>0.26580596164799697</c:v>
                </c:pt>
                <c:pt idx="21">
                  <c:v>9.4930700588570338E-2</c:v>
                </c:pt>
                <c:pt idx="22">
                  <c:v>9.4930700588570338E-2</c:v>
                </c:pt>
                <c:pt idx="23">
                  <c:v>0.60755648376685023</c:v>
                </c:pt>
                <c:pt idx="24">
                  <c:v>0.4176950825897095</c:v>
                </c:pt>
              </c:numCache>
            </c:numRef>
          </c:val>
        </c:ser>
        <c:ser>
          <c:idx val="1"/>
          <c:order val="1"/>
          <c:tx>
            <c:strRef>
              <c:f>[2]durdist_reg!$P$97</c:f>
              <c:strCache>
                <c:ptCount val="1"/>
                <c:pt idx="0">
                  <c:v>Other locations</c:v>
                </c:pt>
              </c:strCache>
            </c:strRef>
          </c:tx>
          <c:invertIfNegative val="0"/>
          <c:cat>
            <c:strRef>
              <c:f>[2]durdist_reg!$Q$95:$AO$95</c:f>
              <c:strCache>
                <c:ptCount val="25"/>
                <c:pt idx="0">
                  <c:v>Up to &amp; including 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pt idx="17">
                  <c:v>90</c:v>
                </c:pt>
                <c:pt idx="18">
                  <c:v>95</c:v>
                </c:pt>
                <c:pt idx="19">
                  <c:v>100</c:v>
                </c:pt>
                <c:pt idx="20">
                  <c:v>105</c:v>
                </c:pt>
                <c:pt idx="21">
                  <c:v>110</c:v>
                </c:pt>
                <c:pt idx="22">
                  <c:v>115</c:v>
                </c:pt>
                <c:pt idx="23">
                  <c:v>120</c:v>
                </c:pt>
                <c:pt idx="24">
                  <c:v>More than 120</c:v>
                </c:pt>
              </c:strCache>
            </c:strRef>
          </c:cat>
          <c:val>
            <c:numRef>
              <c:f>[2]durdist_reg!$Q$97:$AO$97</c:f>
              <c:numCache>
                <c:formatCode>General</c:formatCode>
                <c:ptCount val="25"/>
                <c:pt idx="0">
                  <c:v>18.830610490111781</c:v>
                </c:pt>
                <c:pt idx="1">
                  <c:v>19.633132702780166</c:v>
                </c:pt>
                <c:pt idx="2">
                  <c:v>15.219260533104041</c:v>
                </c:pt>
                <c:pt idx="3">
                  <c:v>7.8532530811120669</c:v>
                </c:pt>
                <c:pt idx="4">
                  <c:v>5.0730868443680137</c:v>
                </c:pt>
                <c:pt idx="5">
                  <c:v>13.184293493837776</c:v>
                </c:pt>
                <c:pt idx="6">
                  <c:v>1.6050444253367726</c:v>
                </c:pt>
                <c:pt idx="7">
                  <c:v>3.3820578962453425</c:v>
                </c:pt>
                <c:pt idx="8">
                  <c:v>3.066781312697048</c:v>
                </c:pt>
                <c:pt idx="9">
                  <c:v>2.1209515620521637</c:v>
                </c:pt>
                <c:pt idx="10">
                  <c:v>0.54456864431069074</c:v>
                </c:pt>
                <c:pt idx="11">
                  <c:v>4.7291487532244192</c:v>
                </c:pt>
                <c:pt idx="12">
                  <c:v>0.14330753797649756</c:v>
                </c:pt>
                <c:pt idx="13">
                  <c:v>0.60189165950128976</c:v>
                </c:pt>
                <c:pt idx="14">
                  <c:v>0.74519919747778729</c:v>
                </c:pt>
                <c:pt idx="15">
                  <c:v>0.42992261392949271</c:v>
                </c:pt>
                <c:pt idx="16">
                  <c:v>0.28661507595299512</c:v>
                </c:pt>
                <c:pt idx="17">
                  <c:v>1.0318142734307825</c:v>
                </c:pt>
                <c:pt idx="18">
                  <c:v>2.8661507595299514E-2</c:v>
                </c:pt>
                <c:pt idx="19">
                  <c:v>0.20063055316709658</c:v>
                </c:pt>
                <c:pt idx="20">
                  <c:v>0.11464603038119806</c:v>
                </c:pt>
                <c:pt idx="21">
                  <c:v>5.7323015190599028E-2</c:v>
                </c:pt>
                <c:pt idx="22">
                  <c:v>2.8661507595299514E-2</c:v>
                </c:pt>
                <c:pt idx="23">
                  <c:v>0.48724562912009173</c:v>
                </c:pt>
                <c:pt idx="24">
                  <c:v>0.60189165950128976</c:v>
                </c:pt>
              </c:numCache>
            </c:numRef>
          </c:val>
        </c:ser>
        <c:dLbls>
          <c:showLegendKey val="0"/>
          <c:showVal val="0"/>
          <c:showCatName val="0"/>
          <c:showSerName val="0"/>
          <c:showPercent val="0"/>
          <c:showBubbleSize val="0"/>
        </c:dLbls>
        <c:gapWidth val="150"/>
        <c:axId val="134840704"/>
        <c:axId val="134842624"/>
      </c:barChart>
      <c:catAx>
        <c:axId val="134840704"/>
        <c:scaling>
          <c:orientation val="minMax"/>
        </c:scaling>
        <c:delete val="0"/>
        <c:axPos val="b"/>
        <c:title>
          <c:tx>
            <c:rich>
              <a:bodyPr/>
              <a:lstStyle/>
              <a:p>
                <a:pPr>
                  <a:defRPr/>
                </a:pPr>
                <a:r>
                  <a:rPr lang="en-US"/>
                  <a:t>Average commuting trip duration (minutes)</a:t>
                </a:r>
              </a:p>
            </c:rich>
          </c:tx>
          <c:layout>
            <c:manualLayout>
              <c:xMode val="edge"/>
              <c:yMode val="edge"/>
              <c:x val="0.34377389176046247"/>
              <c:y val="0.9343725967151516"/>
            </c:manualLayout>
          </c:layout>
          <c:overlay val="0"/>
        </c:title>
        <c:majorTickMark val="out"/>
        <c:minorTickMark val="none"/>
        <c:tickLblPos val="nextTo"/>
        <c:txPr>
          <a:bodyPr rot="-5400000" vert="horz"/>
          <a:lstStyle/>
          <a:p>
            <a:pPr>
              <a:defRPr/>
            </a:pPr>
            <a:endParaRPr lang="en-US"/>
          </a:p>
        </c:txPr>
        <c:crossAx val="134842624"/>
        <c:crosses val="autoZero"/>
        <c:auto val="1"/>
        <c:lblAlgn val="ctr"/>
        <c:lblOffset val="100"/>
        <c:noMultiLvlLbl val="0"/>
      </c:catAx>
      <c:valAx>
        <c:axId val="134842624"/>
        <c:scaling>
          <c:orientation val="minMax"/>
          <c:max val="20"/>
        </c:scaling>
        <c:delete val="0"/>
        <c:axPos val="l"/>
        <c:majorGridlines/>
        <c:title>
          <c:tx>
            <c:rich>
              <a:bodyPr rot="-5400000" vert="horz"/>
              <a:lstStyle/>
              <a:p>
                <a:pPr>
                  <a:defRPr b="0"/>
                </a:pPr>
                <a:r>
                  <a:rPr lang="en-US" b="0"/>
                  <a:t>Proportion</a:t>
                </a:r>
                <a:r>
                  <a:rPr lang="en-US" b="0" baseline="0"/>
                  <a:t> of sample (per cent)</a:t>
                </a:r>
                <a:endParaRPr lang="en-US" b="0"/>
              </a:p>
            </c:rich>
          </c:tx>
          <c:layout>
            <c:manualLayout>
              <c:xMode val="edge"/>
              <c:yMode val="edge"/>
              <c:x val="1.9822067573163561E-2"/>
              <c:y val="4.7909873570054613E-2"/>
            </c:manualLayout>
          </c:layout>
          <c:overlay val="0"/>
        </c:title>
        <c:numFmt formatCode="General" sourceLinked="1"/>
        <c:majorTickMark val="out"/>
        <c:minorTickMark val="none"/>
        <c:tickLblPos val="nextTo"/>
        <c:crossAx val="134840704"/>
        <c:crosses val="autoZero"/>
        <c:crossBetween val="between"/>
      </c:valAx>
    </c:plotArea>
    <c:legend>
      <c:legendPos val="r"/>
      <c:layout>
        <c:manualLayout>
          <c:xMode val="edge"/>
          <c:yMode val="edge"/>
          <c:x val="0.5138345973624463"/>
          <c:y val="1.9016049307252942E-2"/>
          <c:w val="0.41663575028581551"/>
          <c:h val="0.11746917465491803"/>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355205599300091E-2"/>
          <c:y val="9.9687443162268893E-2"/>
          <c:w val="0.92946297621888174"/>
          <c:h val="0.51107561025622006"/>
        </c:manualLayout>
      </c:layout>
      <c:barChart>
        <c:barDir val="col"/>
        <c:grouping val="clustered"/>
        <c:varyColors val="0"/>
        <c:ser>
          <c:idx val="0"/>
          <c:order val="0"/>
          <c:tx>
            <c:strRef>
              <c:f>[7]mode!$C$37</c:f>
              <c:strCache>
                <c:ptCount val="1"/>
                <c:pt idx="0">
                  <c:v>Average duration (minutes)</c:v>
                </c:pt>
              </c:strCache>
            </c:strRef>
          </c:tx>
          <c:invertIfNegative val="0"/>
          <c:cat>
            <c:multiLvlStrRef>
              <c:f>[7]mode!$A$38:$B$49</c:f>
              <c:multiLvlStrCache>
                <c:ptCount val="2"/>
                <c:lvl>
                  <c:pt idx="1">
                    <c:v>Walk</c:v>
                  </c:pt>
                </c:lvl>
                <c:lvl>
                  <c:pt idx="1">
                    <c:v>Bicycle</c:v>
                  </c:pt>
                </c:lvl>
                <c:lvl>
                  <c:pt idx="1">
                    <c:v>Vehicle passenger</c:v>
                  </c:pt>
                </c:lvl>
                <c:lvl>
                  <c:pt idx="1">
                    <c:v>Vehicle driver</c:v>
                  </c:pt>
                </c:lvl>
                <c:lvl>
                  <c:pt idx="1">
                    <c:v>Bus</c:v>
                  </c:pt>
                </c:lvl>
                <c:lvl>
                  <c:pt idx="0">
                    <c:v>'Home to work' and 'work to home' tours</c:v>
                  </c:pt>
                  <c:pt idx="1">
                    <c:v>Train</c:v>
                  </c:pt>
                </c:lvl>
                <c:lvl>
                  <c:pt idx="1">
                    <c:v>Walk</c:v>
                  </c:pt>
                </c:lvl>
                <c:lvl>
                  <c:pt idx="1">
                    <c:v>Bicycle</c:v>
                  </c:pt>
                </c:lvl>
                <c:lvl>
                  <c:pt idx="1">
                    <c:v>Vehicle passenger</c:v>
                  </c:pt>
                </c:lvl>
                <c:lvl>
                  <c:pt idx="1">
                    <c:v>Vehicle driver</c:v>
                  </c:pt>
                </c:lvl>
                <c:lvl>
                  <c:pt idx="1">
                    <c:v>Bus</c:v>
                  </c:pt>
                </c:lvl>
                <c:lvl>
                  <c:pt idx="0">
                    <c:v>Linked commuting trips</c:v>
                  </c:pt>
                  <c:pt idx="1">
                    <c:v>Train</c:v>
                  </c:pt>
                </c:lvl>
              </c:multiLvlStrCache>
            </c:multiLvlStrRef>
          </c:cat>
          <c:val>
            <c:numRef>
              <c:f>[7]mode!$C$38:$C$49</c:f>
              <c:numCache>
                <c:formatCode>General</c:formatCode>
                <c:ptCount val="12"/>
                <c:pt idx="0">
                  <c:v>68.349974372508925</c:v>
                </c:pt>
                <c:pt idx="1">
                  <c:v>51.124493108491464</c:v>
                </c:pt>
                <c:pt idx="2">
                  <c:v>26.021774527172433</c:v>
                </c:pt>
                <c:pt idx="3">
                  <c:v>20.779615547358787</c:v>
                </c:pt>
                <c:pt idx="4">
                  <c:v>28.56377472652153</c:v>
                </c:pt>
                <c:pt idx="5">
                  <c:v>13.830699428608666</c:v>
                </c:pt>
                <c:pt idx="6">
                  <c:v>71.617951013773805</c:v>
                </c:pt>
                <c:pt idx="7">
                  <c:v>55.322459646516556</c:v>
                </c:pt>
                <c:pt idx="8">
                  <c:v>32.743798301690887</c:v>
                </c:pt>
                <c:pt idx="9">
                  <c:v>25.665218446647469</c:v>
                </c:pt>
                <c:pt idx="10">
                  <c:v>30.234049277635375</c:v>
                </c:pt>
                <c:pt idx="11">
                  <c:v>18.01290782662484</c:v>
                </c:pt>
              </c:numCache>
            </c:numRef>
          </c:val>
        </c:ser>
        <c:ser>
          <c:idx val="1"/>
          <c:order val="1"/>
          <c:tx>
            <c:strRef>
              <c:f>[7]mode!$D$37</c:f>
              <c:strCache>
                <c:ptCount val="1"/>
                <c:pt idx="0">
                  <c:v>Prevalence of lengthy commutes (per cent)</c:v>
                </c:pt>
              </c:strCache>
            </c:strRef>
          </c:tx>
          <c:invertIfNegative val="0"/>
          <c:cat>
            <c:multiLvlStrRef>
              <c:f>[7]mode!$A$38:$B$49</c:f>
              <c:multiLvlStrCache>
                <c:ptCount val="2"/>
                <c:lvl>
                  <c:pt idx="1">
                    <c:v>Walk</c:v>
                  </c:pt>
                </c:lvl>
                <c:lvl>
                  <c:pt idx="1">
                    <c:v>Bicycle</c:v>
                  </c:pt>
                </c:lvl>
                <c:lvl>
                  <c:pt idx="1">
                    <c:v>Vehicle passenger</c:v>
                  </c:pt>
                </c:lvl>
                <c:lvl>
                  <c:pt idx="1">
                    <c:v>Vehicle driver</c:v>
                  </c:pt>
                </c:lvl>
                <c:lvl>
                  <c:pt idx="1">
                    <c:v>Bus</c:v>
                  </c:pt>
                </c:lvl>
                <c:lvl>
                  <c:pt idx="0">
                    <c:v>'Home to work' and 'work to home' tours</c:v>
                  </c:pt>
                  <c:pt idx="1">
                    <c:v>Train</c:v>
                  </c:pt>
                </c:lvl>
                <c:lvl>
                  <c:pt idx="1">
                    <c:v>Walk</c:v>
                  </c:pt>
                </c:lvl>
                <c:lvl>
                  <c:pt idx="1">
                    <c:v>Bicycle</c:v>
                  </c:pt>
                </c:lvl>
                <c:lvl>
                  <c:pt idx="1">
                    <c:v>Vehicle passenger</c:v>
                  </c:pt>
                </c:lvl>
                <c:lvl>
                  <c:pt idx="1">
                    <c:v>Vehicle driver</c:v>
                  </c:pt>
                </c:lvl>
                <c:lvl>
                  <c:pt idx="1">
                    <c:v>Bus</c:v>
                  </c:pt>
                </c:lvl>
                <c:lvl>
                  <c:pt idx="0">
                    <c:v>Linked commuting trips</c:v>
                  </c:pt>
                  <c:pt idx="1">
                    <c:v>Train</c:v>
                  </c:pt>
                </c:lvl>
              </c:multiLvlStrCache>
            </c:multiLvlStrRef>
          </c:cat>
          <c:val>
            <c:numRef>
              <c:f>[7]mode!$D$38:$D$49</c:f>
              <c:numCache>
                <c:formatCode>General</c:formatCode>
                <c:ptCount val="12"/>
                <c:pt idx="0">
                  <c:v>82.866864966744643</c:v>
                </c:pt>
                <c:pt idx="1">
                  <c:v>58.150665625949614</c:v>
                </c:pt>
                <c:pt idx="2">
                  <c:v>16.574181340669444</c:v>
                </c:pt>
                <c:pt idx="3">
                  <c:v>10.473996296635278</c:v>
                </c:pt>
                <c:pt idx="4">
                  <c:v>23.08708591329561</c:v>
                </c:pt>
                <c:pt idx="5">
                  <c:v>3.4586127991018185</c:v>
                </c:pt>
                <c:pt idx="6">
                  <c:v>85.232292793747916</c:v>
                </c:pt>
                <c:pt idx="7">
                  <c:v>64.279795823558814</c:v>
                </c:pt>
                <c:pt idx="8">
                  <c:v>25.012366361760456</c:v>
                </c:pt>
                <c:pt idx="9">
                  <c:v>16.335392134790393</c:v>
                </c:pt>
                <c:pt idx="10">
                  <c:v>24.899413908760746</c:v>
                </c:pt>
                <c:pt idx="11">
                  <c:v>6.6600384836242217</c:v>
                </c:pt>
              </c:numCache>
            </c:numRef>
          </c:val>
        </c:ser>
        <c:dLbls>
          <c:showLegendKey val="0"/>
          <c:showVal val="0"/>
          <c:showCatName val="0"/>
          <c:showSerName val="0"/>
          <c:showPercent val="0"/>
          <c:showBubbleSize val="0"/>
        </c:dLbls>
        <c:gapWidth val="150"/>
        <c:axId val="56006528"/>
        <c:axId val="56008064"/>
      </c:barChart>
      <c:catAx>
        <c:axId val="56006528"/>
        <c:scaling>
          <c:orientation val="minMax"/>
        </c:scaling>
        <c:delete val="0"/>
        <c:axPos val="b"/>
        <c:majorTickMark val="out"/>
        <c:minorTickMark val="none"/>
        <c:tickLblPos val="nextTo"/>
        <c:crossAx val="56008064"/>
        <c:crosses val="autoZero"/>
        <c:auto val="1"/>
        <c:lblAlgn val="ctr"/>
        <c:lblOffset val="100"/>
        <c:noMultiLvlLbl val="0"/>
      </c:catAx>
      <c:valAx>
        <c:axId val="56008064"/>
        <c:scaling>
          <c:orientation val="minMax"/>
        </c:scaling>
        <c:delete val="0"/>
        <c:axPos val="l"/>
        <c:majorGridlines/>
        <c:numFmt formatCode="General" sourceLinked="1"/>
        <c:majorTickMark val="out"/>
        <c:minorTickMark val="none"/>
        <c:tickLblPos val="nextTo"/>
        <c:crossAx val="56006528"/>
        <c:crosses val="autoZero"/>
        <c:crossBetween val="between"/>
      </c:valAx>
    </c:plotArea>
    <c:legend>
      <c:legendPos val="r"/>
      <c:layout>
        <c:manualLayout>
          <c:xMode val="edge"/>
          <c:yMode val="edge"/>
          <c:x val="9.8989898989898989E-2"/>
          <c:y val="1.7550912126116338E-2"/>
          <c:w val="0.85050505050505054"/>
          <c:h val="5.6392297061062108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862559409803496E-2"/>
          <c:y val="5.6720864437399869E-2"/>
          <c:w val="0.88194450464334162"/>
          <c:h val="0.84348842758291576"/>
        </c:manualLayout>
      </c:layout>
      <c:barChart>
        <c:barDir val="col"/>
        <c:grouping val="clustered"/>
        <c:varyColors val="0"/>
        <c:ser>
          <c:idx val="0"/>
          <c:order val="0"/>
          <c:tx>
            <c:strRef>
              <c:f>[7]VISTAPC_mode!$C$34</c:f>
              <c:strCache>
                <c:ptCount val="1"/>
                <c:pt idx="0">
                  <c:v>Average duration of journey to/from work (minutes)</c:v>
                </c:pt>
              </c:strCache>
            </c:strRef>
          </c:tx>
          <c:invertIfNegative val="0"/>
          <c:cat>
            <c:strRef>
              <c:f>[7]VISTAPC_mode!$B$35:$B$37</c:f>
              <c:strCache>
                <c:ptCount val="3"/>
                <c:pt idx="0">
                  <c:v>Public transport</c:v>
                </c:pt>
                <c:pt idx="1">
                  <c:v>Private vehicle</c:v>
                </c:pt>
                <c:pt idx="2">
                  <c:v>Active transport</c:v>
                </c:pt>
              </c:strCache>
            </c:strRef>
          </c:cat>
          <c:val>
            <c:numRef>
              <c:f>[7]VISTAPC_mode!$C$35:$C$37</c:f>
              <c:numCache>
                <c:formatCode>General</c:formatCode>
                <c:ptCount val="3"/>
                <c:pt idx="0">
                  <c:v>61.097657719154945</c:v>
                </c:pt>
                <c:pt idx="1">
                  <c:v>31.520789235953462</c:v>
                </c:pt>
                <c:pt idx="2">
                  <c:v>25.047690722667571</c:v>
                </c:pt>
              </c:numCache>
            </c:numRef>
          </c:val>
        </c:ser>
        <c:ser>
          <c:idx val="1"/>
          <c:order val="1"/>
          <c:tx>
            <c:strRef>
              <c:f>[7]VISTAPC_mode!$D$34</c:f>
              <c:strCache>
                <c:ptCount val="1"/>
                <c:pt idx="0">
                  <c:v>Prevalence of lengthy commutes (per cent)</c:v>
                </c:pt>
              </c:strCache>
            </c:strRef>
          </c:tx>
          <c:invertIfNegative val="0"/>
          <c:cat>
            <c:strRef>
              <c:f>[7]VISTAPC_mode!$B$35:$B$37</c:f>
              <c:strCache>
                <c:ptCount val="3"/>
                <c:pt idx="0">
                  <c:v>Public transport</c:v>
                </c:pt>
                <c:pt idx="1">
                  <c:v>Private vehicle</c:v>
                </c:pt>
                <c:pt idx="2">
                  <c:v>Active transport</c:v>
                </c:pt>
              </c:strCache>
            </c:strRef>
          </c:cat>
          <c:val>
            <c:numRef>
              <c:f>[7]VISTAPC_mode!$D$35:$D$37</c:f>
              <c:numCache>
                <c:formatCode>General</c:formatCode>
                <c:ptCount val="3"/>
                <c:pt idx="0">
                  <c:v>76.01233189243105</c:v>
                </c:pt>
                <c:pt idx="1">
                  <c:v>29.079580126447105</c:v>
                </c:pt>
                <c:pt idx="2">
                  <c:v>21.230860047479901</c:v>
                </c:pt>
              </c:numCache>
            </c:numRef>
          </c:val>
        </c:ser>
        <c:dLbls>
          <c:showLegendKey val="0"/>
          <c:showVal val="0"/>
          <c:showCatName val="0"/>
          <c:showSerName val="0"/>
          <c:showPercent val="0"/>
          <c:showBubbleSize val="0"/>
        </c:dLbls>
        <c:gapWidth val="150"/>
        <c:axId val="56029184"/>
        <c:axId val="56030720"/>
      </c:barChart>
      <c:catAx>
        <c:axId val="56029184"/>
        <c:scaling>
          <c:orientation val="minMax"/>
        </c:scaling>
        <c:delete val="0"/>
        <c:axPos val="b"/>
        <c:majorTickMark val="out"/>
        <c:minorTickMark val="none"/>
        <c:tickLblPos val="nextTo"/>
        <c:crossAx val="56030720"/>
        <c:crosses val="autoZero"/>
        <c:auto val="1"/>
        <c:lblAlgn val="ctr"/>
        <c:lblOffset val="100"/>
        <c:noMultiLvlLbl val="0"/>
      </c:catAx>
      <c:valAx>
        <c:axId val="56030720"/>
        <c:scaling>
          <c:orientation val="minMax"/>
        </c:scaling>
        <c:delete val="0"/>
        <c:axPos val="l"/>
        <c:majorGridlines/>
        <c:numFmt formatCode="General" sourceLinked="1"/>
        <c:majorTickMark val="out"/>
        <c:minorTickMark val="none"/>
        <c:tickLblPos val="nextTo"/>
        <c:crossAx val="56029184"/>
        <c:crosses val="autoZero"/>
        <c:crossBetween val="between"/>
      </c:valAx>
    </c:plotArea>
    <c:legend>
      <c:legendPos val="r"/>
      <c:layout>
        <c:manualLayout>
          <c:xMode val="edge"/>
          <c:yMode val="edge"/>
          <c:x val="0.3590576009079946"/>
          <c:y val="4.0407676313188132E-2"/>
          <c:w val="0.54787011420869691"/>
          <c:h val="0.23087295906193545"/>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399394843086475E-2"/>
          <c:y val="3.4836472745833437E-2"/>
          <c:w val="0.92046197260024576"/>
          <c:h val="0.56624924641980712"/>
        </c:manualLayout>
      </c:layout>
      <c:barChart>
        <c:barDir val="col"/>
        <c:grouping val="clustered"/>
        <c:varyColors val="0"/>
        <c:ser>
          <c:idx val="0"/>
          <c:order val="0"/>
          <c:tx>
            <c:strRef>
              <c:f>[7]VISTAPC_mode!$D$2</c:f>
              <c:strCache>
                <c:ptCount val="1"/>
                <c:pt idx="0">
                  <c:v>Average duration (minutes)</c:v>
                </c:pt>
              </c:strCache>
            </c:strRef>
          </c:tx>
          <c:invertIfNegative val="0"/>
          <c:cat>
            <c:multiLvlStrRef>
              <c:f>[7]VISTAPC_mode!$B$3:$C$17</c:f>
              <c:multiLvlStrCache>
                <c:ptCount val="2"/>
                <c:lvl>
                  <c:pt idx="1">
                    <c:v>Active transport</c:v>
                  </c:pt>
                </c:lvl>
                <c:lvl>
                  <c:pt idx="1">
                    <c:v>Private vehicle</c:v>
                  </c:pt>
                </c:lvl>
                <c:lvl>
                  <c:pt idx="0">
                    <c:v>All selected Australian cities</c:v>
                  </c:pt>
                  <c:pt idx="1">
                    <c:v>Public transport</c:v>
                  </c:pt>
                </c:lvl>
                <c:lvl>
                  <c:pt idx="1">
                    <c:v>Active transport^</c:v>
                  </c:pt>
                </c:lvl>
                <c:lvl>
                  <c:pt idx="1">
                    <c:v>Private vehicle</c:v>
                  </c:pt>
                </c:lvl>
                <c:lvl>
                  <c:pt idx="0">
                    <c:v>Other selected Australian cities</c:v>
                  </c:pt>
                  <c:pt idx="1">
                    <c:v>Public transport</c:v>
                  </c:pt>
                </c:lvl>
                <c:lvl>
                  <c:pt idx="1">
                    <c:v>Active transport</c:v>
                  </c:pt>
                </c:lvl>
                <c:lvl>
                  <c:pt idx="1">
                    <c:v>Private vehicle</c:v>
                  </c:pt>
                </c:lvl>
                <c:lvl>
                  <c:pt idx="0">
                    <c:v>Brisbane, Adelaide and Perth combined</c:v>
                  </c:pt>
                  <c:pt idx="1">
                    <c:v>Public transport</c:v>
                  </c:pt>
                </c:lvl>
                <c:lvl>
                  <c:pt idx="1">
                    <c:v>Active transport^</c:v>
                  </c:pt>
                </c:lvl>
                <c:lvl>
                  <c:pt idx="1">
                    <c:v>Private vehicle</c:v>
                  </c:pt>
                </c:lvl>
                <c:lvl>
                  <c:pt idx="0">
                    <c:v>Melbourne</c:v>
                  </c:pt>
                  <c:pt idx="1">
                    <c:v>Public transport</c:v>
                  </c:pt>
                </c:lvl>
                <c:lvl>
                  <c:pt idx="1">
                    <c:v>Active transport</c:v>
                  </c:pt>
                </c:lvl>
                <c:lvl>
                  <c:pt idx="1">
                    <c:v>Private vehicle</c:v>
                  </c:pt>
                </c:lvl>
                <c:lvl>
                  <c:pt idx="0">
                    <c:v>Sydney</c:v>
                  </c:pt>
                  <c:pt idx="1">
                    <c:v>Public transport</c:v>
                  </c:pt>
                </c:lvl>
              </c:multiLvlStrCache>
            </c:multiLvlStrRef>
          </c:cat>
          <c:val>
            <c:numRef>
              <c:f>[7]VISTAPC_mode!$D$3:$D$17</c:f>
              <c:numCache>
                <c:formatCode>General</c:formatCode>
                <c:ptCount val="15"/>
                <c:pt idx="0">
                  <c:v>47.6</c:v>
                </c:pt>
                <c:pt idx="1">
                  <c:v>33.700000000000003</c:v>
                </c:pt>
                <c:pt idx="2">
                  <c:v>18.5</c:v>
                </c:pt>
                <c:pt idx="3">
                  <c:v>46.7</c:v>
                </c:pt>
                <c:pt idx="4">
                  <c:v>30.8</c:v>
                </c:pt>
                <c:pt idx="5">
                  <c:v>17.7</c:v>
                </c:pt>
                <c:pt idx="6">
                  <c:v>42</c:v>
                </c:pt>
                <c:pt idx="7">
                  <c:v>29</c:v>
                </c:pt>
                <c:pt idx="8">
                  <c:v>17.5</c:v>
                </c:pt>
                <c:pt idx="9">
                  <c:v>36.1</c:v>
                </c:pt>
                <c:pt idx="10">
                  <c:v>23.9</c:v>
                </c:pt>
                <c:pt idx="11">
                  <c:v>13.2</c:v>
                </c:pt>
                <c:pt idx="12">
                  <c:v>45.3</c:v>
                </c:pt>
                <c:pt idx="13">
                  <c:v>29.1</c:v>
                </c:pt>
                <c:pt idx="14">
                  <c:v>16.899999999999999</c:v>
                </c:pt>
              </c:numCache>
            </c:numRef>
          </c:val>
        </c:ser>
        <c:ser>
          <c:idx val="1"/>
          <c:order val="1"/>
          <c:tx>
            <c:strRef>
              <c:f>[7]VISTAPC_mode!$E$2</c:f>
              <c:strCache>
                <c:ptCount val="1"/>
                <c:pt idx="0">
                  <c:v>Prevalence of lengthy commutes (per cent)</c:v>
                </c:pt>
              </c:strCache>
            </c:strRef>
          </c:tx>
          <c:invertIfNegative val="0"/>
          <c:cat>
            <c:multiLvlStrRef>
              <c:f>[7]VISTAPC_mode!$B$3:$C$17</c:f>
              <c:multiLvlStrCache>
                <c:ptCount val="2"/>
                <c:lvl>
                  <c:pt idx="1">
                    <c:v>Active transport</c:v>
                  </c:pt>
                </c:lvl>
                <c:lvl>
                  <c:pt idx="1">
                    <c:v>Private vehicle</c:v>
                  </c:pt>
                </c:lvl>
                <c:lvl>
                  <c:pt idx="0">
                    <c:v>All selected Australian cities</c:v>
                  </c:pt>
                  <c:pt idx="1">
                    <c:v>Public transport</c:v>
                  </c:pt>
                </c:lvl>
                <c:lvl>
                  <c:pt idx="1">
                    <c:v>Active transport^</c:v>
                  </c:pt>
                </c:lvl>
                <c:lvl>
                  <c:pt idx="1">
                    <c:v>Private vehicle</c:v>
                  </c:pt>
                </c:lvl>
                <c:lvl>
                  <c:pt idx="0">
                    <c:v>Other selected Australian cities</c:v>
                  </c:pt>
                  <c:pt idx="1">
                    <c:v>Public transport</c:v>
                  </c:pt>
                </c:lvl>
                <c:lvl>
                  <c:pt idx="1">
                    <c:v>Active transport</c:v>
                  </c:pt>
                </c:lvl>
                <c:lvl>
                  <c:pt idx="1">
                    <c:v>Private vehicle</c:v>
                  </c:pt>
                </c:lvl>
                <c:lvl>
                  <c:pt idx="0">
                    <c:v>Brisbane, Adelaide and Perth combined</c:v>
                  </c:pt>
                  <c:pt idx="1">
                    <c:v>Public transport</c:v>
                  </c:pt>
                </c:lvl>
                <c:lvl>
                  <c:pt idx="1">
                    <c:v>Active transport^</c:v>
                  </c:pt>
                </c:lvl>
                <c:lvl>
                  <c:pt idx="1">
                    <c:v>Private vehicle</c:v>
                  </c:pt>
                </c:lvl>
                <c:lvl>
                  <c:pt idx="0">
                    <c:v>Melbourne</c:v>
                  </c:pt>
                  <c:pt idx="1">
                    <c:v>Public transport</c:v>
                  </c:pt>
                </c:lvl>
                <c:lvl>
                  <c:pt idx="1">
                    <c:v>Active transport</c:v>
                  </c:pt>
                </c:lvl>
                <c:lvl>
                  <c:pt idx="1">
                    <c:v>Private vehicle</c:v>
                  </c:pt>
                </c:lvl>
                <c:lvl>
                  <c:pt idx="0">
                    <c:v>Sydney</c:v>
                  </c:pt>
                  <c:pt idx="1">
                    <c:v>Public transport</c:v>
                  </c:pt>
                </c:lvl>
              </c:multiLvlStrCache>
            </c:multiLvlStrRef>
          </c:cat>
          <c:val>
            <c:numRef>
              <c:f>[7]VISTAPC_mode!$E$3:$E$17</c:f>
              <c:numCache>
                <c:formatCode>General</c:formatCode>
                <c:ptCount val="15"/>
                <c:pt idx="0">
                  <c:v>53.6</c:v>
                </c:pt>
                <c:pt idx="1">
                  <c:v>29.7</c:v>
                </c:pt>
                <c:pt idx="2">
                  <c:v>6.5</c:v>
                </c:pt>
                <c:pt idx="3">
                  <c:v>53.2</c:v>
                </c:pt>
                <c:pt idx="4">
                  <c:v>23.1</c:v>
                </c:pt>
                <c:pt idx="5">
                  <c:v>5</c:v>
                </c:pt>
                <c:pt idx="6">
                  <c:v>44.9</c:v>
                </c:pt>
                <c:pt idx="7">
                  <c:v>20.6</c:v>
                </c:pt>
                <c:pt idx="8">
                  <c:v>6.3</c:v>
                </c:pt>
                <c:pt idx="9">
                  <c:v>27.1</c:v>
                </c:pt>
                <c:pt idx="10">
                  <c:v>11.1</c:v>
                </c:pt>
                <c:pt idx="11">
                  <c:v>0.5</c:v>
                </c:pt>
                <c:pt idx="12">
                  <c:v>49.8</c:v>
                </c:pt>
                <c:pt idx="13">
                  <c:v>20.7</c:v>
                </c:pt>
                <c:pt idx="14">
                  <c:v>4.8</c:v>
                </c:pt>
              </c:numCache>
            </c:numRef>
          </c:val>
        </c:ser>
        <c:dLbls>
          <c:showLegendKey val="0"/>
          <c:showVal val="0"/>
          <c:showCatName val="0"/>
          <c:showSerName val="0"/>
          <c:showPercent val="0"/>
          <c:showBubbleSize val="0"/>
        </c:dLbls>
        <c:gapWidth val="150"/>
        <c:axId val="56067968"/>
        <c:axId val="56069504"/>
      </c:barChart>
      <c:catAx>
        <c:axId val="56067968"/>
        <c:scaling>
          <c:orientation val="minMax"/>
        </c:scaling>
        <c:delete val="0"/>
        <c:axPos val="b"/>
        <c:majorTickMark val="out"/>
        <c:minorTickMark val="none"/>
        <c:tickLblPos val="nextTo"/>
        <c:txPr>
          <a:bodyPr rot="-5400000" vert="horz"/>
          <a:lstStyle/>
          <a:p>
            <a:pPr>
              <a:defRPr/>
            </a:pPr>
            <a:endParaRPr lang="en-US"/>
          </a:p>
        </c:txPr>
        <c:crossAx val="56069504"/>
        <c:crosses val="autoZero"/>
        <c:auto val="1"/>
        <c:lblAlgn val="ctr"/>
        <c:lblOffset val="100"/>
        <c:noMultiLvlLbl val="0"/>
      </c:catAx>
      <c:valAx>
        <c:axId val="56069504"/>
        <c:scaling>
          <c:orientation val="minMax"/>
        </c:scaling>
        <c:delete val="0"/>
        <c:axPos val="l"/>
        <c:majorGridlines/>
        <c:numFmt formatCode="General" sourceLinked="1"/>
        <c:majorTickMark val="out"/>
        <c:minorTickMark val="none"/>
        <c:tickLblPos val="nextTo"/>
        <c:crossAx val="56067968"/>
        <c:crosses val="autoZero"/>
        <c:crossBetween val="between"/>
      </c:valAx>
    </c:plotArea>
    <c:legend>
      <c:legendPos val="r"/>
      <c:layout>
        <c:manualLayout>
          <c:xMode val="edge"/>
          <c:yMode val="edge"/>
          <c:x val="0.10501617530366848"/>
          <c:y val="3.209435357295734E-2"/>
          <c:w val="0.83252470890150065"/>
          <c:h val="6.9339682807345232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1267708747089108E-2"/>
          <c:y val="3.9634156625219109E-2"/>
          <c:w val="0.9347059510736232"/>
          <c:h val="0.75610554117002871"/>
        </c:manualLayout>
      </c:layout>
      <c:barChart>
        <c:barDir val="col"/>
        <c:grouping val="clustered"/>
        <c:varyColors val="0"/>
        <c:ser>
          <c:idx val="0"/>
          <c:order val="0"/>
          <c:tx>
            <c:strRef>
              <c:f>[7]distance!$C$3</c:f>
              <c:strCache>
                <c:ptCount val="1"/>
                <c:pt idx="0">
                  <c:v>Average duration (minutes)</c:v>
                </c:pt>
              </c:strCache>
            </c:strRef>
          </c:tx>
          <c:invertIfNegative val="0"/>
          <c:cat>
            <c:multiLvlStrRef>
              <c:f>[7]distance!$A$4:$B$11</c:f>
              <c:multiLvlStrCache>
                <c:ptCount val="2"/>
                <c:lvl>
                  <c:pt idx="1">
                    <c:v>30km or more</c:v>
                  </c:pt>
                </c:lvl>
                <c:lvl>
                  <c:pt idx="1">
                    <c:v>Between 15 and 30km</c:v>
                  </c:pt>
                </c:lvl>
                <c:lvl>
                  <c:pt idx="1">
                    <c:v>Between 5 and 15km</c:v>
                  </c:pt>
                </c:lvl>
                <c:lvl>
                  <c:pt idx="0">
                    <c:v>'Home to work' and 'work to home' tours</c:v>
                  </c:pt>
                  <c:pt idx="1">
                    <c:v>Less than 5km</c:v>
                  </c:pt>
                </c:lvl>
                <c:lvl>
                  <c:pt idx="1">
                    <c:v>30km or more</c:v>
                  </c:pt>
                </c:lvl>
                <c:lvl>
                  <c:pt idx="1">
                    <c:v>Between 15 and 30km</c:v>
                  </c:pt>
                </c:lvl>
                <c:lvl>
                  <c:pt idx="1">
                    <c:v>Between 5 and 15km</c:v>
                  </c:pt>
                </c:lvl>
                <c:lvl>
                  <c:pt idx="0">
                    <c:v>Linked commuting trips</c:v>
                  </c:pt>
                  <c:pt idx="1">
                    <c:v>Less than 5km</c:v>
                  </c:pt>
                </c:lvl>
              </c:multiLvlStrCache>
            </c:multiLvlStrRef>
          </c:cat>
          <c:val>
            <c:numRef>
              <c:f>[7]distance!$C$4:$C$11</c:f>
              <c:numCache>
                <c:formatCode>General</c:formatCode>
                <c:ptCount val="8"/>
                <c:pt idx="0">
                  <c:v>11.851022796052408</c:v>
                </c:pt>
                <c:pt idx="1">
                  <c:v>26.802943746871318</c:v>
                </c:pt>
                <c:pt idx="2">
                  <c:v>43.471672163016777</c:v>
                </c:pt>
                <c:pt idx="3">
                  <c:v>68.397310279914279</c:v>
                </c:pt>
                <c:pt idx="4">
                  <c:v>14.698870108155123</c:v>
                </c:pt>
                <c:pt idx="5">
                  <c:v>29.200508293325253</c:v>
                </c:pt>
                <c:pt idx="6">
                  <c:v>46.561042410608813</c:v>
                </c:pt>
                <c:pt idx="7">
                  <c:v>75.25553397176418</c:v>
                </c:pt>
              </c:numCache>
            </c:numRef>
          </c:val>
        </c:ser>
        <c:ser>
          <c:idx val="1"/>
          <c:order val="1"/>
          <c:tx>
            <c:strRef>
              <c:f>[7]distance!$D$3</c:f>
              <c:strCache>
                <c:ptCount val="1"/>
                <c:pt idx="0">
                  <c:v>Prevalence of lengthy commutes (per cent)</c:v>
                </c:pt>
              </c:strCache>
            </c:strRef>
          </c:tx>
          <c:invertIfNegative val="0"/>
          <c:cat>
            <c:multiLvlStrRef>
              <c:f>[7]distance!$A$4:$B$11</c:f>
              <c:multiLvlStrCache>
                <c:ptCount val="2"/>
                <c:lvl>
                  <c:pt idx="1">
                    <c:v>30km or more</c:v>
                  </c:pt>
                </c:lvl>
                <c:lvl>
                  <c:pt idx="1">
                    <c:v>Between 15 and 30km</c:v>
                  </c:pt>
                </c:lvl>
                <c:lvl>
                  <c:pt idx="1">
                    <c:v>Between 5 and 15km</c:v>
                  </c:pt>
                </c:lvl>
                <c:lvl>
                  <c:pt idx="0">
                    <c:v>'Home to work' and 'work to home' tours</c:v>
                  </c:pt>
                  <c:pt idx="1">
                    <c:v>Less than 5km</c:v>
                  </c:pt>
                </c:lvl>
                <c:lvl>
                  <c:pt idx="1">
                    <c:v>30km or more</c:v>
                  </c:pt>
                </c:lvl>
                <c:lvl>
                  <c:pt idx="1">
                    <c:v>Between 15 and 30km</c:v>
                  </c:pt>
                </c:lvl>
                <c:lvl>
                  <c:pt idx="1">
                    <c:v>Between 5 and 15km</c:v>
                  </c:pt>
                </c:lvl>
                <c:lvl>
                  <c:pt idx="0">
                    <c:v>Linked commuting trips</c:v>
                  </c:pt>
                  <c:pt idx="1">
                    <c:v>Less than 5km</c:v>
                  </c:pt>
                </c:lvl>
              </c:multiLvlStrCache>
            </c:multiLvlStrRef>
          </c:cat>
          <c:val>
            <c:numRef>
              <c:f>[7]distance!$D$4:$D$11</c:f>
              <c:numCache>
                <c:formatCode>General</c:formatCode>
                <c:ptCount val="8"/>
                <c:pt idx="0">
                  <c:v>1.5508479616471196</c:v>
                </c:pt>
                <c:pt idx="1">
                  <c:v>14.627248619783098</c:v>
                </c:pt>
                <c:pt idx="2">
                  <c:v>43.915528491361158</c:v>
                </c:pt>
                <c:pt idx="3">
                  <c:v>80.581118148294991</c:v>
                </c:pt>
                <c:pt idx="4">
                  <c:v>3.5861016281988047</c:v>
                </c:pt>
                <c:pt idx="5">
                  <c:v>17.922829522047696</c:v>
                </c:pt>
                <c:pt idx="6">
                  <c:v>49.480990099580033</c:v>
                </c:pt>
                <c:pt idx="7">
                  <c:v>84.708606039070389</c:v>
                </c:pt>
              </c:numCache>
            </c:numRef>
          </c:val>
        </c:ser>
        <c:dLbls>
          <c:showLegendKey val="0"/>
          <c:showVal val="0"/>
          <c:showCatName val="0"/>
          <c:showSerName val="0"/>
          <c:showPercent val="0"/>
          <c:showBubbleSize val="0"/>
        </c:dLbls>
        <c:gapWidth val="150"/>
        <c:axId val="56889344"/>
        <c:axId val="56890880"/>
      </c:barChart>
      <c:catAx>
        <c:axId val="56889344"/>
        <c:scaling>
          <c:orientation val="minMax"/>
        </c:scaling>
        <c:delete val="0"/>
        <c:axPos val="b"/>
        <c:majorTickMark val="out"/>
        <c:minorTickMark val="none"/>
        <c:tickLblPos val="nextTo"/>
        <c:crossAx val="56890880"/>
        <c:crosses val="autoZero"/>
        <c:auto val="1"/>
        <c:lblAlgn val="ctr"/>
        <c:lblOffset val="100"/>
        <c:noMultiLvlLbl val="0"/>
      </c:catAx>
      <c:valAx>
        <c:axId val="56890880"/>
        <c:scaling>
          <c:orientation val="minMax"/>
        </c:scaling>
        <c:delete val="0"/>
        <c:axPos val="l"/>
        <c:majorGridlines/>
        <c:numFmt formatCode="General" sourceLinked="1"/>
        <c:majorTickMark val="out"/>
        <c:minorTickMark val="none"/>
        <c:tickLblPos val="nextTo"/>
        <c:crossAx val="56889344"/>
        <c:crosses val="autoZero"/>
        <c:crossBetween val="between"/>
      </c:valAx>
    </c:plotArea>
    <c:legend>
      <c:legendPos val="r"/>
      <c:layout>
        <c:manualLayout>
          <c:xMode val="edge"/>
          <c:yMode val="edge"/>
          <c:x val="8.3896508485400756E-2"/>
          <c:y val="3.8899389136684719E-2"/>
          <c:w val="0.86664750734051421"/>
          <c:h val="8.6859973667552284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377631367507631E-2"/>
          <c:y val="3.2882035578885971E-2"/>
          <c:w val="0.8911498562679665"/>
          <c:h val="0.8523051937969176"/>
        </c:manualLayout>
      </c:layout>
      <c:barChart>
        <c:barDir val="col"/>
        <c:grouping val="clustered"/>
        <c:varyColors val="0"/>
        <c:ser>
          <c:idx val="0"/>
          <c:order val="0"/>
          <c:tx>
            <c:strRef>
              <c:f>[7]VISTAdist!$H$18</c:f>
              <c:strCache>
                <c:ptCount val="1"/>
                <c:pt idx="0">
                  <c:v>Average duration (minutes)</c:v>
                </c:pt>
              </c:strCache>
            </c:strRef>
          </c:tx>
          <c:invertIfNegative val="0"/>
          <c:cat>
            <c:strRef>
              <c:f>[7]VISTAdist!$G$19:$G$22</c:f>
              <c:strCache>
                <c:ptCount val="4"/>
                <c:pt idx="0">
                  <c:v>Less than 5km</c:v>
                </c:pt>
                <c:pt idx="1">
                  <c:v>Between 5 and 15km</c:v>
                </c:pt>
                <c:pt idx="2">
                  <c:v>Between 15 and 30km</c:v>
                </c:pt>
                <c:pt idx="3">
                  <c:v>30km or more</c:v>
                </c:pt>
              </c:strCache>
            </c:strRef>
          </c:cat>
          <c:val>
            <c:numRef>
              <c:f>[7]VISTAdist!$H$19:$H$22</c:f>
              <c:numCache>
                <c:formatCode>General</c:formatCode>
                <c:ptCount val="4"/>
                <c:pt idx="0">
                  <c:v>14.2116598899977</c:v>
                </c:pt>
                <c:pt idx="1">
                  <c:v>27.59678733637675</c:v>
                </c:pt>
                <c:pt idx="2">
                  <c:v>44.36901398744839</c:v>
                </c:pt>
                <c:pt idx="3">
                  <c:v>70.124157484133605</c:v>
                </c:pt>
              </c:numCache>
            </c:numRef>
          </c:val>
        </c:ser>
        <c:ser>
          <c:idx val="1"/>
          <c:order val="1"/>
          <c:tx>
            <c:strRef>
              <c:f>[7]VISTAdist!$I$18</c:f>
              <c:strCache>
                <c:ptCount val="1"/>
                <c:pt idx="0">
                  <c:v>Prevalence of lengthy commutes (per cent)</c:v>
                </c:pt>
              </c:strCache>
            </c:strRef>
          </c:tx>
          <c:invertIfNegative val="0"/>
          <c:cat>
            <c:strRef>
              <c:f>[7]VISTAdist!$G$19:$G$22</c:f>
              <c:strCache>
                <c:ptCount val="4"/>
                <c:pt idx="0">
                  <c:v>Less than 5km</c:v>
                </c:pt>
                <c:pt idx="1">
                  <c:v>Between 5 and 15km</c:v>
                </c:pt>
                <c:pt idx="2">
                  <c:v>Between 15 and 30km</c:v>
                </c:pt>
                <c:pt idx="3">
                  <c:v>30km or more</c:v>
                </c:pt>
              </c:strCache>
            </c:strRef>
          </c:cat>
          <c:val>
            <c:numRef>
              <c:f>[7]VISTAdist!$I$19:$I$22</c:f>
              <c:numCache>
                <c:formatCode>General</c:formatCode>
                <c:ptCount val="4"/>
                <c:pt idx="0">
                  <c:v>4.9549588656997647</c:v>
                </c:pt>
                <c:pt idx="1">
                  <c:v>20.764546680212142</c:v>
                </c:pt>
                <c:pt idx="2">
                  <c:v>51.083737875184852</c:v>
                </c:pt>
                <c:pt idx="3">
                  <c:v>88.56673210630133</c:v>
                </c:pt>
              </c:numCache>
            </c:numRef>
          </c:val>
        </c:ser>
        <c:dLbls>
          <c:showLegendKey val="0"/>
          <c:showVal val="0"/>
          <c:showCatName val="0"/>
          <c:showSerName val="0"/>
          <c:showPercent val="0"/>
          <c:showBubbleSize val="0"/>
        </c:dLbls>
        <c:gapWidth val="150"/>
        <c:axId val="56911744"/>
        <c:axId val="56913280"/>
      </c:barChart>
      <c:catAx>
        <c:axId val="56911744"/>
        <c:scaling>
          <c:orientation val="minMax"/>
        </c:scaling>
        <c:delete val="0"/>
        <c:axPos val="b"/>
        <c:majorTickMark val="out"/>
        <c:minorTickMark val="none"/>
        <c:tickLblPos val="nextTo"/>
        <c:crossAx val="56913280"/>
        <c:crosses val="autoZero"/>
        <c:auto val="1"/>
        <c:lblAlgn val="ctr"/>
        <c:lblOffset val="100"/>
        <c:noMultiLvlLbl val="0"/>
      </c:catAx>
      <c:valAx>
        <c:axId val="56913280"/>
        <c:scaling>
          <c:orientation val="minMax"/>
        </c:scaling>
        <c:delete val="0"/>
        <c:axPos val="l"/>
        <c:majorGridlines/>
        <c:numFmt formatCode="General" sourceLinked="1"/>
        <c:majorTickMark val="out"/>
        <c:minorTickMark val="none"/>
        <c:tickLblPos val="nextTo"/>
        <c:crossAx val="56911744"/>
        <c:crosses val="autoZero"/>
        <c:crossBetween val="between"/>
      </c:valAx>
    </c:plotArea>
    <c:legend>
      <c:legendPos val="r"/>
      <c:layout>
        <c:manualLayout>
          <c:xMode val="edge"/>
          <c:yMode val="edge"/>
          <c:x val="7.5303087114110753E-2"/>
          <c:y val="1.4599701872612654E-2"/>
          <c:w val="0.86216865748924243"/>
          <c:h val="0.12042751354418695"/>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2814295473339802E-2"/>
          <c:y val="3.9110587918106364E-2"/>
          <c:w val="0.90135864523783837"/>
          <c:h val="0.76429464777809242"/>
        </c:manualLayout>
      </c:layout>
      <c:barChart>
        <c:barDir val="col"/>
        <c:grouping val="clustered"/>
        <c:varyColors val="0"/>
        <c:ser>
          <c:idx val="0"/>
          <c:order val="0"/>
          <c:tx>
            <c:strRef>
              <c:f>[7]POW!$C$25</c:f>
              <c:strCache>
                <c:ptCount val="1"/>
                <c:pt idx="0">
                  <c:v>Average duration (minutes)</c:v>
                </c:pt>
              </c:strCache>
            </c:strRef>
          </c:tx>
          <c:invertIfNegative val="0"/>
          <c:cat>
            <c:multiLvlStrRef>
              <c:f>[7]POW!$A$26:$B$35</c:f>
              <c:multiLvlStrCache>
                <c:ptCount val="2"/>
                <c:lvl>
                  <c:pt idx="1">
                    <c:v>Rest of GMA</c:v>
                  </c:pt>
                </c:lvl>
                <c:lvl>
                  <c:pt idx="1">
                    <c:v>Outer</c:v>
                  </c:pt>
                </c:lvl>
                <c:lvl>
                  <c:pt idx="1">
                    <c:v>Middle</c:v>
                  </c:pt>
                </c:lvl>
                <c:lvl>
                  <c:pt idx="1">
                    <c:v>Rest of Inner</c:v>
                  </c:pt>
                </c:lvl>
                <c:lvl>
                  <c:pt idx="0">
                    <c:v>'Home to work' and 'work to home' tours</c:v>
                  </c:pt>
                  <c:pt idx="1">
                    <c:v>CBD</c:v>
                  </c:pt>
                </c:lvl>
                <c:lvl>
                  <c:pt idx="1">
                    <c:v>Rest of GMA</c:v>
                  </c:pt>
                </c:lvl>
                <c:lvl>
                  <c:pt idx="1">
                    <c:v>Outer</c:v>
                  </c:pt>
                </c:lvl>
                <c:lvl>
                  <c:pt idx="1">
                    <c:v>Middle</c:v>
                  </c:pt>
                </c:lvl>
                <c:lvl>
                  <c:pt idx="1">
                    <c:v>Rest of Inner</c:v>
                  </c:pt>
                </c:lvl>
                <c:lvl>
                  <c:pt idx="0">
                    <c:v>Linked trips</c:v>
                  </c:pt>
                  <c:pt idx="1">
                    <c:v>CBD</c:v>
                  </c:pt>
                </c:lvl>
              </c:multiLvlStrCache>
            </c:multiLvlStrRef>
          </c:cat>
          <c:val>
            <c:numRef>
              <c:f>[7]POW!$C$26:$C$35</c:f>
              <c:numCache>
                <c:formatCode>General</c:formatCode>
                <c:ptCount val="10"/>
                <c:pt idx="0">
                  <c:v>45.526714263304143</c:v>
                </c:pt>
                <c:pt idx="1">
                  <c:v>36.800676333075508</c:v>
                </c:pt>
                <c:pt idx="2">
                  <c:v>33.311053596883625</c:v>
                </c:pt>
                <c:pt idx="3">
                  <c:v>24.847224497097482</c:v>
                </c:pt>
                <c:pt idx="4">
                  <c:v>19.833793792987024</c:v>
                </c:pt>
                <c:pt idx="5">
                  <c:v>54.275493121328431</c:v>
                </c:pt>
                <c:pt idx="6">
                  <c:v>43.010424599250882</c:v>
                </c:pt>
                <c:pt idx="7">
                  <c:v>39.897648795227987</c:v>
                </c:pt>
                <c:pt idx="8">
                  <c:v>31.028817293233576</c:v>
                </c:pt>
                <c:pt idx="9">
                  <c:v>25.348285099961227</c:v>
                </c:pt>
              </c:numCache>
            </c:numRef>
          </c:val>
        </c:ser>
        <c:ser>
          <c:idx val="1"/>
          <c:order val="1"/>
          <c:tx>
            <c:strRef>
              <c:f>[7]POW!$D$25</c:f>
              <c:strCache>
                <c:ptCount val="1"/>
                <c:pt idx="0">
                  <c:v>Prevalence of lengthy commutes (per cent)</c:v>
                </c:pt>
              </c:strCache>
            </c:strRef>
          </c:tx>
          <c:invertIfNegative val="0"/>
          <c:cat>
            <c:multiLvlStrRef>
              <c:f>[7]POW!$A$26:$B$35</c:f>
              <c:multiLvlStrCache>
                <c:ptCount val="2"/>
                <c:lvl>
                  <c:pt idx="1">
                    <c:v>Rest of GMA</c:v>
                  </c:pt>
                </c:lvl>
                <c:lvl>
                  <c:pt idx="1">
                    <c:v>Outer</c:v>
                  </c:pt>
                </c:lvl>
                <c:lvl>
                  <c:pt idx="1">
                    <c:v>Middle</c:v>
                  </c:pt>
                </c:lvl>
                <c:lvl>
                  <c:pt idx="1">
                    <c:v>Rest of Inner</c:v>
                  </c:pt>
                </c:lvl>
                <c:lvl>
                  <c:pt idx="0">
                    <c:v>'Home to work' and 'work to home' tours</c:v>
                  </c:pt>
                  <c:pt idx="1">
                    <c:v>CBD</c:v>
                  </c:pt>
                </c:lvl>
                <c:lvl>
                  <c:pt idx="1">
                    <c:v>Rest of GMA</c:v>
                  </c:pt>
                </c:lvl>
                <c:lvl>
                  <c:pt idx="1">
                    <c:v>Outer</c:v>
                  </c:pt>
                </c:lvl>
                <c:lvl>
                  <c:pt idx="1">
                    <c:v>Middle</c:v>
                  </c:pt>
                </c:lvl>
                <c:lvl>
                  <c:pt idx="1">
                    <c:v>Rest of Inner</c:v>
                  </c:pt>
                </c:lvl>
                <c:lvl>
                  <c:pt idx="0">
                    <c:v>Linked trips</c:v>
                  </c:pt>
                  <c:pt idx="1">
                    <c:v>CBD</c:v>
                  </c:pt>
                </c:lvl>
              </c:multiLvlStrCache>
            </c:multiLvlStrRef>
          </c:cat>
          <c:val>
            <c:numRef>
              <c:f>[7]POW!$D$26:$D$35</c:f>
              <c:numCache>
                <c:formatCode>General</c:formatCode>
                <c:ptCount val="10"/>
                <c:pt idx="0">
                  <c:v>49.649622172463424</c:v>
                </c:pt>
                <c:pt idx="1">
                  <c:v>34.011198811640163</c:v>
                </c:pt>
                <c:pt idx="2">
                  <c:v>28.433807782584292</c:v>
                </c:pt>
                <c:pt idx="3">
                  <c:v>14.790929044575368</c:v>
                </c:pt>
                <c:pt idx="4">
                  <c:v>6.6401811096315964</c:v>
                </c:pt>
                <c:pt idx="5">
                  <c:v>60.725359826336103</c:v>
                </c:pt>
                <c:pt idx="6">
                  <c:v>41.982945237193341</c:v>
                </c:pt>
                <c:pt idx="7">
                  <c:v>36.894026710333428</c:v>
                </c:pt>
                <c:pt idx="8">
                  <c:v>21.807930507208912</c:v>
                </c:pt>
                <c:pt idx="9">
                  <c:v>13.536284066161059</c:v>
                </c:pt>
              </c:numCache>
            </c:numRef>
          </c:val>
        </c:ser>
        <c:dLbls>
          <c:showLegendKey val="0"/>
          <c:showVal val="0"/>
          <c:showCatName val="0"/>
          <c:showSerName val="0"/>
          <c:showPercent val="0"/>
          <c:showBubbleSize val="0"/>
        </c:dLbls>
        <c:gapWidth val="150"/>
        <c:axId val="56938496"/>
        <c:axId val="56940032"/>
      </c:barChart>
      <c:catAx>
        <c:axId val="56938496"/>
        <c:scaling>
          <c:orientation val="minMax"/>
        </c:scaling>
        <c:delete val="0"/>
        <c:axPos val="b"/>
        <c:majorTickMark val="out"/>
        <c:minorTickMark val="none"/>
        <c:tickLblPos val="nextTo"/>
        <c:crossAx val="56940032"/>
        <c:crosses val="autoZero"/>
        <c:auto val="1"/>
        <c:lblAlgn val="ctr"/>
        <c:lblOffset val="100"/>
        <c:noMultiLvlLbl val="0"/>
      </c:catAx>
      <c:valAx>
        <c:axId val="56940032"/>
        <c:scaling>
          <c:orientation val="minMax"/>
        </c:scaling>
        <c:delete val="0"/>
        <c:axPos val="l"/>
        <c:majorGridlines/>
        <c:numFmt formatCode="General" sourceLinked="1"/>
        <c:majorTickMark val="out"/>
        <c:minorTickMark val="none"/>
        <c:tickLblPos val="nextTo"/>
        <c:crossAx val="56938496"/>
        <c:crosses val="autoZero"/>
        <c:crossBetween val="between"/>
      </c:valAx>
    </c:plotArea>
    <c:legend>
      <c:legendPos val="r"/>
      <c:layout>
        <c:manualLayout>
          <c:xMode val="edge"/>
          <c:yMode val="edge"/>
          <c:x val="6.284873979793619E-2"/>
          <c:y val="4.499040694682948E-2"/>
          <c:w val="0.89148915974544274"/>
          <c:h val="8.2189873386121687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587156836038001E-2"/>
          <c:y val="3.5372428761942416E-2"/>
          <c:w val="0.90813821254221327"/>
          <c:h val="0.70812874706451168"/>
        </c:manualLayout>
      </c:layout>
      <c:barChart>
        <c:barDir val="col"/>
        <c:grouping val="clustered"/>
        <c:varyColors val="0"/>
        <c:ser>
          <c:idx val="0"/>
          <c:order val="0"/>
          <c:tx>
            <c:strRef>
              <c:f>[7]PCPOW!$B$2</c:f>
              <c:strCache>
                <c:ptCount val="1"/>
                <c:pt idx="0">
                  <c:v>Average commuting trip duration (minutes)</c:v>
                </c:pt>
              </c:strCache>
            </c:strRef>
          </c:tx>
          <c:invertIfNegative val="0"/>
          <c:cat>
            <c:strRef>
              <c:f>[7]PCPOW!$A$3:$A$13</c:f>
              <c:strCache>
                <c:ptCount val="11"/>
                <c:pt idx="0">
                  <c:v>Sydney CBD</c:v>
                </c:pt>
                <c:pt idx="1">
                  <c:v>Sydney         non-CBD</c:v>
                </c:pt>
                <c:pt idx="2">
                  <c:v>Melbourne CBD</c:v>
                </c:pt>
                <c:pt idx="3">
                  <c:v>Melbourne   non-CBD</c:v>
                </c:pt>
                <c:pt idx="4">
                  <c:v>Brisbane CBD^</c:v>
                </c:pt>
                <c:pt idx="5">
                  <c:v>Brisbane     non-CBD</c:v>
                </c:pt>
                <c:pt idx="6">
                  <c:v>Perth CBD</c:v>
                </c:pt>
                <c:pt idx="7">
                  <c:v>Perth non-CBD</c:v>
                </c:pt>
                <c:pt idx="8">
                  <c:v>Adelaide CBD</c:v>
                </c:pt>
                <c:pt idx="9">
                  <c:v>Adelaide     non-CBD</c:v>
                </c:pt>
                <c:pt idx="10">
                  <c:v>All other cities</c:v>
                </c:pt>
              </c:strCache>
            </c:strRef>
          </c:cat>
          <c:val>
            <c:numRef>
              <c:f>[7]PCPOW!$B$3:$B$13</c:f>
              <c:numCache>
                <c:formatCode>General</c:formatCode>
                <c:ptCount val="11"/>
                <c:pt idx="0">
                  <c:v>47.1</c:v>
                </c:pt>
                <c:pt idx="1">
                  <c:v>35.4</c:v>
                </c:pt>
                <c:pt idx="2">
                  <c:v>44.9</c:v>
                </c:pt>
                <c:pt idx="3">
                  <c:v>29.9</c:v>
                </c:pt>
                <c:pt idx="4">
                  <c:v>50.7</c:v>
                </c:pt>
                <c:pt idx="5">
                  <c:v>28.7</c:v>
                </c:pt>
                <c:pt idx="6">
                  <c:v>36.5</c:v>
                </c:pt>
                <c:pt idx="7">
                  <c:v>25.8</c:v>
                </c:pt>
                <c:pt idx="8">
                  <c:v>33.9</c:v>
                </c:pt>
                <c:pt idx="9">
                  <c:v>23.7</c:v>
                </c:pt>
                <c:pt idx="10">
                  <c:v>27.5</c:v>
                </c:pt>
              </c:numCache>
            </c:numRef>
          </c:val>
        </c:ser>
        <c:ser>
          <c:idx val="1"/>
          <c:order val="1"/>
          <c:tx>
            <c:strRef>
              <c:f>[7]PCPOW!$C$2</c:f>
              <c:strCache>
                <c:ptCount val="1"/>
                <c:pt idx="0">
                  <c:v>Proportion of lengthy commutes (per cent)</c:v>
                </c:pt>
              </c:strCache>
            </c:strRef>
          </c:tx>
          <c:invertIfNegative val="0"/>
          <c:cat>
            <c:strRef>
              <c:f>[7]PCPOW!$A$3:$A$13</c:f>
              <c:strCache>
                <c:ptCount val="11"/>
                <c:pt idx="0">
                  <c:v>Sydney CBD</c:v>
                </c:pt>
                <c:pt idx="1">
                  <c:v>Sydney         non-CBD</c:v>
                </c:pt>
                <c:pt idx="2">
                  <c:v>Melbourne CBD</c:v>
                </c:pt>
                <c:pt idx="3">
                  <c:v>Melbourne   non-CBD</c:v>
                </c:pt>
                <c:pt idx="4">
                  <c:v>Brisbane CBD^</c:v>
                </c:pt>
                <c:pt idx="5">
                  <c:v>Brisbane     non-CBD</c:v>
                </c:pt>
                <c:pt idx="6">
                  <c:v>Perth CBD</c:v>
                </c:pt>
                <c:pt idx="7">
                  <c:v>Perth non-CBD</c:v>
                </c:pt>
                <c:pt idx="8">
                  <c:v>Adelaide CBD</c:v>
                </c:pt>
                <c:pt idx="9">
                  <c:v>Adelaide     non-CBD</c:v>
                </c:pt>
                <c:pt idx="10">
                  <c:v>All other cities</c:v>
                </c:pt>
              </c:strCache>
            </c:strRef>
          </c:cat>
          <c:val>
            <c:numRef>
              <c:f>[7]PCPOW!$C$3:$C$13</c:f>
              <c:numCache>
                <c:formatCode>General</c:formatCode>
                <c:ptCount val="11"/>
                <c:pt idx="0">
                  <c:v>53.4</c:v>
                </c:pt>
                <c:pt idx="1">
                  <c:v>32.6</c:v>
                </c:pt>
                <c:pt idx="2">
                  <c:v>50.3</c:v>
                </c:pt>
                <c:pt idx="3">
                  <c:v>21.3</c:v>
                </c:pt>
                <c:pt idx="4">
                  <c:v>60.4</c:v>
                </c:pt>
                <c:pt idx="5">
                  <c:v>20.3</c:v>
                </c:pt>
                <c:pt idx="6">
                  <c:v>34.1</c:v>
                </c:pt>
                <c:pt idx="7">
                  <c:v>17.3</c:v>
                </c:pt>
                <c:pt idx="8">
                  <c:v>25.6</c:v>
                </c:pt>
                <c:pt idx="9">
                  <c:v>13.4</c:v>
                </c:pt>
                <c:pt idx="10">
                  <c:v>16.7</c:v>
                </c:pt>
              </c:numCache>
            </c:numRef>
          </c:val>
        </c:ser>
        <c:dLbls>
          <c:showLegendKey val="0"/>
          <c:showVal val="0"/>
          <c:showCatName val="0"/>
          <c:showSerName val="0"/>
          <c:showPercent val="0"/>
          <c:showBubbleSize val="0"/>
        </c:dLbls>
        <c:gapWidth val="150"/>
        <c:axId val="57759616"/>
        <c:axId val="57761152"/>
      </c:barChart>
      <c:catAx>
        <c:axId val="57759616"/>
        <c:scaling>
          <c:orientation val="minMax"/>
        </c:scaling>
        <c:delete val="0"/>
        <c:axPos val="b"/>
        <c:majorTickMark val="out"/>
        <c:minorTickMark val="none"/>
        <c:tickLblPos val="nextTo"/>
        <c:txPr>
          <a:bodyPr rot="-5400000" vert="horz"/>
          <a:lstStyle/>
          <a:p>
            <a:pPr>
              <a:defRPr/>
            </a:pPr>
            <a:endParaRPr lang="en-US"/>
          </a:p>
        </c:txPr>
        <c:crossAx val="57761152"/>
        <c:crosses val="autoZero"/>
        <c:auto val="1"/>
        <c:lblAlgn val="ctr"/>
        <c:lblOffset val="100"/>
        <c:noMultiLvlLbl val="0"/>
      </c:catAx>
      <c:valAx>
        <c:axId val="57761152"/>
        <c:scaling>
          <c:orientation val="minMax"/>
        </c:scaling>
        <c:delete val="0"/>
        <c:axPos val="l"/>
        <c:majorGridlines/>
        <c:numFmt formatCode="General" sourceLinked="1"/>
        <c:majorTickMark val="out"/>
        <c:minorTickMark val="none"/>
        <c:tickLblPos val="nextTo"/>
        <c:crossAx val="57759616"/>
        <c:crosses val="autoZero"/>
        <c:crossBetween val="between"/>
      </c:valAx>
    </c:plotArea>
    <c:legend>
      <c:legendPos val="r"/>
      <c:layout>
        <c:manualLayout>
          <c:xMode val="edge"/>
          <c:yMode val="edge"/>
          <c:x val="9.7890663172869513E-2"/>
          <c:y val="5.0248205564581094E-2"/>
          <c:w val="0.86476721711268789"/>
          <c:h val="9.6636104652737975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525309336332962E-2"/>
          <c:y val="4.1407980584924946E-2"/>
          <c:w val="0.91057346403128181"/>
          <c:h val="0.86439460482222863"/>
        </c:manualLayout>
      </c:layout>
      <c:barChart>
        <c:barDir val="col"/>
        <c:grouping val="clustered"/>
        <c:varyColors val="0"/>
        <c:ser>
          <c:idx val="0"/>
          <c:order val="0"/>
          <c:tx>
            <c:strRef>
              <c:f>[7]VISTApow!$AC$31</c:f>
              <c:strCache>
                <c:ptCount val="1"/>
                <c:pt idx="0">
                  <c:v>Average journey duration (minutes)</c:v>
                </c:pt>
              </c:strCache>
            </c:strRef>
          </c:tx>
          <c:invertIfNegative val="0"/>
          <c:cat>
            <c:strRef>
              <c:f>[7]VISTApow!$AB$32:$AB$36</c:f>
              <c:strCache>
                <c:ptCount val="5"/>
                <c:pt idx="0">
                  <c:v>CBD</c:v>
                </c:pt>
                <c:pt idx="1">
                  <c:v>Rest of Inner Melbourne</c:v>
                </c:pt>
                <c:pt idx="2">
                  <c:v>Middle Melbourne</c:v>
                </c:pt>
                <c:pt idx="3">
                  <c:v>Outer Melbourne</c:v>
                </c:pt>
                <c:pt idx="4">
                  <c:v>Rest of Victoria</c:v>
                </c:pt>
              </c:strCache>
            </c:strRef>
          </c:cat>
          <c:val>
            <c:numRef>
              <c:f>[7]VISTApow!$AC$32:$AC$36</c:f>
              <c:numCache>
                <c:formatCode>General</c:formatCode>
                <c:ptCount val="5"/>
                <c:pt idx="0">
                  <c:v>50.236403352726349</c:v>
                </c:pt>
                <c:pt idx="1">
                  <c:v>44.751819096428022</c:v>
                </c:pt>
                <c:pt idx="2">
                  <c:v>34.301459327440561</c:v>
                </c:pt>
                <c:pt idx="3">
                  <c:v>28.97528251890359</c:v>
                </c:pt>
                <c:pt idx="4">
                  <c:v>21.101439413162328</c:v>
                </c:pt>
              </c:numCache>
            </c:numRef>
          </c:val>
        </c:ser>
        <c:ser>
          <c:idx val="1"/>
          <c:order val="1"/>
          <c:tx>
            <c:strRef>
              <c:f>[7]VISTApow!$AD$31</c:f>
              <c:strCache>
                <c:ptCount val="1"/>
                <c:pt idx="0">
                  <c:v>Prevalence of lengthy journeys between home and work (per cent)</c:v>
                </c:pt>
              </c:strCache>
            </c:strRef>
          </c:tx>
          <c:invertIfNegative val="0"/>
          <c:cat>
            <c:strRef>
              <c:f>[7]VISTApow!$AB$32:$AB$36</c:f>
              <c:strCache>
                <c:ptCount val="5"/>
                <c:pt idx="0">
                  <c:v>CBD</c:v>
                </c:pt>
                <c:pt idx="1">
                  <c:v>Rest of Inner Melbourne</c:v>
                </c:pt>
                <c:pt idx="2">
                  <c:v>Middle Melbourne</c:v>
                </c:pt>
                <c:pt idx="3">
                  <c:v>Outer Melbourne</c:v>
                </c:pt>
                <c:pt idx="4">
                  <c:v>Rest of Victoria</c:v>
                </c:pt>
              </c:strCache>
            </c:strRef>
          </c:cat>
          <c:val>
            <c:numRef>
              <c:f>[7]VISTApow!$AD$32:$AD$36</c:f>
              <c:numCache>
                <c:formatCode>General</c:formatCode>
                <c:ptCount val="5"/>
                <c:pt idx="0">
                  <c:v>60.895987521296306</c:v>
                </c:pt>
                <c:pt idx="1">
                  <c:v>53.055961614528691</c:v>
                </c:pt>
                <c:pt idx="2">
                  <c:v>31.69555579352588</c:v>
                </c:pt>
                <c:pt idx="3">
                  <c:v>23.92261863726943</c:v>
                </c:pt>
                <c:pt idx="4">
                  <c:v>15.920169388431521</c:v>
                </c:pt>
              </c:numCache>
            </c:numRef>
          </c:val>
        </c:ser>
        <c:dLbls>
          <c:showLegendKey val="0"/>
          <c:showVal val="0"/>
          <c:showCatName val="0"/>
          <c:showSerName val="0"/>
          <c:showPercent val="0"/>
          <c:showBubbleSize val="0"/>
        </c:dLbls>
        <c:gapWidth val="150"/>
        <c:axId val="57786368"/>
        <c:axId val="57787904"/>
      </c:barChart>
      <c:catAx>
        <c:axId val="57786368"/>
        <c:scaling>
          <c:orientation val="minMax"/>
        </c:scaling>
        <c:delete val="0"/>
        <c:axPos val="b"/>
        <c:majorTickMark val="out"/>
        <c:minorTickMark val="none"/>
        <c:tickLblPos val="nextTo"/>
        <c:crossAx val="57787904"/>
        <c:crosses val="autoZero"/>
        <c:auto val="1"/>
        <c:lblAlgn val="ctr"/>
        <c:lblOffset val="100"/>
        <c:noMultiLvlLbl val="0"/>
      </c:catAx>
      <c:valAx>
        <c:axId val="57787904"/>
        <c:scaling>
          <c:orientation val="minMax"/>
        </c:scaling>
        <c:delete val="0"/>
        <c:axPos val="l"/>
        <c:majorGridlines/>
        <c:numFmt formatCode="General" sourceLinked="1"/>
        <c:majorTickMark val="out"/>
        <c:minorTickMark val="none"/>
        <c:tickLblPos val="nextTo"/>
        <c:crossAx val="57786368"/>
        <c:crosses val="autoZero"/>
        <c:crossBetween val="between"/>
      </c:valAx>
    </c:plotArea>
    <c:legend>
      <c:legendPos val="r"/>
      <c:layout>
        <c:manualLayout>
          <c:xMode val="edge"/>
          <c:yMode val="edge"/>
          <c:x val="6.8697412823397072E-2"/>
          <c:y val="4.4369930714565305E-2"/>
          <c:w val="0.87869487742603603"/>
          <c:h val="0.12058420252150466"/>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655956048972137E-2"/>
          <c:y val="2.5620654155017887E-2"/>
          <c:w val="0.91925253908478832"/>
          <c:h val="0.64427111440488949"/>
        </c:manualLayout>
      </c:layout>
      <c:barChart>
        <c:barDir val="col"/>
        <c:grouping val="clustered"/>
        <c:varyColors val="0"/>
        <c:ser>
          <c:idx val="0"/>
          <c:order val="0"/>
          <c:tx>
            <c:strRef>
              <c:f>[7]stopovers!$J$44</c:f>
              <c:strCache>
                <c:ptCount val="1"/>
                <c:pt idx="0">
                  <c:v>Average tour duration (minutes)</c:v>
                </c:pt>
              </c:strCache>
            </c:strRef>
          </c:tx>
          <c:invertIfNegative val="0"/>
          <c:cat>
            <c:multiLvlStrRef>
              <c:f>[7]stopovers!$H$45:$I$50</c:f>
              <c:multiLvlStrCache>
                <c:ptCount val="2"/>
                <c:lvl>
                  <c:pt idx="1">
                    <c:v>Indirect tours (with intermediate stopovers, for reasons other than to change mode)</c:v>
                  </c:pt>
                </c:lvl>
                <c:lvl>
                  <c:pt idx="0">
                    <c:v>All tours</c:v>
                  </c:pt>
                  <c:pt idx="1">
                    <c:v>Direct tours from 'home to work' or 'work to home'</c:v>
                  </c:pt>
                </c:lvl>
                <c:lvl>
                  <c:pt idx="1">
                    <c:v>Indirect tours (with intermediate stopovers, for reasons other than to change mode)</c:v>
                  </c:pt>
                </c:lvl>
                <c:lvl>
                  <c:pt idx="0">
                    <c:v>Return tours</c:v>
                  </c:pt>
                  <c:pt idx="1">
                    <c:v>Direct tours from 'work to home'</c:v>
                  </c:pt>
                </c:lvl>
                <c:lvl>
                  <c:pt idx="1">
                    <c:v>Indirect tours (with intermediate stopovers, for reasons other than to change mode)</c:v>
                  </c:pt>
                </c:lvl>
                <c:lvl>
                  <c:pt idx="0">
                    <c:v>Outward tours</c:v>
                  </c:pt>
                  <c:pt idx="1">
                    <c:v>Direct tours from 'home to work'</c:v>
                  </c:pt>
                </c:lvl>
              </c:multiLvlStrCache>
            </c:multiLvlStrRef>
          </c:cat>
          <c:val>
            <c:numRef>
              <c:f>[7]stopovers!$J$45:$J$50</c:f>
              <c:numCache>
                <c:formatCode>General</c:formatCode>
                <c:ptCount val="6"/>
                <c:pt idx="0">
                  <c:v>33.518570910512288</c:v>
                </c:pt>
                <c:pt idx="1">
                  <c:v>47.684558174865025</c:v>
                </c:pt>
                <c:pt idx="2">
                  <c:v>35.111808658210691</c:v>
                </c:pt>
                <c:pt idx="3">
                  <c:v>53.73042587607145</c:v>
                </c:pt>
                <c:pt idx="4">
                  <c:v>34.270296729197938</c:v>
                </c:pt>
                <c:pt idx="5">
                  <c:v>51.269565736730804</c:v>
                </c:pt>
              </c:numCache>
            </c:numRef>
          </c:val>
        </c:ser>
        <c:ser>
          <c:idx val="1"/>
          <c:order val="1"/>
          <c:tx>
            <c:strRef>
              <c:f>[7]stopovers!$K$44</c:f>
              <c:strCache>
                <c:ptCount val="1"/>
                <c:pt idx="0">
                  <c:v>Prevalence of lengthy commutes (per cent)</c:v>
                </c:pt>
              </c:strCache>
            </c:strRef>
          </c:tx>
          <c:invertIfNegative val="0"/>
          <c:cat>
            <c:multiLvlStrRef>
              <c:f>[7]stopovers!$H$45:$I$50</c:f>
              <c:multiLvlStrCache>
                <c:ptCount val="2"/>
                <c:lvl>
                  <c:pt idx="1">
                    <c:v>Indirect tours (with intermediate stopovers, for reasons other than to change mode)</c:v>
                  </c:pt>
                </c:lvl>
                <c:lvl>
                  <c:pt idx="0">
                    <c:v>All tours</c:v>
                  </c:pt>
                  <c:pt idx="1">
                    <c:v>Direct tours from 'home to work' or 'work to home'</c:v>
                  </c:pt>
                </c:lvl>
                <c:lvl>
                  <c:pt idx="1">
                    <c:v>Indirect tours (with intermediate stopovers, for reasons other than to change mode)</c:v>
                  </c:pt>
                </c:lvl>
                <c:lvl>
                  <c:pt idx="0">
                    <c:v>Return tours</c:v>
                  </c:pt>
                  <c:pt idx="1">
                    <c:v>Direct tours from 'work to home'</c:v>
                  </c:pt>
                </c:lvl>
                <c:lvl>
                  <c:pt idx="1">
                    <c:v>Indirect tours (with intermediate stopovers, for reasons other than to change mode)</c:v>
                  </c:pt>
                </c:lvl>
                <c:lvl>
                  <c:pt idx="0">
                    <c:v>Outward tours</c:v>
                  </c:pt>
                  <c:pt idx="1">
                    <c:v>Direct tours from 'home to work'</c:v>
                  </c:pt>
                </c:lvl>
              </c:multiLvlStrCache>
            </c:multiLvlStrRef>
          </c:cat>
          <c:val>
            <c:numRef>
              <c:f>[7]stopovers!$K$45:$K$50</c:f>
              <c:numCache>
                <c:formatCode>General</c:formatCode>
                <c:ptCount val="6"/>
                <c:pt idx="0">
                  <c:v>28.792121563214341</c:v>
                </c:pt>
                <c:pt idx="1">
                  <c:v>42.640810122580696</c:v>
                </c:pt>
                <c:pt idx="2">
                  <c:v>30.622508574783215</c:v>
                </c:pt>
                <c:pt idx="3">
                  <c:v>53.043599177682111</c:v>
                </c:pt>
                <c:pt idx="4">
                  <c:v>29.655739800210601</c:v>
                </c:pt>
                <c:pt idx="5">
                  <c:v>48.809333694406668</c:v>
                </c:pt>
              </c:numCache>
            </c:numRef>
          </c:val>
        </c:ser>
        <c:dLbls>
          <c:showLegendKey val="0"/>
          <c:showVal val="0"/>
          <c:showCatName val="0"/>
          <c:showSerName val="0"/>
          <c:showPercent val="0"/>
          <c:showBubbleSize val="0"/>
        </c:dLbls>
        <c:gapWidth val="150"/>
        <c:axId val="57890688"/>
        <c:axId val="57892224"/>
      </c:barChart>
      <c:catAx>
        <c:axId val="57890688"/>
        <c:scaling>
          <c:orientation val="minMax"/>
        </c:scaling>
        <c:delete val="0"/>
        <c:axPos val="b"/>
        <c:majorTickMark val="out"/>
        <c:minorTickMark val="none"/>
        <c:tickLblPos val="nextTo"/>
        <c:crossAx val="57892224"/>
        <c:crosses val="autoZero"/>
        <c:auto val="1"/>
        <c:lblAlgn val="ctr"/>
        <c:lblOffset val="100"/>
        <c:noMultiLvlLbl val="0"/>
      </c:catAx>
      <c:valAx>
        <c:axId val="57892224"/>
        <c:scaling>
          <c:orientation val="minMax"/>
        </c:scaling>
        <c:delete val="0"/>
        <c:axPos val="l"/>
        <c:majorGridlines/>
        <c:numFmt formatCode="General" sourceLinked="1"/>
        <c:majorTickMark val="out"/>
        <c:minorTickMark val="none"/>
        <c:tickLblPos val="nextTo"/>
        <c:crossAx val="57890688"/>
        <c:crosses val="autoZero"/>
        <c:crossBetween val="between"/>
      </c:valAx>
    </c:plotArea>
    <c:legend>
      <c:legendPos val="r"/>
      <c:layout>
        <c:manualLayout>
          <c:xMode val="edge"/>
          <c:yMode val="edge"/>
          <c:x val="5.5095398175514586E-2"/>
          <c:y val="1.7247846392757751E-2"/>
          <c:w val="0.93320006918905907"/>
          <c:h val="7.1929642546467359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10033797768359E-2"/>
          <c:y val="0.12605056286363753"/>
          <c:w val="0.88951093613298349"/>
          <c:h val="0.75537857816723253"/>
        </c:manualLayout>
      </c:layout>
      <c:barChart>
        <c:barDir val="col"/>
        <c:grouping val="clustered"/>
        <c:varyColors val="0"/>
        <c:ser>
          <c:idx val="0"/>
          <c:order val="0"/>
          <c:tx>
            <c:strRef>
              <c:f>'[7]time&amp;day'!$C$1073</c:f>
              <c:strCache>
                <c:ptCount val="1"/>
                <c:pt idx="0">
                  <c:v>Average journey duration (minutes)</c:v>
                </c:pt>
              </c:strCache>
            </c:strRef>
          </c:tx>
          <c:invertIfNegative val="0"/>
          <c:cat>
            <c:strRef>
              <c:f>'[7]time&amp;day'!$B$1074:$B$1077</c:f>
              <c:strCache>
                <c:ptCount val="4"/>
                <c:pt idx="0">
                  <c:v>Morning peak</c:v>
                </c:pt>
                <c:pt idx="1">
                  <c:v>Afternoon peak</c:v>
                </c:pt>
                <c:pt idx="2">
                  <c:v>Off-peak</c:v>
                </c:pt>
                <c:pt idx="3">
                  <c:v>Weekdays: any time</c:v>
                </c:pt>
              </c:strCache>
            </c:strRef>
          </c:cat>
          <c:val>
            <c:numRef>
              <c:f>'[7]time&amp;day'!$C$1074:$C$1077</c:f>
              <c:numCache>
                <c:formatCode>General</c:formatCode>
                <c:ptCount val="4"/>
                <c:pt idx="0">
                  <c:v>37.71266641369369</c:v>
                </c:pt>
                <c:pt idx="1">
                  <c:v>38.712274122766431</c:v>
                </c:pt>
                <c:pt idx="2">
                  <c:v>30.269731598933813</c:v>
                </c:pt>
                <c:pt idx="3">
                  <c:v>35.604674735994344</c:v>
                </c:pt>
              </c:numCache>
            </c:numRef>
          </c:val>
        </c:ser>
        <c:ser>
          <c:idx val="1"/>
          <c:order val="1"/>
          <c:tx>
            <c:strRef>
              <c:f>'[7]time&amp;day'!$D$1073</c:f>
              <c:strCache>
                <c:ptCount val="1"/>
                <c:pt idx="0">
                  <c:v>Prevalence of lengthy commutes (per cent)</c:v>
                </c:pt>
              </c:strCache>
            </c:strRef>
          </c:tx>
          <c:invertIfNegative val="0"/>
          <c:cat>
            <c:strRef>
              <c:f>'[7]time&amp;day'!$B$1074:$B$1077</c:f>
              <c:strCache>
                <c:ptCount val="4"/>
                <c:pt idx="0">
                  <c:v>Morning peak</c:v>
                </c:pt>
                <c:pt idx="1">
                  <c:v>Afternoon peak</c:v>
                </c:pt>
                <c:pt idx="2">
                  <c:v>Off-peak</c:v>
                </c:pt>
                <c:pt idx="3">
                  <c:v>Weekdays: any time</c:v>
                </c:pt>
              </c:strCache>
            </c:strRef>
          </c:cat>
          <c:val>
            <c:numRef>
              <c:f>'[7]time&amp;day'!$D$1074:$D$1077</c:f>
              <c:numCache>
                <c:formatCode>General</c:formatCode>
                <c:ptCount val="4"/>
                <c:pt idx="0">
                  <c:v>38.298609182165968</c:v>
                </c:pt>
                <c:pt idx="1">
                  <c:v>42.097632106194794</c:v>
                </c:pt>
                <c:pt idx="2">
                  <c:v>26.352311534151969</c:v>
                </c:pt>
                <c:pt idx="3">
                  <c:v>35.6564695698181</c:v>
                </c:pt>
              </c:numCache>
            </c:numRef>
          </c:val>
        </c:ser>
        <c:dLbls>
          <c:showLegendKey val="0"/>
          <c:showVal val="0"/>
          <c:showCatName val="0"/>
          <c:showSerName val="0"/>
          <c:showPercent val="0"/>
          <c:showBubbleSize val="0"/>
        </c:dLbls>
        <c:gapWidth val="150"/>
        <c:axId val="57925632"/>
        <c:axId val="57927168"/>
      </c:barChart>
      <c:catAx>
        <c:axId val="57925632"/>
        <c:scaling>
          <c:orientation val="minMax"/>
        </c:scaling>
        <c:delete val="0"/>
        <c:axPos val="b"/>
        <c:majorTickMark val="out"/>
        <c:minorTickMark val="none"/>
        <c:tickLblPos val="nextTo"/>
        <c:crossAx val="57927168"/>
        <c:crosses val="autoZero"/>
        <c:auto val="1"/>
        <c:lblAlgn val="ctr"/>
        <c:lblOffset val="100"/>
        <c:noMultiLvlLbl val="0"/>
      </c:catAx>
      <c:valAx>
        <c:axId val="57927168"/>
        <c:scaling>
          <c:orientation val="minMax"/>
        </c:scaling>
        <c:delete val="0"/>
        <c:axPos val="l"/>
        <c:majorGridlines/>
        <c:numFmt formatCode="General" sourceLinked="1"/>
        <c:majorTickMark val="out"/>
        <c:minorTickMark val="none"/>
        <c:tickLblPos val="nextTo"/>
        <c:crossAx val="57925632"/>
        <c:crosses val="autoZero"/>
        <c:crossBetween val="between"/>
      </c:valAx>
    </c:plotArea>
    <c:legend>
      <c:legendPos val="r"/>
      <c:layout>
        <c:manualLayout>
          <c:xMode val="edge"/>
          <c:yMode val="edge"/>
          <c:x val="7.9663205010985408E-2"/>
          <c:y val="8.6859918747001826E-3"/>
          <c:w val="0.85089225198669927"/>
          <c:h val="9.1910392461581822E-2"/>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408368071638"/>
          <c:y val="4.3667808517207814E-2"/>
          <c:w val="0.83313339509031958"/>
          <c:h val="0.80759276412997461"/>
        </c:manualLayout>
      </c:layout>
      <c:lineChart>
        <c:grouping val="standard"/>
        <c:varyColors val="0"/>
        <c:ser>
          <c:idx val="1"/>
          <c:order val="0"/>
          <c:tx>
            <c:strRef>
              <c:f>[3]nationaltrends!$I$2</c:f>
              <c:strCache>
                <c:ptCount val="1"/>
                <c:pt idx="0">
                  <c:v>Average duration</c:v>
                </c:pt>
              </c:strCache>
            </c:strRef>
          </c:tx>
          <c:marker>
            <c:symbol val="diamond"/>
            <c:size val="3"/>
          </c:marker>
          <c:cat>
            <c:numRef>
              <c:f>[3]nationaltrends!$H$3:$H$13</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[3]nationaltrends!$I$3:$I$13</c:f>
              <c:numCache>
                <c:formatCode>General</c:formatCode>
                <c:ptCount val="11"/>
                <c:pt idx="0">
                  <c:v>25.028816800000001</c:v>
                </c:pt>
                <c:pt idx="1">
                  <c:v>25.768225699999999</c:v>
                </c:pt>
                <c:pt idx="2">
                  <c:v>25.8001702</c:v>
                </c:pt>
                <c:pt idx="3">
                  <c:v>26.647336899999999</c:v>
                </c:pt>
                <c:pt idx="4">
                  <c:v>27.488756599999999</c:v>
                </c:pt>
                <c:pt idx="5">
                  <c:v>28.4275494</c:v>
                </c:pt>
                <c:pt idx="6">
                  <c:v>28.334921099999999</c:v>
                </c:pt>
                <c:pt idx="7">
                  <c:v>28.5846816</c:v>
                </c:pt>
                <c:pt idx="8">
                  <c:v>29.477715</c:v>
                </c:pt>
                <c:pt idx="9">
                  <c:v>29.139868499999999</c:v>
                </c:pt>
                <c:pt idx="10">
                  <c:v>28.853551499999998</c:v>
                </c:pt>
              </c:numCache>
            </c:numRef>
          </c:val>
          <c:smooth val="0"/>
        </c:ser>
        <c:ser>
          <c:idx val="2"/>
          <c:order val="1"/>
          <c:tx>
            <c:strRef>
              <c:f>[3]nationaltrends!$J$2</c:f>
              <c:strCache>
                <c:ptCount val="1"/>
                <c:pt idx="0">
                  <c:v>Upper 95 per cent confidence interval bound</c:v>
                </c:pt>
              </c:strCache>
            </c:strRef>
          </c:tx>
          <c:spPr>
            <a:ln>
              <a:noFill/>
            </a:ln>
          </c:spPr>
          <c:marker>
            <c:symbol val="diamond"/>
            <c:size val="5"/>
            <c:spPr>
              <a:noFill/>
              <a:ln>
                <a:solidFill>
                  <a:schemeClr val="accent1"/>
                </a:solidFill>
              </a:ln>
            </c:spPr>
          </c:marker>
          <c:cat>
            <c:numRef>
              <c:f>[3]nationaltrends!$H$3:$H$13</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[3]nationaltrends!$J$3:$J$13</c:f>
              <c:numCache>
                <c:formatCode>General</c:formatCode>
                <c:ptCount val="11"/>
                <c:pt idx="0">
                  <c:v>25.850856480000001</c:v>
                </c:pt>
                <c:pt idx="1">
                  <c:v>26.590441779999999</c:v>
                </c:pt>
                <c:pt idx="2">
                  <c:v>26.669249879999999</c:v>
                </c:pt>
                <c:pt idx="3">
                  <c:v>27.55450918</c:v>
                </c:pt>
                <c:pt idx="4">
                  <c:v>28.378222239999999</c:v>
                </c:pt>
                <c:pt idx="5">
                  <c:v>29.462260839999999</c:v>
                </c:pt>
                <c:pt idx="6">
                  <c:v>29.2610113</c:v>
                </c:pt>
                <c:pt idx="7">
                  <c:v>29.865149599999999</c:v>
                </c:pt>
                <c:pt idx="8">
                  <c:v>30.528245599999998</c:v>
                </c:pt>
                <c:pt idx="9">
                  <c:v>30.03009462</c:v>
                </c:pt>
                <c:pt idx="10">
                  <c:v>29.652545499999999</c:v>
                </c:pt>
              </c:numCache>
            </c:numRef>
          </c:val>
          <c:smooth val="0"/>
        </c:ser>
        <c:ser>
          <c:idx val="3"/>
          <c:order val="2"/>
          <c:tx>
            <c:strRef>
              <c:f>[3]nationaltrends!$K$2</c:f>
              <c:strCache>
                <c:ptCount val="1"/>
                <c:pt idx="0">
                  <c:v>Lower 95 per cent confidence interval bound</c:v>
                </c:pt>
              </c:strCache>
            </c:strRef>
          </c:tx>
          <c:spPr>
            <a:ln>
              <a:noFill/>
            </a:ln>
          </c:spPr>
          <c:marker>
            <c:symbol val="diamond"/>
            <c:size val="5"/>
            <c:spPr>
              <a:noFill/>
              <a:ln>
                <a:solidFill>
                  <a:schemeClr val="accent5"/>
                </a:solidFill>
              </a:ln>
            </c:spPr>
          </c:marker>
          <c:cat>
            <c:numRef>
              <c:f>[3]nationaltrends!$H$3:$H$13</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[3]nationaltrends!$K$3:$K$13</c:f>
              <c:numCache>
                <c:formatCode>General</c:formatCode>
                <c:ptCount val="11"/>
                <c:pt idx="0">
                  <c:v>24.206777120000002</c:v>
                </c:pt>
                <c:pt idx="1">
                  <c:v>24.946009619999998</c:v>
                </c:pt>
                <c:pt idx="2">
                  <c:v>24.931090520000001</c:v>
                </c:pt>
                <c:pt idx="3">
                  <c:v>25.740164619999998</c:v>
                </c:pt>
                <c:pt idx="4">
                  <c:v>26.599290959999998</c:v>
                </c:pt>
                <c:pt idx="5">
                  <c:v>27.392837960000001</c:v>
                </c:pt>
                <c:pt idx="6">
                  <c:v>27.408830899999998</c:v>
                </c:pt>
                <c:pt idx="7">
                  <c:v>27.304213600000001</c:v>
                </c:pt>
                <c:pt idx="8">
                  <c:v>28.427184400000002</c:v>
                </c:pt>
                <c:pt idx="9">
                  <c:v>28.249642379999997</c:v>
                </c:pt>
                <c:pt idx="10">
                  <c:v>28.054557499999998</c:v>
                </c:pt>
              </c:numCache>
            </c:numRef>
          </c:val>
          <c:smooth val="0"/>
        </c:ser>
        <c:dLbls>
          <c:showLegendKey val="0"/>
          <c:showVal val="0"/>
          <c:showCatName val="0"/>
          <c:showSerName val="0"/>
          <c:showPercent val="0"/>
          <c:showBubbleSize val="0"/>
        </c:dLbls>
        <c:marker val="1"/>
        <c:smooth val="0"/>
        <c:axId val="136077312"/>
        <c:axId val="136079616"/>
      </c:lineChart>
      <c:catAx>
        <c:axId val="136077312"/>
        <c:scaling>
          <c:orientation val="minMax"/>
        </c:scaling>
        <c:delete val="0"/>
        <c:axPos val="b"/>
        <c:title>
          <c:tx>
            <c:rich>
              <a:bodyPr/>
              <a:lstStyle/>
              <a:p>
                <a:pPr>
                  <a:defRPr/>
                </a:pPr>
                <a:r>
                  <a:rPr lang="en-US"/>
                  <a:t>Year</a:t>
                </a:r>
              </a:p>
            </c:rich>
          </c:tx>
          <c:layout>
            <c:manualLayout>
              <c:xMode val="edge"/>
              <c:yMode val="edge"/>
              <c:x val="0.50762274201018986"/>
              <c:y val="0.92619346918474599"/>
            </c:manualLayout>
          </c:layout>
          <c:overlay val="0"/>
        </c:title>
        <c:numFmt formatCode="General" sourceLinked="1"/>
        <c:majorTickMark val="out"/>
        <c:minorTickMark val="none"/>
        <c:tickLblPos val="nextTo"/>
        <c:crossAx val="136079616"/>
        <c:crosses val="autoZero"/>
        <c:auto val="1"/>
        <c:lblAlgn val="ctr"/>
        <c:lblOffset val="100"/>
        <c:noMultiLvlLbl val="0"/>
      </c:catAx>
      <c:valAx>
        <c:axId val="136079616"/>
        <c:scaling>
          <c:orientation val="minMax"/>
        </c:scaling>
        <c:delete val="0"/>
        <c:axPos val="l"/>
        <c:majorGridlines/>
        <c:title>
          <c:tx>
            <c:rich>
              <a:bodyPr rot="-5400000" vert="horz"/>
              <a:lstStyle/>
              <a:p>
                <a:pPr>
                  <a:defRPr/>
                </a:pPr>
                <a:r>
                  <a:rPr lang="en-US"/>
                  <a:t>Average commuting trip duration (minutes)</a:t>
                </a:r>
              </a:p>
            </c:rich>
          </c:tx>
          <c:layout>
            <c:manualLayout>
              <c:xMode val="edge"/>
              <c:yMode val="edge"/>
              <c:x val="3.032612844399836E-2"/>
              <c:y val="0.10371256364290372"/>
            </c:manualLayout>
          </c:layout>
          <c:overlay val="0"/>
        </c:title>
        <c:numFmt formatCode="General" sourceLinked="1"/>
        <c:majorTickMark val="out"/>
        <c:minorTickMark val="none"/>
        <c:tickLblPos val="nextTo"/>
        <c:crossAx val="136077312"/>
        <c:crosses val="autoZero"/>
        <c:crossBetween val="between"/>
      </c:valAx>
    </c:plotArea>
    <c:legend>
      <c:legendPos val="r"/>
      <c:layout>
        <c:manualLayout>
          <c:xMode val="edge"/>
          <c:yMode val="edge"/>
          <c:x val="0.36134630230044779"/>
          <c:y val="0.43215806655313199"/>
          <c:w val="0.62394781534661103"/>
          <c:h val="0.2654773087013223"/>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7434799051888"/>
          <c:y val="0.1317207758966942"/>
          <c:w val="0.81901901826938395"/>
          <c:h val="0.66666841678328614"/>
        </c:manualLayout>
      </c:layout>
      <c:lineChart>
        <c:grouping val="standard"/>
        <c:varyColors val="0"/>
        <c:ser>
          <c:idx val="0"/>
          <c:order val="0"/>
          <c:tx>
            <c:strRef>
              <c:f>'[8]Time of Day RAW'!$P$5</c:f>
              <c:strCache>
                <c:ptCount val="1"/>
                <c:pt idx="0">
                  <c:v>weekday</c:v>
                </c:pt>
              </c:strCache>
            </c:strRef>
          </c:tx>
          <c:spPr>
            <a:ln w="38100">
              <a:solidFill>
                <a:srgbClr val="00205B"/>
              </a:solidFill>
              <a:prstDash val="solid"/>
            </a:ln>
          </c:spPr>
          <c:marker>
            <c:symbol val="none"/>
          </c:marker>
          <c:cat>
            <c:strRef>
              <c:f>'[8]Time of Day RAW'!$B$7:$B$55</c:f>
              <c:strCache>
                <c:ptCount val="49"/>
                <c:pt idx="0">
                  <c:v>12am</c:v>
                </c:pt>
                <c:pt idx="2">
                  <c:v>1am</c:v>
                </c:pt>
                <c:pt idx="4">
                  <c:v>2am</c:v>
                </c:pt>
                <c:pt idx="6">
                  <c:v>3am</c:v>
                </c:pt>
                <c:pt idx="8">
                  <c:v>4am</c:v>
                </c:pt>
                <c:pt idx="10">
                  <c:v>5am</c:v>
                </c:pt>
                <c:pt idx="12">
                  <c:v>6am</c:v>
                </c:pt>
                <c:pt idx="14">
                  <c:v>7am</c:v>
                </c:pt>
                <c:pt idx="16">
                  <c:v>8am</c:v>
                </c:pt>
                <c:pt idx="18">
                  <c:v>9am</c:v>
                </c:pt>
                <c:pt idx="20">
                  <c:v>10am</c:v>
                </c:pt>
                <c:pt idx="22">
                  <c:v>11am</c:v>
                </c:pt>
                <c:pt idx="24">
                  <c:v>12pm</c:v>
                </c:pt>
                <c:pt idx="26">
                  <c:v>1pm</c:v>
                </c:pt>
                <c:pt idx="28">
                  <c:v>2pm</c:v>
                </c:pt>
                <c:pt idx="30">
                  <c:v>3pm</c:v>
                </c:pt>
                <c:pt idx="32">
                  <c:v>4pm</c:v>
                </c:pt>
                <c:pt idx="34">
                  <c:v>5pm</c:v>
                </c:pt>
                <c:pt idx="36">
                  <c:v>6pm</c:v>
                </c:pt>
                <c:pt idx="38">
                  <c:v>7pm</c:v>
                </c:pt>
                <c:pt idx="40">
                  <c:v>8pm</c:v>
                </c:pt>
                <c:pt idx="42">
                  <c:v>9pm</c:v>
                </c:pt>
                <c:pt idx="44">
                  <c:v>10pm</c:v>
                </c:pt>
                <c:pt idx="46">
                  <c:v>11pm</c:v>
                </c:pt>
                <c:pt idx="48">
                  <c:v>12am</c:v>
                </c:pt>
              </c:strCache>
            </c:strRef>
          </c:cat>
          <c:val>
            <c:numRef>
              <c:f>'[8]Time of Day RAW'!$P$7:$P$55</c:f>
              <c:numCache>
                <c:formatCode>General</c:formatCode>
                <c:ptCount val="49"/>
                <c:pt idx="0">
                  <c:v>24755</c:v>
                </c:pt>
                <c:pt idx="1">
                  <c:v>14430</c:v>
                </c:pt>
                <c:pt idx="2">
                  <c:v>10098</c:v>
                </c:pt>
                <c:pt idx="3">
                  <c:v>8885</c:v>
                </c:pt>
                <c:pt idx="4">
                  <c:v>5647</c:v>
                </c:pt>
                <c:pt idx="5">
                  <c:v>3431</c:v>
                </c:pt>
                <c:pt idx="6">
                  <c:v>4553</c:v>
                </c:pt>
                <c:pt idx="7">
                  <c:v>1416</c:v>
                </c:pt>
                <c:pt idx="8">
                  <c:v>8578</c:v>
                </c:pt>
                <c:pt idx="9">
                  <c:v>28761</c:v>
                </c:pt>
                <c:pt idx="10">
                  <c:v>47647</c:v>
                </c:pt>
                <c:pt idx="11">
                  <c:v>93615</c:v>
                </c:pt>
                <c:pt idx="12">
                  <c:v>116243</c:v>
                </c:pt>
                <c:pt idx="13">
                  <c:v>205474</c:v>
                </c:pt>
                <c:pt idx="14">
                  <c:v>272030</c:v>
                </c:pt>
                <c:pt idx="15">
                  <c:v>432226</c:v>
                </c:pt>
                <c:pt idx="16">
                  <c:v>580214</c:v>
                </c:pt>
                <c:pt idx="17">
                  <c:v>577756</c:v>
                </c:pt>
                <c:pt idx="18">
                  <c:v>403031</c:v>
                </c:pt>
                <c:pt idx="19">
                  <c:v>321102</c:v>
                </c:pt>
                <c:pt idx="20">
                  <c:v>312568</c:v>
                </c:pt>
                <c:pt idx="21">
                  <c:v>267386</c:v>
                </c:pt>
                <c:pt idx="22">
                  <c:v>290922</c:v>
                </c:pt>
                <c:pt idx="23">
                  <c:v>260823</c:v>
                </c:pt>
                <c:pt idx="24">
                  <c:v>290945</c:v>
                </c:pt>
                <c:pt idx="25">
                  <c:v>263040</c:v>
                </c:pt>
                <c:pt idx="26">
                  <c:v>263616</c:v>
                </c:pt>
                <c:pt idx="27">
                  <c:v>242515</c:v>
                </c:pt>
                <c:pt idx="28">
                  <c:v>305553</c:v>
                </c:pt>
                <c:pt idx="29">
                  <c:v>334008</c:v>
                </c:pt>
                <c:pt idx="30">
                  <c:v>435310</c:v>
                </c:pt>
                <c:pt idx="31">
                  <c:v>523827</c:v>
                </c:pt>
                <c:pt idx="32">
                  <c:v>469667</c:v>
                </c:pt>
                <c:pt idx="33">
                  <c:v>439230</c:v>
                </c:pt>
                <c:pt idx="34">
                  <c:v>493404</c:v>
                </c:pt>
                <c:pt idx="35">
                  <c:v>492222</c:v>
                </c:pt>
                <c:pt idx="36">
                  <c:v>452482</c:v>
                </c:pt>
                <c:pt idx="37">
                  <c:v>330550</c:v>
                </c:pt>
                <c:pt idx="38">
                  <c:v>275396</c:v>
                </c:pt>
                <c:pt idx="39">
                  <c:v>188852</c:v>
                </c:pt>
                <c:pt idx="40">
                  <c:v>147736</c:v>
                </c:pt>
                <c:pt idx="41">
                  <c:v>137534</c:v>
                </c:pt>
                <c:pt idx="42">
                  <c:v>131129</c:v>
                </c:pt>
                <c:pt idx="43">
                  <c:v>111989</c:v>
                </c:pt>
                <c:pt idx="44">
                  <c:v>85109</c:v>
                </c:pt>
                <c:pt idx="45">
                  <c:v>56838</c:v>
                </c:pt>
                <c:pt idx="46">
                  <c:v>53025</c:v>
                </c:pt>
                <c:pt idx="47">
                  <c:v>33516</c:v>
                </c:pt>
                <c:pt idx="48">
                  <c:v>24755</c:v>
                </c:pt>
              </c:numCache>
            </c:numRef>
          </c:val>
          <c:smooth val="1"/>
        </c:ser>
        <c:ser>
          <c:idx val="1"/>
          <c:order val="1"/>
          <c:tx>
            <c:strRef>
              <c:f>'[8]Time of Day RAW'!$P$61</c:f>
              <c:strCache>
                <c:ptCount val="1"/>
                <c:pt idx="0">
                  <c:v>weekend</c:v>
                </c:pt>
              </c:strCache>
            </c:strRef>
          </c:tx>
          <c:spPr>
            <a:ln w="38100">
              <a:solidFill>
                <a:srgbClr val="71C5E8"/>
              </a:solidFill>
              <a:prstDash val="solid"/>
            </a:ln>
          </c:spPr>
          <c:marker>
            <c:symbol val="square"/>
            <c:size val="7"/>
            <c:spPr>
              <a:noFill/>
              <a:ln w="9525">
                <a:noFill/>
              </a:ln>
            </c:spPr>
          </c:marker>
          <c:cat>
            <c:strRef>
              <c:f>'[8]Time of Day RAW'!$B$7:$B$55</c:f>
              <c:strCache>
                <c:ptCount val="49"/>
                <c:pt idx="0">
                  <c:v>12am</c:v>
                </c:pt>
                <c:pt idx="2">
                  <c:v>1am</c:v>
                </c:pt>
                <c:pt idx="4">
                  <c:v>2am</c:v>
                </c:pt>
                <c:pt idx="6">
                  <c:v>3am</c:v>
                </c:pt>
                <c:pt idx="8">
                  <c:v>4am</c:v>
                </c:pt>
                <c:pt idx="10">
                  <c:v>5am</c:v>
                </c:pt>
                <c:pt idx="12">
                  <c:v>6am</c:v>
                </c:pt>
                <c:pt idx="14">
                  <c:v>7am</c:v>
                </c:pt>
                <c:pt idx="16">
                  <c:v>8am</c:v>
                </c:pt>
                <c:pt idx="18">
                  <c:v>9am</c:v>
                </c:pt>
                <c:pt idx="20">
                  <c:v>10am</c:v>
                </c:pt>
                <c:pt idx="22">
                  <c:v>11am</c:v>
                </c:pt>
                <c:pt idx="24">
                  <c:v>12pm</c:v>
                </c:pt>
                <c:pt idx="26">
                  <c:v>1pm</c:v>
                </c:pt>
                <c:pt idx="28">
                  <c:v>2pm</c:v>
                </c:pt>
                <c:pt idx="30">
                  <c:v>3pm</c:v>
                </c:pt>
                <c:pt idx="32">
                  <c:v>4pm</c:v>
                </c:pt>
                <c:pt idx="34">
                  <c:v>5pm</c:v>
                </c:pt>
                <c:pt idx="36">
                  <c:v>6pm</c:v>
                </c:pt>
                <c:pt idx="38">
                  <c:v>7pm</c:v>
                </c:pt>
                <c:pt idx="40">
                  <c:v>8pm</c:v>
                </c:pt>
                <c:pt idx="42">
                  <c:v>9pm</c:v>
                </c:pt>
                <c:pt idx="44">
                  <c:v>10pm</c:v>
                </c:pt>
                <c:pt idx="46">
                  <c:v>11pm</c:v>
                </c:pt>
                <c:pt idx="48">
                  <c:v>12am</c:v>
                </c:pt>
              </c:strCache>
            </c:strRef>
          </c:cat>
          <c:val>
            <c:numRef>
              <c:f>'[8]Time of Day RAW'!$P$63:$P$111</c:f>
              <c:numCache>
                <c:formatCode>General</c:formatCode>
                <c:ptCount val="49"/>
                <c:pt idx="0">
                  <c:v>63341</c:v>
                </c:pt>
                <c:pt idx="1">
                  <c:v>49036</c:v>
                </c:pt>
                <c:pt idx="2">
                  <c:v>34411</c:v>
                </c:pt>
                <c:pt idx="3">
                  <c:v>30670</c:v>
                </c:pt>
                <c:pt idx="4">
                  <c:v>19926</c:v>
                </c:pt>
                <c:pt idx="5">
                  <c:v>16890</c:v>
                </c:pt>
                <c:pt idx="6">
                  <c:v>12854</c:v>
                </c:pt>
                <c:pt idx="7">
                  <c:v>6332</c:v>
                </c:pt>
                <c:pt idx="8">
                  <c:v>8152</c:v>
                </c:pt>
                <c:pt idx="9">
                  <c:v>14623</c:v>
                </c:pt>
                <c:pt idx="10">
                  <c:v>26499</c:v>
                </c:pt>
                <c:pt idx="11">
                  <c:v>39643</c:v>
                </c:pt>
                <c:pt idx="12">
                  <c:v>42573</c:v>
                </c:pt>
                <c:pt idx="13">
                  <c:v>71714</c:v>
                </c:pt>
                <c:pt idx="14">
                  <c:v>81836</c:v>
                </c:pt>
                <c:pt idx="15">
                  <c:v>112586</c:v>
                </c:pt>
                <c:pt idx="16">
                  <c:v>187908</c:v>
                </c:pt>
                <c:pt idx="17">
                  <c:v>230548</c:v>
                </c:pt>
                <c:pt idx="18">
                  <c:v>295690</c:v>
                </c:pt>
                <c:pt idx="19">
                  <c:v>354725</c:v>
                </c:pt>
                <c:pt idx="20">
                  <c:v>433109</c:v>
                </c:pt>
                <c:pt idx="21">
                  <c:v>416242</c:v>
                </c:pt>
                <c:pt idx="22">
                  <c:v>481679</c:v>
                </c:pt>
                <c:pt idx="23">
                  <c:v>463380</c:v>
                </c:pt>
                <c:pt idx="24">
                  <c:v>439473</c:v>
                </c:pt>
                <c:pt idx="25">
                  <c:v>436313</c:v>
                </c:pt>
                <c:pt idx="26">
                  <c:v>401435</c:v>
                </c:pt>
                <c:pt idx="27">
                  <c:v>400290</c:v>
                </c:pt>
                <c:pt idx="28">
                  <c:v>416782</c:v>
                </c:pt>
                <c:pt idx="29">
                  <c:v>379658</c:v>
                </c:pt>
                <c:pt idx="30">
                  <c:v>378632</c:v>
                </c:pt>
                <c:pt idx="31">
                  <c:v>389874</c:v>
                </c:pt>
                <c:pt idx="32">
                  <c:v>470628</c:v>
                </c:pt>
                <c:pt idx="33">
                  <c:v>328536</c:v>
                </c:pt>
                <c:pt idx="34">
                  <c:v>403545</c:v>
                </c:pt>
                <c:pt idx="35">
                  <c:v>340610</c:v>
                </c:pt>
                <c:pt idx="36">
                  <c:v>337903</c:v>
                </c:pt>
                <c:pt idx="37">
                  <c:v>282543</c:v>
                </c:pt>
                <c:pt idx="38">
                  <c:v>239798</c:v>
                </c:pt>
                <c:pt idx="39">
                  <c:v>153807</c:v>
                </c:pt>
                <c:pt idx="40">
                  <c:v>170167</c:v>
                </c:pt>
                <c:pt idx="41">
                  <c:v>164112</c:v>
                </c:pt>
                <c:pt idx="42">
                  <c:v>121550</c:v>
                </c:pt>
                <c:pt idx="43">
                  <c:v>99458</c:v>
                </c:pt>
                <c:pt idx="44">
                  <c:v>130933</c:v>
                </c:pt>
                <c:pt idx="45">
                  <c:v>89240</c:v>
                </c:pt>
                <c:pt idx="46">
                  <c:v>90775</c:v>
                </c:pt>
                <c:pt idx="47">
                  <c:v>80030</c:v>
                </c:pt>
                <c:pt idx="48">
                  <c:v>63341</c:v>
                </c:pt>
              </c:numCache>
            </c:numRef>
          </c:val>
          <c:smooth val="1"/>
        </c:ser>
        <c:dLbls>
          <c:showLegendKey val="0"/>
          <c:showVal val="0"/>
          <c:showCatName val="0"/>
          <c:showSerName val="0"/>
          <c:showPercent val="0"/>
          <c:showBubbleSize val="0"/>
        </c:dLbls>
        <c:marker val="1"/>
        <c:smooth val="0"/>
        <c:axId val="57968128"/>
        <c:axId val="57978880"/>
      </c:lineChart>
      <c:catAx>
        <c:axId val="57968128"/>
        <c:scaling>
          <c:orientation val="minMax"/>
        </c:scaling>
        <c:delete val="0"/>
        <c:axPos val="b"/>
        <c:title>
          <c:tx>
            <c:rich>
              <a:bodyPr/>
              <a:lstStyle/>
              <a:p>
                <a:pPr>
                  <a:defRPr/>
                </a:pPr>
                <a:r>
                  <a:rPr lang="en-AU" sz="900" b="1"/>
                  <a:t>Time of day</a:t>
                </a:r>
              </a:p>
            </c:rich>
          </c:tx>
          <c:overlay val="0"/>
        </c:title>
        <c:numFmt formatCode="General" sourceLinked="1"/>
        <c:majorTickMark val="cross"/>
        <c:minorTickMark val="none"/>
        <c:tickLblPos val="nextTo"/>
        <c:spPr>
          <a:ln w="3175">
            <a:solidFill>
              <a:srgbClr val="C0C0C0"/>
            </a:solidFill>
            <a:prstDash val="solid"/>
          </a:ln>
        </c:spPr>
        <c:txPr>
          <a:bodyPr rot="-5400000" vert="horz"/>
          <a:lstStyle/>
          <a:p>
            <a:pPr>
              <a:defRPr sz="800" b="0" i="0" u="none" strike="noStrike" baseline="0">
                <a:solidFill>
                  <a:srgbClr val="000000"/>
                </a:solidFill>
                <a:latin typeface="Arial"/>
                <a:ea typeface="Arial"/>
                <a:cs typeface="Arial"/>
              </a:defRPr>
            </a:pPr>
            <a:endParaRPr lang="en-US"/>
          </a:p>
        </c:txPr>
        <c:crossAx val="57978880"/>
        <c:crosses val="autoZero"/>
        <c:auto val="1"/>
        <c:lblAlgn val="ctr"/>
        <c:lblOffset val="100"/>
        <c:tickLblSkip val="2"/>
        <c:tickMarkSkip val="1"/>
        <c:noMultiLvlLbl val="0"/>
      </c:catAx>
      <c:valAx>
        <c:axId val="57978880"/>
        <c:scaling>
          <c:orientation val="minMax"/>
          <c:max val="600000"/>
        </c:scaling>
        <c:delete val="0"/>
        <c:axPos val="l"/>
        <c:majorGridlines>
          <c:spPr>
            <a:ln w="3175">
              <a:solidFill>
                <a:srgbClr val="C0C0C0"/>
              </a:solidFill>
              <a:prstDash val="solid"/>
            </a:ln>
          </c:spPr>
        </c:majorGridlines>
        <c:numFmt formatCode="#,##0" sourceLinked="0"/>
        <c:majorTickMark val="none"/>
        <c:minorTickMark val="none"/>
        <c:tickLblPos val="nextTo"/>
        <c:spPr>
          <a:ln w="3175">
            <a:solidFill>
              <a:srgbClr val="C0C0C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57968128"/>
        <c:crosses val="autoZero"/>
        <c:crossBetween val="between"/>
      </c:valAx>
      <c:spPr>
        <a:noFill/>
        <a:ln w="25400">
          <a:noFill/>
        </a:ln>
      </c:spPr>
    </c:plotArea>
    <c:legend>
      <c:legendPos val="r"/>
      <c:layout>
        <c:manualLayout>
          <c:xMode val="edge"/>
          <c:yMode val="edge"/>
          <c:x val="0.84113257658746754"/>
          <c:y val="1.8817204301075269E-2"/>
          <c:w val="0.15119949198680732"/>
          <c:h val="9.9462647814184499E-2"/>
        </c:manualLayout>
      </c:layout>
      <c:overlay val="0"/>
      <c:spPr>
        <a:noFill/>
        <a:ln w="25400">
          <a:noFill/>
        </a:ln>
      </c:spPr>
      <c:txPr>
        <a:bodyPr/>
        <a:lstStyle/>
        <a:p>
          <a:pPr>
            <a:defRPr sz="82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paperSize="9" orientation="landscape" horizontalDpi="300" verticalDpi="300"/>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550179938847851"/>
          <c:y val="5.1400554097404488E-2"/>
          <c:w val="0.83020510322807584"/>
          <c:h val="0.78074438611840191"/>
        </c:manualLayout>
      </c:layout>
      <c:lineChart>
        <c:grouping val="standard"/>
        <c:varyColors val="0"/>
        <c:ser>
          <c:idx val="0"/>
          <c:order val="0"/>
          <c:tx>
            <c:strRef>
              <c:f>[9]Reg_Results!$S$2</c:f>
              <c:strCache>
                <c:ptCount val="1"/>
                <c:pt idx="0">
                  <c:v>Male - Lengthy commutes</c:v>
                </c:pt>
              </c:strCache>
            </c:strRef>
          </c:tx>
          <c:marker>
            <c:symbol val="none"/>
          </c:marker>
          <c:cat>
            <c:numRef>
              <c:f>[9]Reg_Results!$R$3:$R$12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[9]Reg_Results!$S$3:$S$12</c:f>
              <c:numCache>
                <c:formatCode>General</c:formatCode>
                <c:ptCount val="10"/>
                <c:pt idx="0">
                  <c:v>3.9999999999995602E-2</c:v>
                </c:pt>
                <c:pt idx="1">
                  <c:v>4.0000000000006697E-2</c:v>
                </c:pt>
                <c:pt idx="2">
                  <c:v>0.10999999999999899</c:v>
                </c:pt>
                <c:pt idx="3">
                  <c:v>0.19000000000000128</c:v>
                </c:pt>
                <c:pt idx="4">
                  <c:v>1.0299999999999976</c:v>
                </c:pt>
                <c:pt idx="5">
                  <c:v>1.7199999999999993</c:v>
                </c:pt>
                <c:pt idx="6">
                  <c:v>10.740000000000006</c:v>
                </c:pt>
                <c:pt idx="7">
                  <c:v>31.439999999999991</c:v>
                </c:pt>
                <c:pt idx="8">
                  <c:v>36.430000000000007</c:v>
                </c:pt>
                <c:pt idx="9">
                  <c:v>18.260000000000002</c:v>
                </c:pt>
              </c:numCache>
            </c:numRef>
          </c:val>
          <c:smooth val="0"/>
        </c:ser>
        <c:ser>
          <c:idx val="1"/>
          <c:order val="1"/>
          <c:tx>
            <c:strRef>
              <c:f>[9]Reg_Results!$T$2</c:f>
              <c:strCache>
                <c:ptCount val="1"/>
                <c:pt idx="0">
                  <c:v>Male- Non-lengthy commutes</c:v>
                </c:pt>
              </c:strCache>
            </c:strRef>
          </c:tx>
          <c:marker>
            <c:symbol val="none"/>
          </c:marker>
          <c:cat>
            <c:numRef>
              <c:f>[9]Reg_Results!$R$3:$R$12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[9]Reg_Results!$T$3:$T$12</c:f>
              <c:numCache>
                <c:formatCode>General</c:formatCode>
                <c:ptCount val="10"/>
                <c:pt idx="0">
                  <c:v>2.9999999999996696E-2</c:v>
                </c:pt>
                <c:pt idx="1">
                  <c:v>3.0000000000007798E-2</c:v>
                </c:pt>
                <c:pt idx="2">
                  <c:v>0.10000000000000009</c:v>
                </c:pt>
                <c:pt idx="3">
                  <c:v>0.14999999999999458</c:v>
                </c:pt>
                <c:pt idx="4">
                  <c:v>0.85000000000000631</c:v>
                </c:pt>
                <c:pt idx="5">
                  <c:v>1.4299999999999979</c:v>
                </c:pt>
                <c:pt idx="6">
                  <c:v>9.1099999999999959</c:v>
                </c:pt>
                <c:pt idx="7">
                  <c:v>28.84</c:v>
                </c:pt>
                <c:pt idx="8">
                  <c:v>38.11</c:v>
                </c:pt>
                <c:pt idx="9">
                  <c:v>21.349999999999998</c:v>
                </c:pt>
              </c:numCache>
            </c:numRef>
          </c:val>
          <c:smooth val="0"/>
        </c:ser>
        <c:ser>
          <c:idx val="2"/>
          <c:order val="2"/>
          <c:tx>
            <c:strRef>
              <c:f>[9]Reg_Results!$U$2</c:f>
              <c:strCache>
                <c:ptCount val="1"/>
                <c:pt idx="0">
                  <c:v>Female - Lengthy commutes</c:v>
                </c:pt>
              </c:strCache>
            </c:strRef>
          </c:tx>
          <c:marker>
            <c:symbol val="none"/>
          </c:marker>
          <c:cat>
            <c:numRef>
              <c:f>[9]Reg_Results!$R$3:$R$12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[9]Reg_Results!$U$3:$U$12</c:f>
              <c:numCache>
                <c:formatCode>General</c:formatCode>
                <c:ptCount val="10"/>
                <c:pt idx="0">
                  <c:v>4.9999999999994493E-2</c:v>
                </c:pt>
                <c:pt idx="1">
                  <c:v>0.19000000000000128</c:v>
                </c:pt>
                <c:pt idx="2">
                  <c:v>0.22000000000000908</c:v>
                </c:pt>
                <c:pt idx="3">
                  <c:v>0.38999999999999035</c:v>
                </c:pt>
                <c:pt idx="4">
                  <c:v>3.1200000000000006</c:v>
                </c:pt>
                <c:pt idx="5">
                  <c:v>5.4300000000000015</c:v>
                </c:pt>
                <c:pt idx="6">
                  <c:v>21.79</c:v>
                </c:pt>
                <c:pt idx="7">
                  <c:v>40.330000000000005</c:v>
                </c:pt>
                <c:pt idx="8">
                  <c:v>20.668999999999997</c:v>
                </c:pt>
                <c:pt idx="9">
                  <c:v>7.8109999999999999</c:v>
                </c:pt>
              </c:numCache>
            </c:numRef>
          </c:val>
          <c:smooth val="0"/>
        </c:ser>
        <c:ser>
          <c:idx val="3"/>
          <c:order val="3"/>
          <c:tx>
            <c:strRef>
              <c:f>[9]Reg_Results!$V$2</c:f>
              <c:strCache>
                <c:ptCount val="1"/>
                <c:pt idx="0">
                  <c:v>Female- Non-lengthy commutes</c:v>
                </c:pt>
              </c:strCache>
            </c:strRef>
          </c:tx>
          <c:marker>
            <c:symbol val="none"/>
          </c:marker>
          <c:cat>
            <c:numRef>
              <c:f>[9]Reg_Results!$R$3:$R$12</c:f>
              <c:numCache>
                <c:formatCode>General</c:formatCode>
                <c:ptCount val="10"/>
                <c:pt idx="0">
                  <c:v>1</c:v>
                </c:pt>
                <c:pt idx="1">
                  <c:v>2</c:v>
                </c:pt>
                <c:pt idx="2">
                  <c:v>3</c:v>
                </c:pt>
                <c:pt idx="3">
                  <c:v>4</c:v>
                </c:pt>
                <c:pt idx="4">
                  <c:v>5</c:v>
                </c:pt>
                <c:pt idx="5">
                  <c:v>6</c:v>
                </c:pt>
                <c:pt idx="6">
                  <c:v>7</c:v>
                </c:pt>
                <c:pt idx="7">
                  <c:v>8</c:v>
                </c:pt>
                <c:pt idx="8">
                  <c:v>9</c:v>
                </c:pt>
                <c:pt idx="9">
                  <c:v>10</c:v>
                </c:pt>
              </c:numCache>
            </c:numRef>
          </c:cat>
          <c:val>
            <c:numRef>
              <c:f>[9]Reg_Results!$V$3:$V$12</c:f>
              <c:numCache>
                <c:formatCode>General</c:formatCode>
                <c:ptCount val="10"/>
                <c:pt idx="0">
                  <c:v>3.9999999999995595E-2</c:v>
                </c:pt>
                <c:pt idx="1">
                  <c:v>0.13000000000000789</c:v>
                </c:pt>
                <c:pt idx="2">
                  <c:v>0.15999999999999348</c:v>
                </c:pt>
                <c:pt idx="3">
                  <c:v>0.28000000000000247</c:v>
                </c:pt>
                <c:pt idx="4">
                  <c:v>2.2399999999999975</c:v>
                </c:pt>
                <c:pt idx="5">
                  <c:v>4.0200000000000014</c:v>
                </c:pt>
                <c:pt idx="6">
                  <c:v>17.500000000000004</c:v>
                </c:pt>
                <c:pt idx="7">
                  <c:v>39.729999999999997</c:v>
                </c:pt>
                <c:pt idx="8">
                  <c:v>25.25</c:v>
                </c:pt>
                <c:pt idx="9">
                  <c:v>10.65</c:v>
                </c:pt>
              </c:numCache>
            </c:numRef>
          </c:val>
          <c:smooth val="0"/>
        </c:ser>
        <c:dLbls>
          <c:showLegendKey val="0"/>
          <c:showVal val="0"/>
          <c:showCatName val="0"/>
          <c:showSerName val="0"/>
          <c:showPercent val="0"/>
          <c:showBubbleSize val="0"/>
        </c:dLbls>
        <c:marker val="1"/>
        <c:smooth val="0"/>
        <c:axId val="57477376"/>
        <c:axId val="57479552"/>
      </c:lineChart>
      <c:catAx>
        <c:axId val="57477376"/>
        <c:scaling>
          <c:orientation val="minMax"/>
        </c:scaling>
        <c:delete val="0"/>
        <c:axPos val="b"/>
        <c:title>
          <c:tx>
            <c:rich>
              <a:bodyPr/>
              <a:lstStyle/>
              <a:p>
                <a:pPr>
                  <a:defRPr b="0"/>
                </a:pPr>
                <a:r>
                  <a:rPr lang="en-US" b="0"/>
                  <a:t>Predicted life satisfaction</a:t>
                </a:r>
              </a:p>
            </c:rich>
          </c:tx>
          <c:overlay val="0"/>
        </c:title>
        <c:numFmt formatCode="General" sourceLinked="1"/>
        <c:majorTickMark val="none"/>
        <c:minorTickMark val="none"/>
        <c:tickLblPos val="nextTo"/>
        <c:crossAx val="57479552"/>
        <c:crosses val="autoZero"/>
        <c:auto val="1"/>
        <c:lblAlgn val="ctr"/>
        <c:lblOffset val="100"/>
        <c:noMultiLvlLbl val="0"/>
      </c:catAx>
      <c:valAx>
        <c:axId val="57479552"/>
        <c:scaling>
          <c:orientation val="minMax"/>
          <c:max val="50"/>
        </c:scaling>
        <c:delete val="0"/>
        <c:axPos val="l"/>
        <c:majorGridlines/>
        <c:title>
          <c:tx>
            <c:rich>
              <a:bodyPr/>
              <a:lstStyle/>
              <a:p>
                <a:pPr>
                  <a:defRPr b="0"/>
                </a:pPr>
                <a:r>
                  <a:rPr lang="en-US" b="0"/>
                  <a:t>Probability (Per cent)</a:t>
                </a:r>
              </a:p>
            </c:rich>
          </c:tx>
          <c:layout>
            <c:manualLayout>
              <c:xMode val="edge"/>
              <c:yMode val="edge"/>
              <c:x val="5.5555555555555558E-3"/>
              <c:y val="0.23806904345290172"/>
            </c:manualLayout>
          </c:layout>
          <c:overlay val="0"/>
        </c:title>
        <c:numFmt formatCode="General" sourceLinked="1"/>
        <c:majorTickMark val="out"/>
        <c:minorTickMark val="none"/>
        <c:tickLblPos val="nextTo"/>
        <c:crossAx val="57477376"/>
        <c:crosses val="autoZero"/>
        <c:crossBetween val="between"/>
        <c:majorUnit val="10"/>
      </c:valAx>
    </c:plotArea>
    <c:legend>
      <c:legendPos val="r"/>
      <c:layout>
        <c:manualLayout>
          <c:xMode val="edge"/>
          <c:yMode val="edge"/>
          <c:x val="0.15181802274715664"/>
          <c:y val="0.10499277230767397"/>
          <c:w val="0.50923586871228721"/>
          <c:h val="0.2476619671759698"/>
        </c:manualLayout>
      </c:layout>
      <c:overlay val="0"/>
    </c:legend>
    <c:plotVisOnly val="1"/>
    <c:dispBlanksAs val="gap"/>
    <c:showDLblsOverMax val="0"/>
  </c:chart>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Male</a:t>
            </a:r>
          </a:p>
        </c:rich>
      </c:tx>
      <c:layout>
        <c:manualLayout>
          <c:xMode val="edge"/>
          <c:yMode val="edge"/>
          <c:x val="0.45344794651384907"/>
          <c:y val="1.6771484778226826E-2"/>
        </c:manualLayout>
      </c:layout>
      <c:overlay val="0"/>
    </c:title>
    <c:autoTitleDeleted val="0"/>
    <c:plotArea>
      <c:layout>
        <c:manualLayout>
          <c:layoutTarget val="inner"/>
          <c:xMode val="edge"/>
          <c:yMode val="edge"/>
          <c:x val="0.13417713903240602"/>
          <c:y val="0.1160168560024968"/>
          <c:w val="0.82148801600373023"/>
          <c:h val="0.70924276085931626"/>
        </c:manualLayout>
      </c:layout>
      <c:barChart>
        <c:barDir val="col"/>
        <c:grouping val="clustered"/>
        <c:varyColors val="0"/>
        <c:ser>
          <c:idx val="0"/>
          <c:order val="0"/>
          <c:tx>
            <c:strRef>
              <c:f>[9]Distrubution_USED!$B$5</c:f>
              <c:strCache>
                <c:ptCount val="1"/>
                <c:pt idx="0">
                  <c:v>Lengthy</c:v>
                </c:pt>
              </c:strCache>
            </c:strRef>
          </c:tx>
          <c:invertIfNegative val="0"/>
          <c:cat>
            <c:numRef>
              <c:f>[9]Distrubution_USED!$A$6:$A$16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[9]Distrubution_USED!$B$6:$B$16</c:f>
              <c:numCache>
                <c:formatCode>General</c:formatCode>
                <c:ptCount val="11"/>
                <c:pt idx="0">
                  <c:v>0</c:v>
                </c:pt>
                <c:pt idx="1">
                  <c:v>0</c:v>
                </c:pt>
                <c:pt idx="2">
                  <c:v>0.28011204481792717</c:v>
                </c:pt>
                <c:pt idx="3">
                  <c:v>0.46685340802987862</c:v>
                </c:pt>
                <c:pt idx="4">
                  <c:v>0.65359477124183007</c:v>
                </c:pt>
                <c:pt idx="5">
                  <c:v>3.2679738562091507</c:v>
                </c:pt>
                <c:pt idx="6">
                  <c:v>5.9757236227824464</c:v>
                </c:pt>
                <c:pt idx="7">
                  <c:v>23.902894491129786</c:v>
                </c:pt>
                <c:pt idx="8">
                  <c:v>39.028944911297856</c:v>
                </c:pt>
                <c:pt idx="9">
                  <c:v>20.07469654528478</c:v>
                </c:pt>
                <c:pt idx="10">
                  <c:v>6.3492063492063489</c:v>
                </c:pt>
              </c:numCache>
            </c:numRef>
          </c:val>
        </c:ser>
        <c:ser>
          <c:idx val="1"/>
          <c:order val="1"/>
          <c:tx>
            <c:strRef>
              <c:f>[9]Distrubution_USED!$C$5</c:f>
              <c:strCache>
                <c:ptCount val="1"/>
                <c:pt idx="0">
                  <c:v>Non-lengthy</c:v>
                </c:pt>
              </c:strCache>
            </c:strRef>
          </c:tx>
          <c:invertIfNegative val="0"/>
          <c:cat>
            <c:numRef>
              <c:f>[9]Distrubution_USED!$A$6:$A$16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[9]Distrubution_USED!$C$6:$C$16</c:f>
              <c:numCache>
                <c:formatCode>General</c:formatCode>
                <c:ptCount val="11"/>
                <c:pt idx="0">
                  <c:v>0</c:v>
                </c:pt>
                <c:pt idx="1">
                  <c:v>2.942907592701589E-2</c:v>
                </c:pt>
                <c:pt idx="2">
                  <c:v>0.20600353148911124</c:v>
                </c:pt>
                <c:pt idx="3">
                  <c:v>0.38257798705120655</c:v>
                </c:pt>
                <c:pt idx="4">
                  <c:v>0.73572689817539727</c:v>
                </c:pt>
                <c:pt idx="5">
                  <c:v>2.5014714537963507</c:v>
                </c:pt>
                <c:pt idx="6">
                  <c:v>4.9440847557386691</c:v>
                </c:pt>
                <c:pt idx="7">
                  <c:v>20.953502060035316</c:v>
                </c:pt>
                <c:pt idx="8">
                  <c:v>38.140082401412592</c:v>
                </c:pt>
                <c:pt idx="9">
                  <c:v>23.042966450853445</c:v>
                </c:pt>
                <c:pt idx="10">
                  <c:v>9.0641553855208947</c:v>
                </c:pt>
              </c:numCache>
            </c:numRef>
          </c:val>
        </c:ser>
        <c:dLbls>
          <c:showLegendKey val="0"/>
          <c:showVal val="0"/>
          <c:showCatName val="0"/>
          <c:showSerName val="0"/>
          <c:showPercent val="0"/>
          <c:showBubbleSize val="0"/>
        </c:dLbls>
        <c:gapWidth val="150"/>
        <c:axId val="57508992"/>
        <c:axId val="57510912"/>
      </c:barChart>
      <c:catAx>
        <c:axId val="57508992"/>
        <c:scaling>
          <c:orientation val="minMax"/>
        </c:scaling>
        <c:delete val="0"/>
        <c:axPos val="b"/>
        <c:title>
          <c:tx>
            <c:rich>
              <a:bodyPr/>
              <a:lstStyle/>
              <a:p>
                <a:pPr>
                  <a:defRPr/>
                </a:pPr>
                <a:r>
                  <a:rPr lang="en-US"/>
                  <a:t>Life satisfaction score</a:t>
                </a:r>
              </a:p>
            </c:rich>
          </c:tx>
          <c:overlay val="0"/>
        </c:title>
        <c:numFmt formatCode="General" sourceLinked="1"/>
        <c:majorTickMark val="none"/>
        <c:minorTickMark val="none"/>
        <c:tickLblPos val="nextTo"/>
        <c:crossAx val="57510912"/>
        <c:crosses val="autoZero"/>
        <c:auto val="1"/>
        <c:lblAlgn val="ctr"/>
        <c:lblOffset val="100"/>
        <c:noMultiLvlLbl val="0"/>
      </c:catAx>
      <c:valAx>
        <c:axId val="57510912"/>
        <c:scaling>
          <c:orientation val="minMax"/>
          <c:max val="50"/>
        </c:scaling>
        <c:delete val="0"/>
        <c:axPos val="l"/>
        <c:majorGridlines/>
        <c:title>
          <c:tx>
            <c:rich>
              <a:bodyPr/>
              <a:lstStyle/>
              <a:p>
                <a:pPr>
                  <a:defRPr/>
                </a:pPr>
                <a:r>
                  <a:rPr lang="en-US"/>
                  <a:t>Per cent</a:t>
                </a:r>
              </a:p>
            </c:rich>
          </c:tx>
          <c:overlay val="0"/>
        </c:title>
        <c:numFmt formatCode="General" sourceLinked="1"/>
        <c:majorTickMark val="out"/>
        <c:minorTickMark val="none"/>
        <c:tickLblPos val="nextTo"/>
        <c:txPr>
          <a:bodyPr/>
          <a:lstStyle/>
          <a:p>
            <a:pPr>
              <a:defRPr sz="1000"/>
            </a:pPr>
            <a:endParaRPr lang="en-US"/>
          </a:p>
        </c:txPr>
        <c:crossAx val="57508992"/>
        <c:crosses val="autoZero"/>
        <c:crossBetween val="between"/>
        <c:majorUnit val="10"/>
      </c:valAx>
    </c:plotArea>
    <c:legend>
      <c:legendPos val="r"/>
      <c:layout>
        <c:manualLayout>
          <c:xMode val="edge"/>
          <c:yMode val="edge"/>
          <c:x val="0.29090870804473218"/>
          <c:y val="0.12399497647810265"/>
          <c:w val="0.42637878001639479"/>
          <c:h val="0.10155596239489759"/>
        </c:manualLayout>
      </c:layout>
      <c:overlay val="0"/>
    </c:legend>
    <c:plotVisOnly val="1"/>
    <c:dispBlanksAs val="gap"/>
    <c:showDLblsOverMax val="0"/>
  </c:chart>
  <c:txPr>
    <a:bodyPr/>
    <a:lstStyle/>
    <a:p>
      <a:pPr>
        <a:defRPr sz="1000" b="0"/>
      </a:pPr>
      <a:endParaRPr lang="en-US"/>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Female</a:t>
            </a:r>
          </a:p>
        </c:rich>
      </c:tx>
      <c:layout>
        <c:manualLayout>
          <c:xMode val="edge"/>
          <c:yMode val="edge"/>
          <c:x val="0.41844807860555894"/>
          <c:y val="1.1180989852151218E-2"/>
        </c:manualLayout>
      </c:layout>
      <c:overlay val="0"/>
    </c:title>
    <c:autoTitleDeleted val="0"/>
    <c:plotArea>
      <c:layout>
        <c:manualLayout>
          <c:layoutTarget val="inner"/>
          <c:xMode val="edge"/>
          <c:yMode val="edge"/>
          <c:x val="0.1442987993847708"/>
          <c:y val="0.12160735092857237"/>
          <c:w val="0.81447808819815892"/>
          <c:h val="0.69247127608108949"/>
        </c:manualLayout>
      </c:layout>
      <c:barChart>
        <c:barDir val="col"/>
        <c:grouping val="clustered"/>
        <c:varyColors val="0"/>
        <c:ser>
          <c:idx val="0"/>
          <c:order val="0"/>
          <c:tx>
            <c:strRef>
              <c:f>[9]Distrubution_USED!$G$5</c:f>
              <c:strCache>
                <c:ptCount val="1"/>
                <c:pt idx="0">
                  <c:v>Lengthy</c:v>
                </c:pt>
              </c:strCache>
            </c:strRef>
          </c:tx>
          <c:invertIfNegative val="0"/>
          <c:cat>
            <c:numRef>
              <c:f>[9]Distrubution_USED!$F$6:$F$16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[9]Distrubution_USED!$G$6:$G$16</c:f>
              <c:numCache>
                <c:formatCode>General</c:formatCode>
                <c:ptCount val="11"/>
                <c:pt idx="0">
                  <c:v>0</c:v>
                </c:pt>
                <c:pt idx="1">
                  <c:v>0</c:v>
                </c:pt>
                <c:pt idx="2">
                  <c:v>0.51282051282051277</c:v>
                </c:pt>
                <c:pt idx="3">
                  <c:v>0.38461538461538464</c:v>
                </c:pt>
                <c:pt idx="4">
                  <c:v>1.2820512820512819</c:v>
                </c:pt>
                <c:pt idx="5">
                  <c:v>3.5897435897435894</c:v>
                </c:pt>
                <c:pt idx="6">
                  <c:v>4.7435897435897436</c:v>
                </c:pt>
                <c:pt idx="7">
                  <c:v>23.076923076923077</c:v>
                </c:pt>
                <c:pt idx="8">
                  <c:v>40.897435897435898</c:v>
                </c:pt>
                <c:pt idx="9">
                  <c:v>18.589743589743591</c:v>
                </c:pt>
                <c:pt idx="10">
                  <c:v>6.9230769230769234</c:v>
                </c:pt>
              </c:numCache>
            </c:numRef>
          </c:val>
        </c:ser>
        <c:ser>
          <c:idx val="1"/>
          <c:order val="1"/>
          <c:tx>
            <c:strRef>
              <c:f>[9]Distrubution_USED!$H$5</c:f>
              <c:strCache>
                <c:ptCount val="1"/>
                <c:pt idx="0">
                  <c:v>Non-lengthy</c:v>
                </c:pt>
              </c:strCache>
            </c:strRef>
          </c:tx>
          <c:invertIfNegative val="0"/>
          <c:cat>
            <c:numRef>
              <c:f>[9]Distrubution_USED!$F$6:$F$16</c:f>
              <c:numCache>
                <c:formatCode>General</c:formatCode>
                <c:ptCount val="11"/>
                <c:pt idx="0">
                  <c:v>0</c:v>
                </c:pt>
                <c:pt idx="1">
                  <c:v>1</c:v>
                </c:pt>
                <c:pt idx="2">
                  <c:v>2</c:v>
                </c:pt>
                <c:pt idx="3">
                  <c:v>3</c:v>
                </c:pt>
                <c:pt idx="4">
                  <c:v>4</c:v>
                </c:pt>
                <c:pt idx="5">
                  <c:v>5</c:v>
                </c:pt>
                <c:pt idx="6">
                  <c:v>6</c:v>
                </c:pt>
                <c:pt idx="7">
                  <c:v>7</c:v>
                </c:pt>
                <c:pt idx="8">
                  <c:v>8</c:v>
                </c:pt>
                <c:pt idx="9">
                  <c:v>9</c:v>
                </c:pt>
                <c:pt idx="10">
                  <c:v>10</c:v>
                </c:pt>
              </c:numCache>
            </c:numRef>
          </c:cat>
          <c:val>
            <c:numRef>
              <c:f>[9]Distrubution_USED!$H$6:$H$16</c:f>
              <c:numCache>
                <c:formatCode>General</c:formatCode>
                <c:ptCount val="11"/>
                <c:pt idx="0">
                  <c:v>0</c:v>
                </c:pt>
                <c:pt idx="1">
                  <c:v>2.8522532800912718E-2</c:v>
                </c:pt>
                <c:pt idx="2">
                  <c:v>0.22818026240730174</c:v>
                </c:pt>
                <c:pt idx="3">
                  <c:v>0.17113519680547634</c:v>
                </c:pt>
                <c:pt idx="4">
                  <c:v>0.37079292641186534</c:v>
                </c:pt>
                <c:pt idx="5">
                  <c:v>2.5955504848830575</c:v>
                </c:pt>
                <c:pt idx="6">
                  <c:v>5.904164289788933</c:v>
                </c:pt>
                <c:pt idx="7">
                  <c:v>20.621791215059897</c:v>
                </c:pt>
                <c:pt idx="8">
                  <c:v>38.220193953223045</c:v>
                </c:pt>
                <c:pt idx="9">
                  <c:v>23.445521962350256</c:v>
                </c:pt>
                <c:pt idx="10">
                  <c:v>8.4141471762692532</c:v>
                </c:pt>
              </c:numCache>
            </c:numRef>
          </c:val>
        </c:ser>
        <c:dLbls>
          <c:showLegendKey val="0"/>
          <c:showVal val="0"/>
          <c:showCatName val="0"/>
          <c:showSerName val="0"/>
          <c:showPercent val="0"/>
          <c:showBubbleSize val="0"/>
        </c:dLbls>
        <c:gapWidth val="150"/>
        <c:axId val="58032512"/>
        <c:axId val="58034432"/>
      </c:barChart>
      <c:catAx>
        <c:axId val="58032512"/>
        <c:scaling>
          <c:orientation val="minMax"/>
        </c:scaling>
        <c:delete val="0"/>
        <c:axPos val="b"/>
        <c:title>
          <c:tx>
            <c:rich>
              <a:bodyPr/>
              <a:lstStyle/>
              <a:p>
                <a:pPr>
                  <a:defRPr/>
                </a:pPr>
                <a:r>
                  <a:rPr lang="en-US"/>
                  <a:t>Life</a:t>
                </a:r>
                <a:r>
                  <a:rPr lang="en-US" baseline="0"/>
                  <a:t> satisfaction s</a:t>
                </a:r>
                <a:r>
                  <a:rPr lang="en-US"/>
                  <a:t>core</a:t>
                </a:r>
              </a:p>
            </c:rich>
          </c:tx>
          <c:overlay val="0"/>
        </c:title>
        <c:numFmt formatCode="General" sourceLinked="1"/>
        <c:majorTickMark val="none"/>
        <c:minorTickMark val="none"/>
        <c:tickLblPos val="nextTo"/>
        <c:crossAx val="58034432"/>
        <c:crosses val="autoZero"/>
        <c:auto val="1"/>
        <c:lblAlgn val="ctr"/>
        <c:lblOffset val="100"/>
        <c:noMultiLvlLbl val="0"/>
      </c:catAx>
      <c:valAx>
        <c:axId val="58034432"/>
        <c:scaling>
          <c:orientation val="minMax"/>
          <c:max val="50"/>
        </c:scaling>
        <c:delete val="0"/>
        <c:axPos val="l"/>
        <c:majorGridlines/>
        <c:title>
          <c:tx>
            <c:rich>
              <a:bodyPr/>
              <a:lstStyle/>
              <a:p>
                <a:pPr>
                  <a:defRPr/>
                </a:pPr>
                <a:r>
                  <a:rPr lang="en-US"/>
                  <a:t>Per cent</a:t>
                </a:r>
              </a:p>
            </c:rich>
          </c:tx>
          <c:overlay val="0"/>
        </c:title>
        <c:numFmt formatCode="General" sourceLinked="1"/>
        <c:majorTickMark val="out"/>
        <c:minorTickMark val="none"/>
        <c:tickLblPos val="nextTo"/>
        <c:crossAx val="58032512"/>
        <c:crosses val="autoZero"/>
        <c:crossBetween val="between"/>
        <c:majorUnit val="10"/>
      </c:valAx>
    </c:plotArea>
    <c:legend>
      <c:legendPos val="r"/>
      <c:layout>
        <c:manualLayout>
          <c:xMode val="edge"/>
          <c:yMode val="edge"/>
          <c:x val="0.22143616663301702"/>
          <c:y val="0.15194745110848068"/>
          <c:w val="0.42870957369645035"/>
          <c:h val="9.596546746882198E-2"/>
        </c:manualLayout>
      </c:layout>
      <c:overlay val="0"/>
    </c:legend>
    <c:plotVisOnly val="1"/>
    <c:dispBlanksAs val="gap"/>
    <c:showDLblsOverMax val="0"/>
  </c:chart>
  <c:txPr>
    <a:bodyPr/>
    <a:lstStyle/>
    <a:p>
      <a:pPr>
        <a:defRPr sz="1000" b="0"/>
      </a:pPr>
      <a:endParaRPr lang="en-US"/>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a:pPr>
            <a:r>
              <a:rPr lang="en-US" sz="1000" b="0"/>
              <a:t>Observed consecutive periods of lengthy commuting</a:t>
            </a:r>
          </a:p>
        </c:rich>
      </c:tx>
      <c:layout>
        <c:manualLayout>
          <c:xMode val="edge"/>
          <c:yMode val="edge"/>
          <c:x val="0.19712510936132982"/>
          <c:y val="0.92129629629629628"/>
        </c:manualLayout>
      </c:layout>
      <c:overlay val="0"/>
    </c:title>
    <c:autoTitleDeleted val="0"/>
    <c:plotArea>
      <c:layout>
        <c:manualLayout>
          <c:layoutTarget val="inner"/>
          <c:xMode val="edge"/>
          <c:yMode val="edge"/>
          <c:x val="0.11587751531058618"/>
          <c:y val="4.3090551181102374E-2"/>
          <c:w val="0.85191316710411202"/>
          <c:h val="0.7992629046369204"/>
        </c:manualLayout>
      </c:layout>
      <c:lineChart>
        <c:grouping val="standard"/>
        <c:varyColors val="0"/>
        <c:ser>
          <c:idx val="0"/>
          <c:order val="0"/>
          <c:tx>
            <c:strRef>
              <c:f>'[10]Figure 9.1'!$B$17</c:f>
              <c:strCache>
                <c:ptCount val="1"/>
                <c:pt idx="0">
                  <c:v>Lengthy commute ending in 2012</c:v>
                </c:pt>
              </c:strCache>
            </c:strRef>
          </c:tx>
          <c:cat>
            <c:strRef>
              <c:f>'[10]Figure 9.1'!$A$18:$A$27</c:f>
              <c:strCache>
                <c:ptCount val="10"/>
                <c:pt idx="0">
                  <c:v>1</c:v>
                </c:pt>
                <c:pt idx="1">
                  <c:v>2</c:v>
                </c:pt>
                <c:pt idx="2">
                  <c:v>3</c:v>
                </c:pt>
                <c:pt idx="3">
                  <c:v>4</c:v>
                </c:pt>
                <c:pt idx="4">
                  <c:v>5</c:v>
                </c:pt>
                <c:pt idx="5">
                  <c:v>6</c:v>
                </c:pt>
                <c:pt idx="6">
                  <c:v>7</c:v>
                </c:pt>
                <c:pt idx="7">
                  <c:v>8</c:v>
                </c:pt>
                <c:pt idx="8">
                  <c:v>9</c:v>
                </c:pt>
                <c:pt idx="9">
                  <c:v>10+</c:v>
                </c:pt>
              </c:strCache>
            </c:strRef>
          </c:cat>
          <c:val>
            <c:numRef>
              <c:f>'[10]Figure 9.1'!$B$18:$B$27</c:f>
              <c:numCache>
                <c:formatCode>General</c:formatCode>
                <c:ptCount val="10"/>
                <c:pt idx="0">
                  <c:v>66.740054158811532</c:v>
                </c:pt>
                <c:pt idx="1">
                  <c:v>15.381079809697143</c:v>
                </c:pt>
                <c:pt idx="2">
                  <c:v>5.8593208689283616</c:v>
                </c:pt>
                <c:pt idx="3">
                  <c:v>2.8308674260304212</c:v>
                </c:pt>
                <c:pt idx="4">
                  <c:v>1.8389320693052578</c:v>
                </c:pt>
                <c:pt idx="5">
                  <c:v>0.33874404008283926</c:v>
                </c:pt>
                <c:pt idx="6">
                  <c:v>0.85491213466587934</c:v>
                </c:pt>
                <c:pt idx="7">
                  <c:v>3.1522404439290908</c:v>
                </c:pt>
                <c:pt idx="8">
                  <c:v>0.44298434039690815</c:v>
                </c:pt>
                <c:pt idx="9">
                  <c:v>2.5608647081525588</c:v>
                </c:pt>
              </c:numCache>
            </c:numRef>
          </c:val>
          <c:smooth val="0"/>
        </c:ser>
        <c:ser>
          <c:idx val="1"/>
          <c:order val="1"/>
          <c:tx>
            <c:strRef>
              <c:f>'[10]Figure 9.1'!$C$17</c:f>
              <c:strCache>
                <c:ptCount val="1"/>
                <c:pt idx="0">
                  <c:v>Longest stint</c:v>
                </c:pt>
              </c:strCache>
            </c:strRef>
          </c:tx>
          <c:cat>
            <c:strRef>
              <c:f>'[10]Figure 9.1'!$A$18:$A$27</c:f>
              <c:strCache>
                <c:ptCount val="10"/>
                <c:pt idx="0">
                  <c:v>1</c:v>
                </c:pt>
                <c:pt idx="1">
                  <c:v>2</c:v>
                </c:pt>
                <c:pt idx="2">
                  <c:v>3</c:v>
                </c:pt>
                <c:pt idx="3">
                  <c:v>4</c:v>
                </c:pt>
                <c:pt idx="4">
                  <c:v>5</c:v>
                </c:pt>
                <c:pt idx="5">
                  <c:v>6</c:v>
                </c:pt>
                <c:pt idx="6">
                  <c:v>7</c:v>
                </c:pt>
                <c:pt idx="7">
                  <c:v>8</c:v>
                </c:pt>
                <c:pt idx="8">
                  <c:v>9</c:v>
                </c:pt>
                <c:pt idx="9">
                  <c:v>10+</c:v>
                </c:pt>
              </c:strCache>
            </c:strRef>
          </c:cat>
          <c:val>
            <c:numRef>
              <c:f>'[10]Figure 9.1'!$C$18:$C$27</c:f>
              <c:numCache>
                <c:formatCode>General</c:formatCode>
                <c:ptCount val="10"/>
                <c:pt idx="0">
                  <c:v>31.918302355418028</c:v>
                </c:pt>
                <c:pt idx="1">
                  <c:v>18.56268261491585</c:v>
                </c:pt>
                <c:pt idx="2">
                  <c:v>10.529743416819541</c:v>
                </c:pt>
                <c:pt idx="3">
                  <c:v>7.3172407134624171</c:v>
                </c:pt>
                <c:pt idx="4">
                  <c:v>6.9557074697518058</c:v>
                </c:pt>
                <c:pt idx="5">
                  <c:v>6.1581654665220249</c:v>
                </c:pt>
                <c:pt idx="6">
                  <c:v>3.750436103600721</c:v>
                </c:pt>
                <c:pt idx="7">
                  <c:v>4.1368229257907556</c:v>
                </c:pt>
                <c:pt idx="8">
                  <c:v>3.0274376347963949</c:v>
                </c:pt>
                <c:pt idx="9">
                  <c:v>7.6434612989224826</c:v>
                </c:pt>
              </c:numCache>
            </c:numRef>
          </c:val>
          <c:smooth val="0"/>
        </c:ser>
        <c:dLbls>
          <c:showLegendKey val="0"/>
          <c:showVal val="0"/>
          <c:showCatName val="0"/>
          <c:showSerName val="0"/>
          <c:showPercent val="0"/>
          <c:showBubbleSize val="0"/>
        </c:dLbls>
        <c:marker val="1"/>
        <c:smooth val="0"/>
        <c:axId val="57618432"/>
        <c:axId val="57619968"/>
      </c:lineChart>
      <c:catAx>
        <c:axId val="57618432"/>
        <c:scaling>
          <c:orientation val="minMax"/>
        </c:scaling>
        <c:delete val="0"/>
        <c:axPos val="b"/>
        <c:majorTickMark val="none"/>
        <c:minorTickMark val="none"/>
        <c:tickLblPos val="nextTo"/>
        <c:crossAx val="57619968"/>
        <c:crosses val="autoZero"/>
        <c:auto val="1"/>
        <c:lblAlgn val="ctr"/>
        <c:lblOffset val="100"/>
        <c:noMultiLvlLbl val="0"/>
      </c:catAx>
      <c:valAx>
        <c:axId val="57619968"/>
        <c:scaling>
          <c:orientation val="minMax"/>
        </c:scaling>
        <c:delete val="0"/>
        <c:axPos val="l"/>
        <c:majorGridlines/>
        <c:title>
          <c:tx>
            <c:rich>
              <a:bodyPr/>
              <a:lstStyle/>
              <a:p>
                <a:pPr>
                  <a:defRPr b="0"/>
                </a:pPr>
                <a:r>
                  <a:rPr lang="en-US" b="0"/>
                  <a:t>proportion of the lengthy commuters</a:t>
                </a:r>
              </a:p>
            </c:rich>
          </c:tx>
          <c:overlay val="0"/>
        </c:title>
        <c:numFmt formatCode="0" sourceLinked="0"/>
        <c:majorTickMark val="none"/>
        <c:minorTickMark val="none"/>
        <c:tickLblPos val="nextTo"/>
        <c:crossAx val="57618432"/>
        <c:crosses val="autoZero"/>
        <c:crossBetween val="between"/>
      </c:valAx>
    </c:plotArea>
    <c:legend>
      <c:legendPos val="r"/>
      <c:layout>
        <c:manualLayout>
          <c:xMode val="edge"/>
          <c:yMode val="edge"/>
          <c:x val="0.34556846019247595"/>
          <c:y val="0.15016987459900846"/>
          <c:w val="0.51832042869641293"/>
          <c:h val="0.16820209973753278"/>
        </c:manualLayout>
      </c:layout>
      <c:overlay val="0"/>
    </c:legend>
    <c:plotVisOnly val="1"/>
    <c:dispBlanksAs val="gap"/>
    <c:showDLblsOverMax val="0"/>
  </c:chart>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87751531058618"/>
          <c:y val="5.1400554097404488E-2"/>
          <c:w val="0.85202646544181981"/>
          <c:h val="0.8326195683872849"/>
        </c:manualLayout>
      </c:layout>
      <c:barChart>
        <c:barDir val="col"/>
        <c:grouping val="clustered"/>
        <c:varyColors val="0"/>
        <c:ser>
          <c:idx val="0"/>
          <c:order val="0"/>
          <c:tx>
            <c:strRef>
              <c:f>'[10]FINAL CHARTS'!$B$7</c:f>
              <c:strCache>
                <c:ptCount val="1"/>
                <c:pt idx="0">
                  <c:v>Start</c:v>
                </c:pt>
              </c:strCache>
            </c:strRef>
          </c:tx>
          <c:invertIfNegative val="0"/>
          <c:cat>
            <c:strRef>
              <c:f>'[10]FINAL CHARTS'!$A$8:$A$9</c:f>
              <c:strCache>
                <c:ptCount val="2"/>
                <c:pt idx="0">
                  <c:v>Full time</c:v>
                </c:pt>
                <c:pt idx="1">
                  <c:v>Part time</c:v>
                </c:pt>
              </c:strCache>
            </c:strRef>
          </c:cat>
          <c:val>
            <c:numRef>
              <c:f>'[10]FINAL CHARTS'!$B$8:$B$9</c:f>
              <c:numCache>
                <c:formatCode>General</c:formatCode>
                <c:ptCount val="2"/>
                <c:pt idx="0">
                  <c:v>70.394993095326754</c:v>
                </c:pt>
                <c:pt idx="1">
                  <c:v>29.605006904673246</c:v>
                </c:pt>
              </c:numCache>
            </c:numRef>
          </c:val>
        </c:ser>
        <c:ser>
          <c:idx val="1"/>
          <c:order val="1"/>
          <c:tx>
            <c:strRef>
              <c:f>'[10]FINAL CHARTS'!$C$7</c:f>
              <c:strCache>
                <c:ptCount val="1"/>
                <c:pt idx="0">
                  <c:v>End</c:v>
                </c:pt>
              </c:strCache>
            </c:strRef>
          </c:tx>
          <c:invertIfNegative val="0"/>
          <c:cat>
            <c:strRef>
              <c:f>'[10]FINAL CHARTS'!$A$8:$A$9</c:f>
              <c:strCache>
                <c:ptCount val="2"/>
                <c:pt idx="0">
                  <c:v>Full time</c:v>
                </c:pt>
                <c:pt idx="1">
                  <c:v>Part time</c:v>
                </c:pt>
              </c:strCache>
            </c:strRef>
          </c:cat>
          <c:val>
            <c:numRef>
              <c:f>'[10]FINAL CHARTS'!$C$8:$C$9</c:f>
              <c:numCache>
                <c:formatCode>General</c:formatCode>
                <c:ptCount val="2"/>
                <c:pt idx="0">
                  <c:v>72.099768519293178</c:v>
                </c:pt>
                <c:pt idx="1">
                  <c:v>27.900231480706822</c:v>
                </c:pt>
              </c:numCache>
            </c:numRef>
          </c:val>
        </c:ser>
        <c:dLbls>
          <c:showLegendKey val="0"/>
          <c:showVal val="0"/>
          <c:showCatName val="0"/>
          <c:showSerName val="0"/>
          <c:showPercent val="0"/>
          <c:showBubbleSize val="0"/>
        </c:dLbls>
        <c:gapWidth val="150"/>
        <c:axId val="57645696"/>
        <c:axId val="57659776"/>
      </c:barChart>
      <c:catAx>
        <c:axId val="57645696"/>
        <c:scaling>
          <c:orientation val="minMax"/>
        </c:scaling>
        <c:delete val="0"/>
        <c:axPos val="b"/>
        <c:majorTickMark val="none"/>
        <c:minorTickMark val="none"/>
        <c:tickLblPos val="nextTo"/>
        <c:crossAx val="57659776"/>
        <c:crosses val="autoZero"/>
        <c:auto val="1"/>
        <c:lblAlgn val="ctr"/>
        <c:lblOffset val="100"/>
        <c:noMultiLvlLbl val="0"/>
      </c:catAx>
      <c:valAx>
        <c:axId val="57659776"/>
        <c:scaling>
          <c:orientation val="minMax"/>
        </c:scaling>
        <c:delete val="0"/>
        <c:axPos val="l"/>
        <c:majorGridlines/>
        <c:title>
          <c:tx>
            <c:rich>
              <a:bodyPr/>
              <a:lstStyle/>
              <a:p>
                <a:pPr>
                  <a:defRPr b="0"/>
                </a:pPr>
                <a:r>
                  <a:rPr lang="en-US" b="0"/>
                  <a:t>Per cent</a:t>
                </a:r>
              </a:p>
            </c:rich>
          </c:tx>
          <c:layout>
            <c:manualLayout>
              <c:xMode val="edge"/>
              <c:yMode val="edge"/>
              <c:x val="1.5541776027996503E-2"/>
              <c:y val="0.36534922717993584"/>
            </c:manualLayout>
          </c:layout>
          <c:overlay val="0"/>
        </c:title>
        <c:numFmt formatCode="0" sourceLinked="0"/>
        <c:majorTickMark val="out"/>
        <c:minorTickMark val="none"/>
        <c:tickLblPos val="nextTo"/>
        <c:crossAx val="57645696"/>
        <c:crosses val="autoZero"/>
        <c:crossBetween val="between"/>
        <c:majorUnit val="20"/>
      </c:valAx>
    </c:plotArea>
    <c:legend>
      <c:legendPos val="r"/>
      <c:layout>
        <c:manualLayout>
          <c:xMode val="edge"/>
          <c:yMode val="edge"/>
          <c:x val="0.58179286964129484"/>
          <c:y val="0.15702354913969088"/>
          <c:w val="0.27376268591426073"/>
          <c:h val="0.10261956838728492"/>
        </c:manualLayout>
      </c:layout>
      <c:overlay val="0"/>
    </c:legend>
    <c:plotVisOnly val="1"/>
    <c:dispBlanksAs val="gap"/>
    <c:showDLblsOverMax val="0"/>
  </c:chart>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78643662189286"/>
          <c:y val="4.2846186196552422E-2"/>
          <c:w val="0.88805040914003397"/>
          <c:h val="0.73195078745098618"/>
        </c:manualLayout>
      </c:layout>
      <c:barChart>
        <c:barDir val="col"/>
        <c:grouping val="clustered"/>
        <c:varyColors val="0"/>
        <c:ser>
          <c:idx val="0"/>
          <c:order val="0"/>
          <c:tx>
            <c:strRef>
              <c:f>'[10]FINAL CHARTS'!$P$5</c:f>
              <c:strCache>
                <c:ptCount val="1"/>
                <c:pt idx="0">
                  <c:v>Start</c:v>
                </c:pt>
              </c:strCache>
            </c:strRef>
          </c:tx>
          <c:invertIfNegative val="0"/>
          <c:cat>
            <c:strRef>
              <c:f>'[10]FINAL CHARTS'!$O$6:$O$11</c:f>
              <c:strCache>
                <c:ptCount val="6"/>
                <c:pt idx="0">
                  <c:v>Manufacturing</c:v>
                </c:pt>
                <c:pt idx="1">
                  <c:v>Financial and insurance services</c:v>
                </c:pt>
                <c:pt idx="2">
                  <c:v>Rental, hiring and real estate services</c:v>
                </c:pt>
                <c:pt idx="3">
                  <c:v>Professional, scientific and technical services</c:v>
                </c:pt>
                <c:pt idx="4">
                  <c:v>Administrative and support services</c:v>
                </c:pt>
                <c:pt idx="5">
                  <c:v>Retail trade</c:v>
                </c:pt>
              </c:strCache>
            </c:strRef>
          </c:cat>
          <c:val>
            <c:numRef>
              <c:f>'[10]FINAL CHARTS'!$P$6:$P$11</c:f>
              <c:numCache>
                <c:formatCode>General</c:formatCode>
                <c:ptCount val="6"/>
                <c:pt idx="0">
                  <c:v>7.980269039423991</c:v>
                </c:pt>
                <c:pt idx="1">
                  <c:v>4.4226798212092602</c:v>
                </c:pt>
                <c:pt idx="2">
                  <c:v>1.565485614531972</c:v>
                </c:pt>
                <c:pt idx="3">
                  <c:v>9.0331388085158117</c:v>
                </c:pt>
                <c:pt idx="4">
                  <c:v>2.9311421759442737</c:v>
                </c:pt>
                <c:pt idx="5">
                  <c:v>7.2772001275710183</c:v>
                </c:pt>
              </c:numCache>
            </c:numRef>
          </c:val>
        </c:ser>
        <c:ser>
          <c:idx val="1"/>
          <c:order val="1"/>
          <c:tx>
            <c:strRef>
              <c:f>'[10]FINAL CHARTS'!$Q$5</c:f>
              <c:strCache>
                <c:ptCount val="1"/>
                <c:pt idx="0">
                  <c:v>End</c:v>
                </c:pt>
              </c:strCache>
            </c:strRef>
          </c:tx>
          <c:invertIfNegative val="0"/>
          <c:cat>
            <c:strRef>
              <c:f>'[10]FINAL CHARTS'!$O$6:$O$11</c:f>
              <c:strCache>
                <c:ptCount val="6"/>
                <c:pt idx="0">
                  <c:v>Manufacturing</c:v>
                </c:pt>
                <c:pt idx="1">
                  <c:v>Financial and insurance services</c:v>
                </c:pt>
                <c:pt idx="2">
                  <c:v>Rental, hiring and real estate services</c:v>
                </c:pt>
                <c:pt idx="3">
                  <c:v>Professional, scientific and technical services</c:v>
                </c:pt>
                <c:pt idx="4">
                  <c:v>Administrative and support services</c:v>
                </c:pt>
                <c:pt idx="5">
                  <c:v>Retail trade</c:v>
                </c:pt>
              </c:strCache>
            </c:strRef>
          </c:cat>
          <c:val>
            <c:numRef>
              <c:f>'[10]FINAL CHARTS'!$Q$6:$Q$11</c:f>
              <c:numCache>
                <c:formatCode>General</c:formatCode>
                <c:ptCount val="6"/>
                <c:pt idx="0">
                  <c:v>9.0525694716347509</c:v>
                </c:pt>
                <c:pt idx="1">
                  <c:v>5.5474098634666165</c:v>
                </c:pt>
                <c:pt idx="2">
                  <c:v>1.0326140725006829</c:v>
                </c:pt>
                <c:pt idx="3">
                  <c:v>8.852978058466924</c:v>
                </c:pt>
                <c:pt idx="4">
                  <c:v>2.5385750142514776</c:v>
                </c:pt>
                <c:pt idx="5">
                  <c:v>7.0709104348972467</c:v>
                </c:pt>
              </c:numCache>
            </c:numRef>
          </c:val>
        </c:ser>
        <c:dLbls>
          <c:showLegendKey val="0"/>
          <c:showVal val="0"/>
          <c:showCatName val="0"/>
          <c:showSerName val="0"/>
          <c:showPercent val="0"/>
          <c:showBubbleSize val="0"/>
        </c:dLbls>
        <c:gapWidth val="150"/>
        <c:axId val="58147968"/>
        <c:axId val="58149504"/>
      </c:barChart>
      <c:catAx>
        <c:axId val="58147968"/>
        <c:scaling>
          <c:orientation val="minMax"/>
        </c:scaling>
        <c:delete val="0"/>
        <c:axPos val="b"/>
        <c:majorTickMark val="none"/>
        <c:minorTickMark val="none"/>
        <c:tickLblPos val="nextTo"/>
        <c:crossAx val="58149504"/>
        <c:crosses val="autoZero"/>
        <c:auto val="1"/>
        <c:lblAlgn val="ctr"/>
        <c:lblOffset val="100"/>
        <c:noMultiLvlLbl val="0"/>
      </c:catAx>
      <c:valAx>
        <c:axId val="58149504"/>
        <c:scaling>
          <c:orientation val="minMax"/>
        </c:scaling>
        <c:delete val="0"/>
        <c:axPos val="l"/>
        <c:majorGridlines/>
        <c:title>
          <c:tx>
            <c:rich>
              <a:bodyPr/>
              <a:lstStyle/>
              <a:p>
                <a:pPr>
                  <a:defRPr b="0"/>
                </a:pPr>
                <a:r>
                  <a:rPr lang="en-US" b="0"/>
                  <a:t>Per cent</a:t>
                </a:r>
              </a:p>
            </c:rich>
          </c:tx>
          <c:overlay val="0"/>
        </c:title>
        <c:numFmt formatCode="0" sourceLinked="0"/>
        <c:majorTickMark val="out"/>
        <c:minorTickMark val="none"/>
        <c:tickLblPos val="nextTo"/>
        <c:crossAx val="58147968"/>
        <c:crosses val="autoZero"/>
        <c:crossBetween val="between"/>
        <c:majorUnit val="2"/>
      </c:valAx>
    </c:plotArea>
    <c:legend>
      <c:legendPos val="r"/>
      <c:layout>
        <c:manualLayout>
          <c:xMode val="edge"/>
          <c:yMode val="edge"/>
          <c:x val="0.71922900262467193"/>
          <c:y val="5.5878838781508212E-2"/>
          <c:w val="0.21949648757140652"/>
          <c:h val="0.12413245300356621"/>
        </c:manualLayout>
      </c:layout>
      <c:overlay val="0"/>
    </c:legend>
    <c:plotVisOnly val="1"/>
    <c:dispBlanksAs val="gap"/>
    <c:showDLblsOverMax val="0"/>
  </c:chart>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55796150481189"/>
          <c:y val="5.1400554097404488E-2"/>
          <c:w val="0.85367935258092753"/>
          <c:h val="0.77668576579484705"/>
        </c:manualLayout>
      </c:layout>
      <c:barChart>
        <c:barDir val="col"/>
        <c:grouping val="clustered"/>
        <c:varyColors val="0"/>
        <c:ser>
          <c:idx val="0"/>
          <c:order val="0"/>
          <c:tx>
            <c:strRef>
              <c:f>'[10]FINAL CHARTS'!$U$4</c:f>
              <c:strCache>
                <c:ptCount val="1"/>
                <c:pt idx="0">
                  <c:v>Start</c:v>
                </c:pt>
              </c:strCache>
            </c:strRef>
          </c:tx>
          <c:invertIfNegative val="0"/>
          <c:cat>
            <c:strRef>
              <c:f>'[10]FINAL CHARTS'!$T$5:$T$10</c:f>
              <c:strCache>
                <c:ptCount val="6"/>
                <c:pt idx="0">
                  <c:v>Sydney</c:v>
                </c:pt>
                <c:pt idx="1">
                  <c:v>Melbourne</c:v>
                </c:pt>
                <c:pt idx="2">
                  <c:v>Brisbane</c:v>
                </c:pt>
                <c:pt idx="3">
                  <c:v>Adelaide</c:v>
                </c:pt>
                <c:pt idx="4">
                  <c:v>Perth</c:v>
                </c:pt>
                <c:pt idx="5">
                  <c:v>Rest of Australia</c:v>
                </c:pt>
              </c:strCache>
            </c:strRef>
          </c:cat>
          <c:val>
            <c:numRef>
              <c:f>'[10]FINAL CHARTS'!$U$5:$U$10</c:f>
              <c:numCache>
                <c:formatCode>General</c:formatCode>
                <c:ptCount val="6"/>
                <c:pt idx="0">
                  <c:v>24.273490196205483</c:v>
                </c:pt>
                <c:pt idx="1">
                  <c:v>23.466626323678025</c:v>
                </c:pt>
                <c:pt idx="2">
                  <c:v>11.020578274229136</c:v>
                </c:pt>
                <c:pt idx="3">
                  <c:v>5.935910065622914</c:v>
                </c:pt>
                <c:pt idx="4">
                  <c:v>7.1583479616304704</c:v>
                </c:pt>
                <c:pt idx="5">
                  <c:v>28.145047178633959</c:v>
                </c:pt>
              </c:numCache>
            </c:numRef>
          </c:val>
        </c:ser>
        <c:ser>
          <c:idx val="1"/>
          <c:order val="1"/>
          <c:tx>
            <c:strRef>
              <c:f>'[10]FINAL CHARTS'!$V$4</c:f>
              <c:strCache>
                <c:ptCount val="1"/>
                <c:pt idx="0">
                  <c:v>End</c:v>
                </c:pt>
              </c:strCache>
            </c:strRef>
          </c:tx>
          <c:invertIfNegative val="0"/>
          <c:cat>
            <c:strRef>
              <c:f>'[10]FINAL CHARTS'!$T$5:$T$10</c:f>
              <c:strCache>
                <c:ptCount val="6"/>
                <c:pt idx="0">
                  <c:v>Sydney</c:v>
                </c:pt>
                <c:pt idx="1">
                  <c:v>Melbourne</c:v>
                </c:pt>
                <c:pt idx="2">
                  <c:v>Brisbane</c:v>
                </c:pt>
                <c:pt idx="3">
                  <c:v>Adelaide</c:v>
                </c:pt>
                <c:pt idx="4">
                  <c:v>Perth</c:v>
                </c:pt>
                <c:pt idx="5">
                  <c:v>Rest of Australia</c:v>
                </c:pt>
              </c:strCache>
            </c:strRef>
          </c:cat>
          <c:val>
            <c:numRef>
              <c:f>'[10]FINAL CHARTS'!$V$5:$V$10</c:f>
              <c:numCache>
                <c:formatCode>General</c:formatCode>
                <c:ptCount val="6"/>
                <c:pt idx="0">
                  <c:v>25.184506351132573</c:v>
                </c:pt>
                <c:pt idx="1">
                  <c:v>23.681725148210329</c:v>
                </c:pt>
                <c:pt idx="2">
                  <c:v>10.926907179073474</c:v>
                </c:pt>
                <c:pt idx="3">
                  <c:v>5.6020680491926997</c:v>
                </c:pt>
                <c:pt idx="4">
                  <c:v>7.1445137093665121</c:v>
                </c:pt>
                <c:pt idx="5">
                  <c:v>27.460279563024407</c:v>
                </c:pt>
              </c:numCache>
            </c:numRef>
          </c:val>
        </c:ser>
        <c:dLbls>
          <c:showLegendKey val="0"/>
          <c:showVal val="0"/>
          <c:showCatName val="0"/>
          <c:showSerName val="0"/>
          <c:showPercent val="0"/>
          <c:showBubbleSize val="0"/>
        </c:dLbls>
        <c:gapWidth val="150"/>
        <c:axId val="58162560"/>
        <c:axId val="58164352"/>
      </c:barChart>
      <c:catAx>
        <c:axId val="58162560"/>
        <c:scaling>
          <c:orientation val="minMax"/>
        </c:scaling>
        <c:delete val="0"/>
        <c:axPos val="b"/>
        <c:majorTickMark val="none"/>
        <c:minorTickMark val="none"/>
        <c:tickLblPos val="nextTo"/>
        <c:crossAx val="58164352"/>
        <c:crosses val="autoZero"/>
        <c:auto val="1"/>
        <c:lblAlgn val="ctr"/>
        <c:lblOffset val="100"/>
        <c:noMultiLvlLbl val="0"/>
      </c:catAx>
      <c:valAx>
        <c:axId val="58164352"/>
        <c:scaling>
          <c:orientation val="minMax"/>
        </c:scaling>
        <c:delete val="0"/>
        <c:axPos val="l"/>
        <c:majorGridlines/>
        <c:title>
          <c:tx>
            <c:rich>
              <a:bodyPr/>
              <a:lstStyle/>
              <a:p>
                <a:pPr>
                  <a:defRPr b="0"/>
                </a:pPr>
                <a:r>
                  <a:rPr lang="en-US" b="0"/>
                  <a:t>Per cent</a:t>
                </a:r>
              </a:p>
            </c:rich>
          </c:tx>
          <c:overlay val="0"/>
        </c:title>
        <c:numFmt formatCode="0" sourceLinked="0"/>
        <c:majorTickMark val="out"/>
        <c:minorTickMark val="none"/>
        <c:tickLblPos val="nextTo"/>
        <c:crossAx val="58162560"/>
        <c:crosses val="autoZero"/>
        <c:crossBetween val="between"/>
      </c:valAx>
    </c:plotArea>
    <c:legend>
      <c:legendPos val="r"/>
      <c:layout>
        <c:manualLayout>
          <c:xMode val="edge"/>
          <c:yMode val="edge"/>
          <c:x val="0.52623731408573926"/>
          <c:y val="6.9060586176727903E-2"/>
          <c:w val="0.22098490813648294"/>
          <c:h val="8.8730679498396026E-2"/>
        </c:manualLayout>
      </c:layout>
      <c:overlay val="0"/>
    </c:legend>
    <c:plotVisOnly val="1"/>
    <c:dispBlanksAs val="gap"/>
    <c:showDLblsOverMax val="0"/>
  </c:chart>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'[11]Fig10.2'!$C$4</c:f>
              <c:strCache>
                <c:ptCount val="1"/>
                <c:pt idx="0">
                  <c:v>HILDA wave 11</c:v>
                </c:pt>
              </c:strCache>
            </c:strRef>
          </c:tx>
          <c:invertIfNegative val="0"/>
          <c:cat>
            <c:multiLvlStrRef>
              <c:f>'[11]Fig10.2'!$A$5:$B$12</c:f>
              <c:multiLvlStrCache>
                <c:ptCount val="2"/>
                <c:lvl>
                  <c:pt idx="0">
                    <c:v>55+</c:v>
                  </c:pt>
                  <c:pt idx="1">
                    <c:v>Female</c:v>
                  </c:pt>
                </c:lvl>
                <c:lvl>
                  <c:pt idx="0">
                    <c:v>45 to 54</c:v>
                  </c:pt>
                  <c:pt idx="1">
                    <c:v>Female</c:v>
                  </c:pt>
                </c:lvl>
                <c:lvl>
                  <c:pt idx="0">
                    <c:v>35 to 44</c:v>
                  </c:pt>
                  <c:pt idx="1">
                    <c:v>Female</c:v>
                  </c:pt>
                </c:lvl>
                <c:lvl>
                  <c:pt idx="0">
                    <c:v>15 to 24</c:v>
                  </c:pt>
                  <c:pt idx="1">
                    <c:v>Female</c:v>
                  </c:pt>
                </c:lvl>
                <c:lvl>
                  <c:pt idx="0">
                    <c:v>55+</c:v>
                  </c:pt>
                  <c:pt idx="1">
                    <c:v>Male</c:v>
                  </c:pt>
                </c:lvl>
                <c:lvl>
                  <c:pt idx="0">
                    <c:v>45 to 54</c:v>
                  </c:pt>
                  <c:pt idx="1">
                    <c:v>Male</c:v>
                  </c:pt>
                </c:lvl>
                <c:lvl>
                  <c:pt idx="0">
                    <c:v>35 to 44</c:v>
                  </c:pt>
                  <c:pt idx="1">
                    <c:v>Male</c:v>
                  </c:pt>
                </c:lvl>
                <c:lvl>
                  <c:pt idx="0">
                    <c:v>15 to 24</c:v>
                  </c:pt>
                  <c:pt idx="1">
                    <c:v>Male</c:v>
                  </c:pt>
                </c:lvl>
              </c:multiLvlStrCache>
            </c:multiLvlStrRef>
          </c:cat>
          <c:val>
            <c:numRef>
              <c:f>'[11]Fig10.2'!$C$5:$C$12</c:f>
              <c:numCache>
                <c:formatCode>General</c:formatCode>
                <c:ptCount val="8"/>
                <c:pt idx="0">
                  <c:v>16.66093031430329</c:v>
                </c:pt>
                <c:pt idx="1">
                  <c:v>45.317305720729955</c:v>
                </c:pt>
                <c:pt idx="2">
                  <c:v>21.013540232578578</c:v>
                </c:pt>
                <c:pt idx="3">
                  <c:v>17.008406807463604</c:v>
                </c:pt>
                <c:pt idx="4">
                  <c:v>18.056265646486374</c:v>
                </c:pt>
                <c:pt idx="5">
                  <c:v>43.74404992771764</c:v>
                </c:pt>
                <c:pt idx="6">
                  <c:v>22.836377419696063</c:v>
                </c:pt>
                <c:pt idx="7">
                  <c:v>15.363307006099925</c:v>
                </c:pt>
              </c:numCache>
            </c:numRef>
          </c:val>
        </c:ser>
        <c:ser>
          <c:idx val="1"/>
          <c:order val="1"/>
          <c:tx>
            <c:strRef>
              <c:f>'[11]Fig10.2'!$D$4</c:f>
              <c:strCache>
                <c:ptCount val="1"/>
                <c:pt idx="0">
                  <c:v>Chapter sample</c:v>
                </c:pt>
              </c:strCache>
            </c:strRef>
          </c:tx>
          <c:spPr>
            <a:solidFill>
              <a:schemeClr val="accent3"/>
            </a:solidFill>
          </c:spPr>
          <c:invertIfNegative val="0"/>
          <c:cat>
            <c:multiLvlStrRef>
              <c:f>'[11]Fig10.2'!$A$5:$B$12</c:f>
              <c:multiLvlStrCache>
                <c:ptCount val="2"/>
                <c:lvl>
                  <c:pt idx="0">
                    <c:v>55+</c:v>
                  </c:pt>
                  <c:pt idx="1">
                    <c:v>Female</c:v>
                  </c:pt>
                </c:lvl>
                <c:lvl>
                  <c:pt idx="0">
                    <c:v>45 to 54</c:v>
                  </c:pt>
                  <c:pt idx="1">
                    <c:v>Female</c:v>
                  </c:pt>
                </c:lvl>
                <c:lvl>
                  <c:pt idx="0">
                    <c:v>35 to 44</c:v>
                  </c:pt>
                  <c:pt idx="1">
                    <c:v>Female</c:v>
                  </c:pt>
                </c:lvl>
                <c:lvl>
                  <c:pt idx="0">
                    <c:v>15 to 24</c:v>
                  </c:pt>
                  <c:pt idx="1">
                    <c:v>Female</c:v>
                  </c:pt>
                </c:lvl>
                <c:lvl>
                  <c:pt idx="0">
                    <c:v>55+</c:v>
                  </c:pt>
                  <c:pt idx="1">
                    <c:v>Male</c:v>
                  </c:pt>
                </c:lvl>
                <c:lvl>
                  <c:pt idx="0">
                    <c:v>45 to 54</c:v>
                  </c:pt>
                  <c:pt idx="1">
                    <c:v>Male</c:v>
                  </c:pt>
                </c:lvl>
                <c:lvl>
                  <c:pt idx="0">
                    <c:v>35 to 44</c:v>
                  </c:pt>
                  <c:pt idx="1">
                    <c:v>Male</c:v>
                  </c:pt>
                </c:lvl>
                <c:lvl>
                  <c:pt idx="0">
                    <c:v>15 to 24</c:v>
                  </c:pt>
                  <c:pt idx="1">
                    <c:v>Male</c:v>
                  </c:pt>
                </c:lvl>
              </c:multiLvlStrCache>
            </c:multiLvlStrRef>
          </c:cat>
          <c:val>
            <c:numRef>
              <c:f>'[11]Fig10.2'!$D$5:$D$12</c:f>
              <c:numCache>
                <c:formatCode>General</c:formatCode>
                <c:ptCount val="8"/>
                <c:pt idx="0">
                  <c:v>5.4374603722991823</c:v>
                </c:pt>
                <c:pt idx="1">
                  <c:v>44.426995714810111</c:v>
                </c:pt>
                <c:pt idx="2">
                  <c:v>26.33418984784926</c:v>
                </c:pt>
                <c:pt idx="3">
                  <c:v>23.801354065041448</c:v>
                </c:pt>
                <c:pt idx="4">
                  <c:v>8.6880390402204792</c:v>
                </c:pt>
                <c:pt idx="5">
                  <c:v>47.41250501966077</c:v>
                </c:pt>
                <c:pt idx="6">
                  <c:v>23.909485069439491</c:v>
                </c:pt>
                <c:pt idx="7">
                  <c:v>19.989767026587383</c:v>
                </c:pt>
              </c:numCache>
            </c:numRef>
          </c:val>
        </c:ser>
        <c:dLbls>
          <c:showLegendKey val="0"/>
          <c:showVal val="0"/>
          <c:showCatName val="0"/>
          <c:showSerName val="0"/>
          <c:showPercent val="0"/>
          <c:showBubbleSize val="0"/>
        </c:dLbls>
        <c:gapWidth val="150"/>
        <c:axId val="59271808"/>
        <c:axId val="59507072"/>
      </c:barChart>
      <c:catAx>
        <c:axId val="59271808"/>
        <c:scaling>
          <c:orientation val="minMax"/>
        </c:scaling>
        <c:delete val="0"/>
        <c:axPos val="b"/>
        <c:majorTickMark val="out"/>
        <c:minorTickMark val="none"/>
        <c:tickLblPos val="nextTo"/>
        <c:crossAx val="59507072"/>
        <c:crosses val="autoZero"/>
        <c:auto val="1"/>
        <c:lblAlgn val="ctr"/>
        <c:lblOffset val="100"/>
        <c:noMultiLvlLbl val="0"/>
      </c:catAx>
      <c:valAx>
        <c:axId val="59507072"/>
        <c:scaling>
          <c:orientation val="minMax"/>
          <c:max val="60"/>
        </c:scaling>
        <c:delete val="0"/>
        <c:axPos val="l"/>
        <c:title>
          <c:tx>
            <c:rich>
              <a:bodyPr rot="-5400000" vert="horz"/>
              <a:lstStyle/>
              <a:p>
                <a:pPr>
                  <a:defRPr/>
                </a:pPr>
                <a:r>
                  <a:rPr lang="en-US"/>
                  <a:t>Per cent</a:t>
                </a:r>
              </a:p>
            </c:rich>
          </c:tx>
          <c:overlay val="0"/>
        </c:title>
        <c:numFmt formatCode="General" sourceLinked="1"/>
        <c:majorTickMark val="out"/>
        <c:minorTickMark val="none"/>
        <c:tickLblPos val="nextTo"/>
        <c:crossAx val="59271808"/>
        <c:crosses val="autoZero"/>
        <c:crossBetween val="between"/>
      </c:valAx>
    </c:plotArea>
    <c:legend>
      <c:legendPos val="l"/>
      <c:layout>
        <c:manualLayout>
          <c:xMode val="edge"/>
          <c:yMode val="edge"/>
          <c:x val="0.12608987256874582"/>
          <c:y val="4.8107356486395317E-2"/>
          <c:w val="0.21703491288940996"/>
          <c:h val="0.11316861254412164"/>
        </c:manualLayout>
      </c:layout>
      <c:overlay val="1"/>
    </c:legend>
    <c:plotVisOnly val="1"/>
    <c:dispBlanksAs val="gap"/>
    <c:showDLblsOverMax val="0"/>
  </c:chart>
  <c:spPr>
    <a:ln>
      <a:noFill/>
    </a:ln>
  </c:spPr>
  <c:printSettings>
    <c:headerFooter/>
    <c:pageMargins b="0.75" l="0.7" r="0.7" t="0.75" header="0.3" footer="0.3"/>
    <c:pageSetup/>
  </c:printSettings>
  <c:userShapes r:id="rId1"/>
</c:chartSpace>
</file>

<file path=xl/charts/chart4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258379687830679"/>
          <c:y val="6.6727519711355321E-2"/>
          <c:w val="0.86649613999248576"/>
          <c:h val="0.79051596057626261"/>
        </c:manualLayout>
      </c:layout>
      <c:barChart>
        <c:barDir val="col"/>
        <c:grouping val="clustered"/>
        <c:varyColors val="0"/>
        <c:ser>
          <c:idx val="3"/>
          <c:order val="0"/>
          <c:tx>
            <c:strRef>
              <c:f>'[11]Fig10.3'!$A$7</c:f>
              <c:strCache>
                <c:ptCount val="1"/>
                <c:pt idx="0">
                  <c:v>HILDA wave 11</c:v>
                </c:pt>
              </c:strCache>
            </c:strRef>
          </c:tx>
          <c:invertIfNegative val="0"/>
          <c:cat>
            <c:strRef>
              <c:f>'[11]Fig10.3'!$B$7:$B$9</c:f>
              <c:strCache>
                <c:ptCount val="3"/>
                <c:pt idx="0">
                  <c:v>Child(ren) resident in household</c:v>
                </c:pt>
                <c:pt idx="1">
                  <c:v>Foreign born</c:v>
                </c:pt>
                <c:pt idx="2">
                  <c:v>Home owner </c:v>
                </c:pt>
              </c:strCache>
            </c:strRef>
          </c:cat>
          <c:val>
            <c:numRef>
              <c:f>'[11]Fig10.3'!$C$7:$C$9</c:f>
              <c:numCache>
                <c:formatCode>General</c:formatCode>
                <c:ptCount val="3"/>
                <c:pt idx="0">
                  <c:v>33.266500000000001</c:v>
                </c:pt>
                <c:pt idx="1">
                  <c:v>29.062999999999999</c:v>
                </c:pt>
                <c:pt idx="2">
                  <c:v>68.709500000000006</c:v>
                </c:pt>
              </c:numCache>
            </c:numRef>
          </c:val>
        </c:ser>
        <c:ser>
          <c:idx val="7"/>
          <c:order val="1"/>
          <c:tx>
            <c:strRef>
              <c:f>'[11]Fig10.3'!$A$4</c:f>
              <c:strCache>
                <c:ptCount val="1"/>
                <c:pt idx="0">
                  <c:v>Chapter sample</c:v>
                </c:pt>
              </c:strCache>
            </c:strRef>
          </c:tx>
          <c:invertIfNegative val="0"/>
          <c:cat>
            <c:strRef>
              <c:f>'[11]Fig10.3'!$B$7:$B$9</c:f>
              <c:strCache>
                <c:ptCount val="3"/>
                <c:pt idx="0">
                  <c:v>Child(ren) resident in household</c:v>
                </c:pt>
                <c:pt idx="1">
                  <c:v>Foreign born</c:v>
                </c:pt>
                <c:pt idx="2">
                  <c:v>Home owner </c:v>
                </c:pt>
              </c:strCache>
            </c:strRef>
          </c:cat>
          <c:val>
            <c:numRef>
              <c:f>'[11]Fig10.3'!$C$4:$C$6</c:f>
              <c:numCache>
                <c:formatCode>General</c:formatCode>
                <c:ptCount val="3"/>
                <c:pt idx="0">
                  <c:v>35.101599999999998</c:v>
                </c:pt>
                <c:pt idx="1">
                  <c:v>21.0532</c:v>
                </c:pt>
                <c:pt idx="2">
                  <c:v>70.870800000000003</c:v>
                </c:pt>
              </c:numCache>
            </c:numRef>
          </c:val>
        </c:ser>
        <c:dLbls>
          <c:showLegendKey val="0"/>
          <c:showVal val="0"/>
          <c:showCatName val="0"/>
          <c:showSerName val="0"/>
          <c:showPercent val="0"/>
          <c:showBubbleSize val="0"/>
        </c:dLbls>
        <c:gapWidth val="150"/>
        <c:axId val="59554816"/>
        <c:axId val="59556608"/>
      </c:barChart>
      <c:catAx>
        <c:axId val="59554816"/>
        <c:scaling>
          <c:orientation val="minMax"/>
        </c:scaling>
        <c:delete val="0"/>
        <c:axPos val="b"/>
        <c:majorTickMark val="out"/>
        <c:minorTickMark val="none"/>
        <c:tickLblPos val="nextTo"/>
        <c:crossAx val="59556608"/>
        <c:crosses val="autoZero"/>
        <c:auto val="1"/>
        <c:lblAlgn val="ctr"/>
        <c:lblOffset val="100"/>
        <c:noMultiLvlLbl val="0"/>
      </c:catAx>
      <c:valAx>
        <c:axId val="59556608"/>
        <c:scaling>
          <c:orientation val="minMax"/>
        </c:scaling>
        <c:delete val="0"/>
        <c:axPos val="l"/>
        <c:title>
          <c:tx>
            <c:rich>
              <a:bodyPr rot="-5400000" vert="horz"/>
              <a:lstStyle/>
              <a:p>
                <a:pPr>
                  <a:defRPr/>
                </a:pPr>
                <a:r>
                  <a:rPr lang="en-US"/>
                  <a:t>Per cent</a:t>
                </a:r>
              </a:p>
            </c:rich>
          </c:tx>
          <c:overlay val="0"/>
        </c:title>
        <c:numFmt formatCode="General" sourceLinked="1"/>
        <c:majorTickMark val="out"/>
        <c:minorTickMark val="none"/>
        <c:tickLblPos val="nextTo"/>
        <c:crossAx val="59554816"/>
        <c:crosses val="autoZero"/>
        <c:crossBetween val="between"/>
      </c:valAx>
    </c:plotArea>
    <c:legend>
      <c:legendPos val="r"/>
      <c:layout>
        <c:manualLayout>
          <c:xMode val="edge"/>
          <c:yMode val="edge"/>
          <c:x val="0.1535778513597516"/>
          <c:y val="6.4974828812308025E-2"/>
          <c:w val="0.21338548547452932"/>
          <c:h val="0.15720004805268545"/>
        </c:manualLayout>
      </c:layout>
      <c:overlay val="0"/>
    </c:legend>
    <c:plotVisOnly val="1"/>
    <c:dispBlanksAs val="gap"/>
    <c:showDLblsOverMax val="0"/>
  </c:chart>
  <c:spPr>
    <a:ln>
      <a:noFill/>
    </a:ln>
  </c:sp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827269896347704"/>
          <c:y val="4.3667808517207814E-2"/>
          <c:w val="0.80601468036834378"/>
          <c:h val="0.80759276412997461"/>
        </c:manualLayout>
      </c:layout>
      <c:lineChart>
        <c:grouping val="standard"/>
        <c:varyColors val="0"/>
        <c:ser>
          <c:idx val="2"/>
          <c:order val="0"/>
          <c:tx>
            <c:strRef>
              <c:f>[3]nationaltrends!$P$2</c:f>
              <c:strCache>
                <c:ptCount val="1"/>
                <c:pt idx="0">
                  <c:v>Proportion with lengthy commutes</c:v>
                </c:pt>
              </c:strCache>
            </c:strRef>
          </c:tx>
          <c:spPr>
            <a:ln>
              <a:solidFill>
                <a:schemeClr val="accent2"/>
              </a:solidFill>
            </a:ln>
          </c:spPr>
          <c:marker>
            <c:symbol val="diamond"/>
            <c:size val="3"/>
            <c:spPr>
              <a:solidFill>
                <a:schemeClr val="accent2"/>
              </a:solidFill>
              <a:ln>
                <a:solidFill>
                  <a:schemeClr val="accent2"/>
                </a:solidFill>
              </a:ln>
            </c:spPr>
          </c:marker>
          <c:cat>
            <c:numRef>
              <c:f>[3]nationaltrends!$O$3:$O$13</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[3]nationaltrends!$P$3:$P$13</c:f>
              <c:numCache>
                <c:formatCode>General</c:formatCode>
                <c:ptCount val="11"/>
                <c:pt idx="0">
                  <c:v>17.372199999999999</c:v>
                </c:pt>
                <c:pt idx="1">
                  <c:v>18.499600000000001</c:v>
                </c:pt>
                <c:pt idx="2">
                  <c:v>18.404999999999998</c:v>
                </c:pt>
                <c:pt idx="3">
                  <c:v>19.029199999999999</c:v>
                </c:pt>
                <c:pt idx="4">
                  <c:v>20.0046</c:v>
                </c:pt>
                <c:pt idx="5">
                  <c:v>22.074099999999998</c:v>
                </c:pt>
                <c:pt idx="6">
                  <c:v>21.568399999999997</c:v>
                </c:pt>
                <c:pt idx="7">
                  <c:v>21.223600000000001</c:v>
                </c:pt>
                <c:pt idx="8">
                  <c:v>22.540499999999998</c:v>
                </c:pt>
                <c:pt idx="9">
                  <c:v>22.901699999999998</c:v>
                </c:pt>
                <c:pt idx="10">
                  <c:v>22.371400000000001</c:v>
                </c:pt>
              </c:numCache>
            </c:numRef>
          </c:val>
          <c:smooth val="0"/>
        </c:ser>
        <c:ser>
          <c:idx val="3"/>
          <c:order val="1"/>
          <c:tx>
            <c:strRef>
              <c:f>[3]nationaltrends!$Q$2</c:f>
              <c:strCache>
                <c:ptCount val="1"/>
                <c:pt idx="0">
                  <c:v>Upper 95 per cent confidence interval bound</c:v>
                </c:pt>
              </c:strCache>
            </c:strRef>
          </c:tx>
          <c:spPr>
            <a:ln>
              <a:noFill/>
            </a:ln>
          </c:spPr>
          <c:marker>
            <c:symbol val="diamond"/>
            <c:size val="5"/>
            <c:spPr>
              <a:noFill/>
              <a:ln>
                <a:solidFill>
                  <a:schemeClr val="accent1"/>
                </a:solidFill>
              </a:ln>
            </c:spPr>
          </c:marker>
          <c:cat>
            <c:numRef>
              <c:f>[3]nationaltrends!$O$3:$O$13</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[3]nationaltrends!$Q$3:$Q$13</c:f>
              <c:numCache>
                <c:formatCode>General</c:formatCode>
                <c:ptCount val="11"/>
                <c:pt idx="0">
                  <c:v>18.660703999999999</c:v>
                </c:pt>
                <c:pt idx="1">
                  <c:v>19.793787999999999</c:v>
                </c:pt>
                <c:pt idx="2">
                  <c:v>19.807379999999998</c:v>
                </c:pt>
                <c:pt idx="3">
                  <c:v>20.441379999999999</c:v>
                </c:pt>
                <c:pt idx="4">
                  <c:v>21.491848000000001</c:v>
                </c:pt>
                <c:pt idx="5">
                  <c:v>23.644255999999999</c:v>
                </c:pt>
                <c:pt idx="6">
                  <c:v>22.985871999999997</c:v>
                </c:pt>
                <c:pt idx="7">
                  <c:v>22.614612000000001</c:v>
                </c:pt>
                <c:pt idx="8">
                  <c:v>23.944251999999999</c:v>
                </c:pt>
                <c:pt idx="9">
                  <c:v>24.324071999999997</c:v>
                </c:pt>
                <c:pt idx="10">
                  <c:v>23.649124</c:v>
                </c:pt>
              </c:numCache>
            </c:numRef>
          </c:val>
          <c:smooth val="0"/>
        </c:ser>
        <c:ser>
          <c:idx val="0"/>
          <c:order val="2"/>
          <c:tx>
            <c:strRef>
              <c:f>[3]nationaltrends!$R$2</c:f>
              <c:strCache>
                <c:ptCount val="1"/>
                <c:pt idx="0">
                  <c:v>Lower 95 per cent confidence interval bound</c:v>
                </c:pt>
              </c:strCache>
            </c:strRef>
          </c:tx>
          <c:spPr>
            <a:ln>
              <a:noFill/>
            </a:ln>
          </c:spPr>
          <c:marker>
            <c:symbol val="diamond"/>
            <c:size val="5"/>
            <c:spPr>
              <a:noFill/>
              <a:ln>
                <a:solidFill>
                  <a:schemeClr val="accent5"/>
                </a:solidFill>
              </a:ln>
            </c:spPr>
          </c:marker>
          <c:cat>
            <c:numRef>
              <c:f>[3]nationaltrends!$O$3:$O$13</c:f>
              <c:numCache>
                <c:formatCode>General</c:formatCode>
                <c:ptCount val="11"/>
                <c:pt idx="0">
                  <c:v>2002</c:v>
                </c:pt>
                <c:pt idx="1">
                  <c:v>2003</c:v>
                </c:pt>
                <c:pt idx="2">
                  <c:v>2004</c:v>
                </c:pt>
                <c:pt idx="3">
                  <c:v>2005</c:v>
                </c:pt>
                <c:pt idx="4">
                  <c:v>2006</c:v>
                </c:pt>
                <c:pt idx="5">
                  <c:v>2007</c:v>
                </c:pt>
                <c:pt idx="6">
                  <c:v>2008</c:v>
                </c:pt>
                <c:pt idx="7">
                  <c:v>2009</c:v>
                </c:pt>
                <c:pt idx="8">
                  <c:v>2010</c:v>
                </c:pt>
                <c:pt idx="9">
                  <c:v>2011</c:v>
                </c:pt>
                <c:pt idx="10">
                  <c:v>2012</c:v>
                </c:pt>
              </c:numCache>
            </c:numRef>
          </c:cat>
          <c:val>
            <c:numRef>
              <c:f>[3]nationaltrends!$R$3:$R$13</c:f>
              <c:numCache>
                <c:formatCode>General</c:formatCode>
                <c:ptCount val="11"/>
                <c:pt idx="0">
                  <c:v>16.083696</c:v>
                </c:pt>
                <c:pt idx="1">
                  <c:v>17.205412000000003</c:v>
                </c:pt>
                <c:pt idx="2">
                  <c:v>17.002619999999997</c:v>
                </c:pt>
                <c:pt idx="3">
                  <c:v>17.61702</c:v>
                </c:pt>
                <c:pt idx="4">
                  <c:v>18.517351999999999</c:v>
                </c:pt>
                <c:pt idx="5">
                  <c:v>20.503943999999997</c:v>
                </c:pt>
                <c:pt idx="6">
                  <c:v>20.150927999999997</c:v>
                </c:pt>
                <c:pt idx="7">
                  <c:v>19.832588000000001</c:v>
                </c:pt>
                <c:pt idx="8">
                  <c:v>21.136747999999997</c:v>
                </c:pt>
                <c:pt idx="9">
                  <c:v>21.479327999999999</c:v>
                </c:pt>
                <c:pt idx="10">
                  <c:v>21.093676000000002</c:v>
                </c:pt>
              </c:numCache>
            </c:numRef>
          </c:val>
          <c:smooth val="0"/>
        </c:ser>
        <c:dLbls>
          <c:showLegendKey val="0"/>
          <c:showVal val="0"/>
          <c:showCatName val="0"/>
          <c:showSerName val="0"/>
          <c:showPercent val="0"/>
          <c:showBubbleSize val="0"/>
        </c:dLbls>
        <c:marker val="1"/>
        <c:smooth val="0"/>
        <c:axId val="136105344"/>
        <c:axId val="136595328"/>
      </c:lineChart>
      <c:catAx>
        <c:axId val="136105344"/>
        <c:scaling>
          <c:orientation val="minMax"/>
        </c:scaling>
        <c:delete val="0"/>
        <c:axPos val="b"/>
        <c:title>
          <c:tx>
            <c:rich>
              <a:bodyPr/>
              <a:lstStyle/>
              <a:p>
                <a:pPr>
                  <a:defRPr/>
                </a:pPr>
                <a:r>
                  <a:rPr lang="en-US"/>
                  <a:t>Year</a:t>
                </a:r>
              </a:p>
            </c:rich>
          </c:tx>
          <c:layout>
            <c:manualLayout>
              <c:xMode val="edge"/>
              <c:yMode val="edge"/>
              <c:x val="0.50762274201018986"/>
              <c:y val="0.92619346918474599"/>
            </c:manualLayout>
          </c:layout>
          <c:overlay val="0"/>
        </c:title>
        <c:numFmt formatCode="General" sourceLinked="1"/>
        <c:majorTickMark val="out"/>
        <c:minorTickMark val="none"/>
        <c:tickLblPos val="nextTo"/>
        <c:crossAx val="136595328"/>
        <c:crosses val="autoZero"/>
        <c:auto val="1"/>
        <c:lblAlgn val="ctr"/>
        <c:lblOffset val="100"/>
        <c:noMultiLvlLbl val="0"/>
      </c:catAx>
      <c:valAx>
        <c:axId val="136595328"/>
        <c:scaling>
          <c:orientation val="minMax"/>
        </c:scaling>
        <c:delete val="0"/>
        <c:axPos val="l"/>
        <c:majorGridlines/>
        <c:title>
          <c:tx>
            <c:rich>
              <a:bodyPr rot="-5400000" vert="horz"/>
              <a:lstStyle/>
              <a:p>
                <a:pPr>
                  <a:defRPr/>
                </a:pPr>
                <a:r>
                  <a:rPr lang="en-US"/>
                  <a:t>Proportion of employed persons with lengthy commutes (per cent)</a:t>
                </a:r>
              </a:p>
            </c:rich>
          </c:tx>
          <c:layout>
            <c:manualLayout>
              <c:xMode val="edge"/>
              <c:yMode val="edge"/>
              <c:x val="2.3546421104141645E-2"/>
              <c:y val="0.10371256364290372"/>
            </c:manualLayout>
          </c:layout>
          <c:overlay val="0"/>
        </c:title>
        <c:numFmt formatCode="General" sourceLinked="1"/>
        <c:majorTickMark val="out"/>
        <c:minorTickMark val="none"/>
        <c:tickLblPos val="nextTo"/>
        <c:crossAx val="136105344"/>
        <c:crosses val="autoZero"/>
        <c:crossBetween val="between"/>
      </c:valAx>
    </c:plotArea>
    <c:legend>
      <c:legendPos val="r"/>
      <c:layout>
        <c:manualLayout>
          <c:xMode val="edge"/>
          <c:yMode val="edge"/>
          <c:x val="0.36134630230044779"/>
          <c:y val="0.48044053610647264"/>
          <c:w val="0.56384180790960448"/>
          <c:h val="0.24697336136886711"/>
        </c:manualLayout>
      </c:layout>
      <c:overlay val="0"/>
    </c:legend>
    <c:plotVisOnly val="1"/>
    <c:dispBlanksAs val="gap"/>
    <c:showDLblsOverMax val="0"/>
  </c:chart>
  <c:spPr>
    <a:ln>
      <a:noFill/>
    </a:ln>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invertIfNegative val="0"/>
          <c:cat>
            <c:multiLvlStrRef>
              <c:f>'[11]Fig10.4'!$A$4:$B$9</c:f>
              <c:multiLvlStrCache>
                <c:ptCount val="2"/>
                <c:lvl>
                  <c:pt idx="1">
                    <c:v>Unemployed</c:v>
                  </c:pt>
                </c:lvl>
                <c:lvl>
                  <c:pt idx="1">
                    <c:v>Not in the labour force</c:v>
                  </c:pt>
                </c:lvl>
                <c:lvl>
                  <c:pt idx="0">
                    <c:v>Female</c:v>
                  </c:pt>
                  <c:pt idx="1">
                    <c:v>Employed</c:v>
                  </c:pt>
                </c:lvl>
                <c:lvl>
                  <c:pt idx="1">
                    <c:v>Unemployed</c:v>
                  </c:pt>
                </c:lvl>
                <c:lvl>
                  <c:pt idx="1">
                    <c:v>Not in the labour force</c:v>
                  </c:pt>
                </c:lvl>
                <c:lvl>
                  <c:pt idx="0">
                    <c:v>Male</c:v>
                  </c:pt>
                  <c:pt idx="1">
                    <c:v>Employed</c:v>
                  </c:pt>
                </c:lvl>
              </c:multiLvlStrCache>
            </c:multiLvlStrRef>
          </c:cat>
          <c:val>
            <c:numRef>
              <c:f>'[11]Fig10.4'!$C$4:$C$9</c:f>
              <c:numCache>
                <c:formatCode>General</c:formatCode>
                <c:ptCount val="6"/>
                <c:pt idx="0">
                  <c:v>84.717103708953459</c:v>
                </c:pt>
                <c:pt idx="1">
                  <c:v>11.847192692337979</c:v>
                </c:pt>
                <c:pt idx="2">
                  <c:v>3.4357035987085602</c:v>
                </c:pt>
                <c:pt idx="3">
                  <c:v>78.025363791561659</c:v>
                </c:pt>
                <c:pt idx="4">
                  <c:v>18.330623526542556</c:v>
                </c:pt>
                <c:pt idx="5">
                  <c:v>3.6440126818957808</c:v>
                </c:pt>
              </c:numCache>
            </c:numRef>
          </c:val>
        </c:ser>
        <c:dLbls>
          <c:showLegendKey val="0"/>
          <c:showVal val="0"/>
          <c:showCatName val="0"/>
          <c:showSerName val="0"/>
          <c:showPercent val="0"/>
          <c:showBubbleSize val="0"/>
        </c:dLbls>
        <c:gapWidth val="150"/>
        <c:axId val="59389824"/>
        <c:axId val="59391360"/>
      </c:barChart>
      <c:catAx>
        <c:axId val="59389824"/>
        <c:scaling>
          <c:orientation val="minMax"/>
        </c:scaling>
        <c:delete val="0"/>
        <c:axPos val="l"/>
        <c:majorTickMark val="out"/>
        <c:minorTickMark val="none"/>
        <c:tickLblPos val="nextTo"/>
        <c:crossAx val="59391360"/>
        <c:crosses val="autoZero"/>
        <c:auto val="1"/>
        <c:lblAlgn val="ctr"/>
        <c:lblOffset val="100"/>
        <c:noMultiLvlLbl val="0"/>
      </c:catAx>
      <c:valAx>
        <c:axId val="59391360"/>
        <c:scaling>
          <c:orientation val="minMax"/>
        </c:scaling>
        <c:delete val="0"/>
        <c:axPos val="b"/>
        <c:title>
          <c:tx>
            <c:rich>
              <a:bodyPr/>
              <a:lstStyle/>
              <a:p>
                <a:pPr>
                  <a:defRPr/>
                </a:pPr>
                <a:r>
                  <a:rPr lang="en-US"/>
                  <a:t>Per cent</a:t>
                </a:r>
              </a:p>
            </c:rich>
          </c:tx>
          <c:overlay val="0"/>
        </c:title>
        <c:numFmt formatCode="General" sourceLinked="1"/>
        <c:majorTickMark val="out"/>
        <c:minorTickMark val="none"/>
        <c:tickLblPos val="nextTo"/>
        <c:crossAx val="5938982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40768577218586"/>
          <c:y val="5.1400585796340673E-2"/>
          <c:w val="0.84913021847850723"/>
          <c:h val="0.8326195683872849"/>
        </c:manualLayout>
      </c:layout>
      <c:barChart>
        <c:barDir val="col"/>
        <c:grouping val="clustered"/>
        <c:varyColors val="0"/>
        <c:ser>
          <c:idx val="0"/>
          <c:order val="0"/>
          <c:tx>
            <c:strRef>
              <c:f>'Fig10.5'!#REF!</c:f>
              <c:strCache>
                <c:ptCount val="1"/>
                <c:pt idx="0">
                  <c:v>#REF!</c:v>
                </c:pt>
              </c:strCache>
            </c:strRef>
          </c:tx>
          <c:invertIfNegative val="0"/>
          <c:cat>
            <c:strRef>
              <c:f>'[11]Fig10.5'!$A$4:$A$6</c:f>
              <c:strCache>
                <c:ptCount val="3"/>
                <c:pt idx="0">
                  <c:v>Before</c:v>
                </c:pt>
                <c:pt idx="1">
                  <c:v>During</c:v>
                </c:pt>
                <c:pt idx="2">
                  <c:v>After</c:v>
                </c:pt>
              </c:strCache>
            </c:strRef>
          </c:cat>
          <c:val>
            <c:numRef>
              <c:f>'[11]Fig10.5'!$B$4:$B$6</c:f>
              <c:numCache>
                <c:formatCode>General</c:formatCode>
                <c:ptCount val="3"/>
                <c:pt idx="0">
                  <c:v>0.66669999999999996</c:v>
                </c:pt>
                <c:pt idx="1">
                  <c:v>0.65839999999999999</c:v>
                </c:pt>
                <c:pt idx="2">
                  <c:v>6.5010000000000003</c:v>
                </c:pt>
              </c:numCache>
            </c:numRef>
          </c:val>
        </c:ser>
        <c:dLbls>
          <c:showLegendKey val="0"/>
          <c:showVal val="0"/>
          <c:showCatName val="0"/>
          <c:showSerName val="0"/>
          <c:showPercent val="0"/>
          <c:showBubbleSize val="0"/>
        </c:dLbls>
        <c:gapWidth val="150"/>
        <c:axId val="60891520"/>
        <c:axId val="60893056"/>
      </c:barChart>
      <c:lineChart>
        <c:grouping val="standard"/>
        <c:varyColors val="0"/>
        <c:ser>
          <c:idx val="1"/>
          <c:order val="1"/>
          <c:tx>
            <c:strRef>
              <c:f>'Fig10.5'!#REF!</c:f>
              <c:strCache>
                <c:ptCount val="1"/>
                <c:pt idx="0">
                  <c:v>#REF!</c:v>
                </c:pt>
              </c:strCache>
            </c:strRef>
          </c:tx>
          <c:spPr>
            <a:ln>
              <a:noFill/>
            </a:ln>
          </c:spPr>
          <c:marker>
            <c:symbol val="none"/>
          </c:marker>
          <c:dPt>
            <c:idx val="2"/>
            <c:bubble3D val="0"/>
          </c:dPt>
          <c:cat>
            <c:strRef>
              <c:f>'[11]Fig10.5'!$A$5:$A$6</c:f>
              <c:strCache>
                <c:ptCount val="2"/>
                <c:pt idx="0">
                  <c:v>During</c:v>
                </c:pt>
                <c:pt idx="1">
                  <c:v>After</c:v>
                </c:pt>
              </c:strCache>
            </c:strRef>
          </c:cat>
          <c:val>
            <c:numRef>
              <c:f>'[11]Fig10.5'!$B$4:$B$6</c:f>
              <c:numCache>
                <c:formatCode>General</c:formatCode>
                <c:ptCount val="3"/>
                <c:pt idx="0">
                  <c:v>0.66669999999999996</c:v>
                </c:pt>
                <c:pt idx="1">
                  <c:v>0.65839999999999999</c:v>
                </c:pt>
                <c:pt idx="2">
                  <c:v>6.5010000000000003</c:v>
                </c:pt>
              </c:numCache>
            </c:numRef>
          </c:val>
          <c:smooth val="0"/>
        </c:ser>
        <c:dLbls>
          <c:showLegendKey val="0"/>
          <c:showVal val="0"/>
          <c:showCatName val="0"/>
          <c:showSerName val="0"/>
          <c:showPercent val="0"/>
          <c:showBubbleSize val="0"/>
        </c:dLbls>
        <c:marker val="1"/>
        <c:smooth val="0"/>
        <c:axId val="60891520"/>
        <c:axId val="60893056"/>
      </c:lineChart>
      <c:catAx>
        <c:axId val="60891520"/>
        <c:scaling>
          <c:orientation val="minMax"/>
        </c:scaling>
        <c:delete val="0"/>
        <c:axPos val="b"/>
        <c:majorTickMark val="out"/>
        <c:minorTickMark val="none"/>
        <c:tickLblPos val="nextTo"/>
        <c:crossAx val="60893056"/>
        <c:crosses val="autoZero"/>
        <c:auto val="1"/>
        <c:lblAlgn val="ctr"/>
        <c:lblOffset val="100"/>
        <c:noMultiLvlLbl val="0"/>
      </c:catAx>
      <c:valAx>
        <c:axId val="60893056"/>
        <c:scaling>
          <c:orientation val="minMax"/>
          <c:max val="10"/>
        </c:scaling>
        <c:delete val="0"/>
        <c:axPos val="l"/>
        <c:title>
          <c:tx>
            <c:rich>
              <a:bodyPr rot="-5400000" vert="horz"/>
              <a:lstStyle/>
              <a:p>
                <a:pPr>
                  <a:defRPr/>
                </a:pPr>
                <a:r>
                  <a:rPr lang="en-US"/>
                  <a:t>Per cent</a:t>
                </a:r>
              </a:p>
            </c:rich>
          </c:tx>
          <c:layout>
            <c:manualLayout>
              <c:xMode val="edge"/>
              <c:yMode val="edge"/>
              <c:x val="1.0917984744934871E-2"/>
              <c:y val="0.37523070485754495"/>
            </c:manualLayout>
          </c:layout>
          <c:overlay val="0"/>
        </c:title>
        <c:numFmt formatCode="0" sourceLinked="0"/>
        <c:majorTickMark val="out"/>
        <c:minorTickMark val="none"/>
        <c:tickLblPos val="nextTo"/>
        <c:crossAx val="60891520"/>
        <c:crosses val="autoZero"/>
        <c:crossBetween val="between"/>
        <c:majorUnit val="2"/>
      </c:valAx>
    </c:plotArea>
    <c:plotVisOnly val="1"/>
    <c:dispBlanksAs val="gap"/>
    <c:showDLblsOverMax val="0"/>
  </c:chart>
  <c:spPr>
    <a:ln>
      <a:noFill/>
    </a:ln>
  </c:spPr>
  <c:printSettings>
    <c:headerFooter/>
    <c:pageMargins b="0.75" l="0.7" r="0.7" t="0.75" header="0.3" footer="0.3"/>
    <c:pageSetup/>
  </c:printSettings>
  <c:userShapes r:id="rId1"/>
</c:chartSpace>
</file>

<file path=xl/charts/chart5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661925980182709"/>
          <c:y val="5.1400554097404488E-2"/>
          <c:w val="0.77245559421351406"/>
          <c:h val="0.85412479891626447"/>
        </c:manualLayout>
      </c:layout>
      <c:barChart>
        <c:barDir val="col"/>
        <c:grouping val="clustered"/>
        <c:varyColors val="0"/>
        <c:ser>
          <c:idx val="0"/>
          <c:order val="0"/>
          <c:tx>
            <c:strRef>
              <c:f>'Fig10.6'!#REF!</c:f>
              <c:strCache>
                <c:ptCount val="1"/>
                <c:pt idx="0">
                  <c:v>#REF!</c:v>
                </c:pt>
              </c:strCache>
            </c:strRef>
          </c:tx>
          <c:invertIfNegative val="0"/>
          <c:cat>
            <c:strRef>
              <c:f>'[11]Fig10.6'!$A$4:$A$5</c:f>
              <c:strCache>
                <c:ptCount val="2"/>
                <c:pt idx="0">
                  <c:v>Before</c:v>
                </c:pt>
                <c:pt idx="1">
                  <c:v>After</c:v>
                </c:pt>
              </c:strCache>
            </c:strRef>
          </c:cat>
          <c:val>
            <c:numRef>
              <c:f>'[11]Fig10.6'!$B$4:$B$5</c:f>
              <c:numCache>
                <c:formatCode>General</c:formatCode>
                <c:ptCount val="2"/>
                <c:pt idx="0">
                  <c:v>8.0839999999999996</c:v>
                </c:pt>
                <c:pt idx="1">
                  <c:v>20.358799999999999</c:v>
                </c:pt>
              </c:numCache>
            </c:numRef>
          </c:val>
        </c:ser>
        <c:dLbls>
          <c:showLegendKey val="0"/>
          <c:showVal val="0"/>
          <c:showCatName val="0"/>
          <c:showSerName val="0"/>
          <c:showPercent val="0"/>
          <c:showBubbleSize val="0"/>
        </c:dLbls>
        <c:gapWidth val="50"/>
        <c:axId val="60914688"/>
        <c:axId val="60916480"/>
      </c:barChart>
      <c:lineChart>
        <c:grouping val="standard"/>
        <c:varyColors val="0"/>
        <c:ser>
          <c:idx val="1"/>
          <c:order val="1"/>
          <c:tx>
            <c:strRef>
              <c:f>'Fig10.6'!#REF!</c:f>
              <c:strCache>
                <c:ptCount val="1"/>
                <c:pt idx="0">
                  <c:v>#REF!</c:v>
                </c:pt>
              </c:strCache>
            </c:strRef>
          </c:tx>
          <c:spPr>
            <a:ln>
              <a:noFill/>
            </a:ln>
          </c:spPr>
          <c:marker>
            <c:symbol val="none"/>
          </c:marker>
          <c:dPt>
            <c:idx val="2"/>
            <c:bubble3D val="0"/>
          </c:dPt>
          <c:cat>
            <c:strRef>
              <c:f>'[11]Fig10.6'!$A$4:$A$5</c:f>
              <c:strCache>
                <c:ptCount val="2"/>
                <c:pt idx="0">
                  <c:v>Before</c:v>
                </c:pt>
                <c:pt idx="1">
                  <c:v>After</c:v>
                </c:pt>
              </c:strCache>
            </c:strRef>
          </c:cat>
          <c:val>
            <c:numRef>
              <c:f>'[11]Fig10.6'!$B$4:$B$5</c:f>
              <c:numCache>
                <c:formatCode>General</c:formatCode>
                <c:ptCount val="2"/>
                <c:pt idx="0">
                  <c:v>8.0839999999999996</c:v>
                </c:pt>
                <c:pt idx="1">
                  <c:v>20.358799999999999</c:v>
                </c:pt>
              </c:numCache>
            </c:numRef>
          </c:val>
          <c:smooth val="0"/>
        </c:ser>
        <c:dLbls>
          <c:showLegendKey val="0"/>
          <c:showVal val="0"/>
          <c:showCatName val="0"/>
          <c:showSerName val="0"/>
          <c:showPercent val="0"/>
          <c:showBubbleSize val="0"/>
        </c:dLbls>
        <c:marker val="1"/>
        <c:smooth val="0"/>
        <c:axId val="60914688"/>
        <c:axId val="60916480"/>
      </c:lineChart>
      <c:catAx>
        <c:axId val="60914688"/>
        <c:scaling>
          <c:orientation val="minMax"/>
        </c:scaling>
        <c:delete val="0"/>
        <c:axPos val="b"/>
        <c:majorTickMark val="out"/>
        <c:minorTickMark val="none"/>
        <c:tickLblPos val="nextTo"/>
        <c:crossAx val="60916480"/>
        <c:crosses val="autoZero"/>
        <c:auto val="1"/>
        <c:lblAlgn val="ctr"/>
        <c:lblOffset val="100"/>
        <c:noMultiLvlLbl val="0"/>
      </c:catAx>
      <c:valAx>
        <c:axId val="60916480"/>
        <c:scaling>
          <c:orientation val="minMax"/>
        </c:scaling>
        <c:delete val="0"/>
        <c:axPos val="l"/>
        <c:title>
          <c:tx>
            <c:rich>
              <a:bodyPr rot="-5400000" vert="horz"/>
              <a:lstStyle/>
              <a:p>
                <a:pPr>
                  <a:defRPr/>
                </a:pPr>
                <a:r>
                  <a:rPr lang="en-US"/>
                  <a:t>Per cent</a:t>
                </a:r>
              </a:p>
            </c:rich>
          </c:tx>
          <c:layout>
            <c:manualLayout>
              <c:xMode val="edge"/>
              <c:yMode val="edge"/>
              <c:x val="1.444424098150522E-2"/>
              <c:y val="0.37612189697661841"/>
            </c:manualLayout>
          </c:layout>
          <c:overlay val="0"/>
        </c:title>
        <c:numFmt formatCode="General" sourceLinked="1"/>
        <c:majorTickMark val="out"/>
        <c:minorTickMark val="none"/>
        <c:tickLblPos val="nextTo"/>
        <c:crossAx val="60914688"/>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charts/chart5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68414389377797"/>
          <c:y val="2.8252405949256341E-2"/>
          <c:w val="0.83953805774278212"/>
          <c:h val="0.74673228346456688"/>
        </c:manualLayout>
      </c:layout>
      <c:barChart>
        <c:barDir val="col"/>
        <c:grouping val="clustered"/>
        <c:varyColors val="0"/>
        <c:ser>
          <c:idx val="0"/>
          <c:order val="0"/>
          <c:invertIfNegative val="0"/>
          <c:dPt>
            <c:idx val="2"/>
            <c:invertIfNegative val="0"/>
            <c:bubble3D val="0"/>
            <c:spPr>
              <a:solidFill>
                <a:schemeClr val="accent2"/>
              </a:solidFill>
            </c:spPr>
          </c:dPt>
          <c:dPt>
            <c:idx val="3"/>
            <c:invertIfNegative val="0"/>
            <c:bubble3D val="0"/>
            <c:spPr>
              <a:solidFill>
                <a:schemeClr val="accent2"/>
              </a:solidFill>
            </c:spPr>
          </c:dPt>
          <c:cat>
            <c:multiLvlStrRef>
              <c:f>'[11]Fig10.7'!$A$4:$B$7</c:f>
              <c:multiLvlStrCache>
                <c:ptCount val="2"/>
                <c:lvl>
                  <c:pt idx="1">
                    <c:v>After</c:v>
                  </c:pt>
                </c:lvl>
                <c:lvl>
                  <c:pt idx="0">
                    <c:v>Female</c:v>
                  </c:pt>
                  <c:pt idx="1">
                    <c:v>During</c:v>
                  </c:pt>
                </c:lvl>
                <c:lvl>
                  <c:pt idx="1">
                    <c:v>After</c:v>
                  </c:pt>
                </c:lvl>
                <c:lvl>
                  <c:pt idx="0">
                    <c:v>Male</c:v>
                  </c:pt>
                  <c:pt idx="1">
                    <c:v>During</c:v>
                  </c:pt>
                </c:lvl>
              </c:multiLvlStrCache>
            </c:multiLvlStrRef>
          </c:cat>
          <c:val>
            <c:numRef>
              <c:f>'[11]Fig10.7'!$C$4:$C$7</c:f>
              <c:numCache>
                <c:formatCode>General</c:formatCode>
                <c:ptCount val="4"/>
                <c:pt idx="0">
                  <c:v>1.5021</c:v>
                </c:pt>
                <c:pt idx="1">
                  <c:v>2.1332</c:v>
                </c:pt>
                <c:pt idx="2">
                  <c:v>1.2819</c:v>
                </c:pt>
                <c:pt idx="3">
                  <c:v>2.7496</c:v>
                </c:pt>
              </c:numCache>
            </c:numRef>
          </c:val>
        </c:ser>
        <c:dLbls>
          <c:showLegendKey val="0"/>
          <c:showVal val="0"/>
          <c:showCatName val="0"/>
          <c:showSerName val="0"/>
          <c:showPercent val="0"/>
          <c:showBubbleSize val="0"/>
        </c:dLbls>
        <c:gapWidth val="50"/>
        <c:axId val="60945920"/>
        <c:axId val="60947456"/>
      </c:barChart>
      <c:catAx>
        <c:axId val="60945920"/>
        <c:scaling>
          <c:orientation val="minMax"/>
        </c:scaling>
        <c:delete val="0"/>
        <c:axPos val="b"/>
        <c:majorTickMark val="out"/>
        <c:minorTickMark val="none"/>
        <c:tickLblPos val="nextTo"/>
        <c:crossAx val="60947456"/>
        <c:crosses val="autoZero"/>
        <c:auto val="1"/>
        <c:lblAlgn val="ctr"/>
        <c:lblOffset val="100"/>
        <c:noMultiLvlLbl val="0"/>
      </c:catAx>
      <c:valAx>
        <c:axId val="60947456"/>
        <c:scaling>
          <c:orientation val="minMax"/>
          <c:max val="4"/>
          <c:min val="0"/>
        </c:scaling>
        <c:delete val="0"/>
        <c:axPos val="l"/>
        <c:title>
          <c:tx>
            <c:rich>
              <a:bodyPr rot="-5400000" vert="horz"/>
              <a:lstStyle/>
              <a:p>
                <a:pPr>
                  <a:defRPr/>
                </a:pPr>
                <a:r>
                  <a:rPr lang="en-AU"/>
                  <a:t>Per cent</a:t>
                </a:r>
              </a:p>
            </c:rich>
          </c:tx>
          <c:layout>
            <c:manualLayout>
              <c:xMode val="edge"/>
              <c:yMode val="edge"/>
              <c:x val="1.8874890638670167E-2"/>
              <c:y val="0.30041484397783608"/>
            </c:manualLayout>
          </c:layout>
          <c:overlay val="0"/>
        </c:title>
        <c:numFmt formatCode="General" sourceLinked="1"/>
        <c:majorTickMark val="out"/>
        <c:minorTickMark val="none"/>
        <c:tickLblPos val="nextTo"/>
        <c:crossAx val="60945920"/>
        <c:crosses val="autoZero"/>
        <c:crossBetween val="between"/>
        <c:majorUnit val="1"/>
      </c:valAx>
    </c:plotArea>
    <c:plotVisOnly val="1"/>
    <c:dispBlanksAs val="gap"/>
    <c:showDLblsOverMax val="0"/>
  </c:chart>
  <c:spPr>
    <a:ln>
      <a:noFill/>
    </a:ln>
  </c:spPr>
  <c:printSettings>
    <c:headerFooter/>
    <c:pageMargins b="0.75" l="0.7" r="0.7" t="0.75" header="0.3" footer="0.3"/>
    <c:pageSetup/>
  </c:printSettings>
  <c:userShapes r:id="rId1"/>
</c:chartSpace>
</file>

<file path=xl/charts/chart5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09951881014873"/>
          <c:y val="5.5443294307312707E-2"/>
          <c:w val="0.86134492563429577"/>
          <c:h val="0.72681235070335304"/>
        </c:manualLayout>
      </c:layout>
      <c:barChart>
        <c:barDir val="col"/>
        <c:grouping val="clustered"/>
        <c:varyColors val="0"/>
        <c:ser>
          <c:idx val="0"/>
          <c:order val="0"/>
          <c:invertIfNegative val="0"/>
          <c:dPt>
            <c:idx val="2"/>
            <c:invertIfNegative val="0"/>
            <c:bubble3D val="0"/>
            <c:spPr>
              <a:solidFill>
                <a:schemeClr val="accent2"/>
              </a:solidFill>
            </c:spPr>
          </c:dPt>
          <c:dPt>
            <c:idx val="3"/>
            <c:invertIfNegative val="0"/>
            <c:bubble3D val="0"/>
            <c:spPr>
              <a:solidFill>
                <a:schemeClr val="accent2"/>
              </a:solidFill>
            </c:spPr>
          </c:dPt>
          <c:dPt>
            <c:idx val="4"/>
            <c:invertIfNegative val="0"/>
            <c:bubble3D val="0"/>
            <c:spPr>
              <a:solidFill>
                <a:schemeClr val="accent2"/>
              </a:solidFill>
            </c:spPr>
          </c:dPt>
          <c:dPt>
            <c:idx val="5"/>
            <c:invertIfNegative val="0"/>
            <c:bubble3D val="0"/>
            <c:spPr>
              <a:solidFill>
                <a:schemeClr val="accent2"/>
              </a:solidFill>
            </c:spPr>
          </c:dPt>
          <c:cat>
            <c:multiLvlStrRef>
              <c:f>'[11]Fig10.8'!$A$4:$B$7</c:f>
              <c:multiLvlStrCache>
                <c:ptCount val="2"/>
                <c:lvl>
                  <c:pt idx="1">
                    <c:v>After</c:v>
                  </c:pt>
                </c:lvl>
                <c:lvl>
                  <c:pt idx="0">
                    <c:v>Female</c:v>
                  </c:pt>
                  <c:pt idx="1">
                    <c:v>During</c:v>
                  </c:pt>
                </c:lvl>
                <c:lvl>
                  <c:pt idx="1">
                    <c:v>After</c:v>
                  </c:pt>
                </c:lvl>
                <c:lvl>
                  <c:pt idx="0">
                    <c:v>Male</c:v>
                  </c:pt>
                  <c:pt idx="1">
                    <c:v>During</c:v>
                  </c:pt>
                </c:lvl>
              </c:multiLvlStrCache>
            </c:multiLvlStrRef>
          </c:cat>
          <c:val>
            <c:numRef>
              <c:f>'[11]Fig10.8'!$C$4:$C$7</c:f>
              <c:numCache>
                <c:formatCode>General</c:formatCode>
                <c:ptCount val="4"/>
                <c:pt idx="0">
                  <c:v>6.9939999999999998</c:v>
                </c:pt>
                <c:pt idx="1">
                  <c:v>6.5049000000000001</c:v>
                </c:pt>
                <c:pt idx="2">
                  <c:v>9.1926000000000005</c:v>
                </c:pt>
                <c:pt idx="3">
                  <c:v>7.5007999999999999</c:v>
                </c:pt>
              </c:numCache>
            </c:numRef>
          </c:val>
        </c:ser>
        <c:dLbls>
          <c:showLegendKey val="0"/>
          <c:showVal val="0"/>
          <c:showCatName val="0"/>
          <c:showSerName val="0"/>
          <c:showPercent val="0"/>
          <c:showBubbleSize val="0"/>
        </c:dLbls>
        <c:gapWidth val="50"/>
        <c:axId val="60777216"/>
        <c:axId val="60778752"/>
      </c:barChart>
      <c:catAx>
        <c:axId val="60777216"/>
        <c:scaling>
          <c:orientation val="minMax"/>
        </c:scaling>
        <c:delete val="0"/>
        <c:axPos val="b"/>
        <c:majorTickMark val="out"/>
        <c:minorTickMark val="none"/>
        <c:tickLblPos val="nextTo"/>
        <c:crossAx val="60778752"/>
        <c:crosses val="autoZero"/>
        <c:auto val="1"/>
        <c:lblAlgn val="ctr"/>
        <c:lblOffset val="100"/>
        <c:noMultiLvlLbl val="0"/>
      </c:catAx>
      <c:valAx>
        <c:axId val="60778752"/>
        <c:scaling>
          <c:orientation val="minMax"/>
        </c:scaling>
        <c:delete val="0"/>
        <c:axPos val="l"/>
        <c:title>
          <c:tx>
            <c:rich>
              <a:bodyPr rot="-5400000" vert="horz"/>
              <a:lstStyle/>
              <a:p>
                <a:pPr>
                  <a:defRPr/>
                </a:pPr>
                <a:r>
                  <a:rPr lang="en-US"/>
                  <a:t>Per cent</a:t>
                </a:r>
              </a:p>
            </c:rich>
          </c:tx>
          <c:overlay val="0"/>
        </c:title>
        <c:numFmt formatCode="General" sourceLinked="1"/>
        <c:majorTickMark val="out"/>
        <c:minorTickMark val="none"/>
        <c:tickLblPos val="nextTo"/>
        <c:crossAx val="60777216"/>
        <c:crosses val="autoZero"/>
        <c:crossBetween val="between"/>
        <c:majorUnit val="2"/>
      </c:valAx>
    </c:plotArea>
    <c:plotVisOnly val="1"/>
    <c:dispBlanksAs val="gap"/>
    <c:showDLblsOverMax val="0"/>
  </c:chart>
  <c:spPr>
    <a:ln>
      <a:noFill/>
    </a:ln>
  </c:spPr>
  <c:printSettings>
    <c:headerFooter/>
    <c:pageMargins b="0.75" l="0.7" r="0.7" t="0.75" header="0.3" footer="0.3"/>
    <c:pageSetup/>
  </c:printSettings>
  <c:userShapes r:id="rId1"/>
</c:chartSpace>
</file>

<file path=xl/charts/chart5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71062992125984"/>
          <c:y val="7.5787696955886955E-2"/>
          <c:w val="0.85151181102362206"/>
          <c:h val="0.75172764176182161"/>
        </c:manualLayout>
      </c:layout>
      <c:barChart>
        <c:barDir val="col"/>
        <c:grouping val="clustered"/>
        <c:varyColors val="0"/>
        <c:ser>
          <c:idx val="0"/>
          <c:order val="0"/>
          <c:tx>
            <c:strRef>
              <c:f>'[11]Fig10.9'!$B$4</c:f>
              <c:strCache>
                <c:ptCount val="1"/>
                <c:pt idx="0">
                  <c:v>Did not change job</c:v>
                </c:pt>
              </c:strCache>
            </c:strRef>
          </c:tx>
          <c:invertIfNegative val="0"/>
          <c:cat>
            <c:strRef>
              <c:f>'[11]Fig10.9'!$A$4:$A$10</c:f>
              <c:strCache>
                <c:ptCount val="7"/>
                <c:pt idx="0">
                  <c:v>0 to 15</c:v>
                </c:pt>
                <c:pt idx="1">
                  <c:v>15 to 30</c:v>
                </c:pt>
                <c:pt idx="2">
                  <c:v>30 to 45</c:v>
                </c:pt>
                <c:pt idx="3">
                  <c:v>45 to 60</c:v>
                </c:pt>
                <c:pt idx="4">
                  <c:v>60 to 75</c:v>
                </c:pt>
                <c:pt idx="5">
                  <c:v>75 to 90</c:v>
                </c:pt>
                <c:pt idx="6">
                  <c:v> 90+</c:v>
                </c:pt>
              </c:strCache>
            </c:strRef>
          </c:cat>
          <c:val>
            <c:numRef>
              <c:f>'[11]Fig10.9'!$C$4:$C$10</c:f>
              <c:numCache>
                <c:formatCode>General</c:formatCode>
                <c:ptCount val="7"/>
                <c:pt idx="0">
                  <c:v>7.6177000000000001</c:v>
                </c:pt>
                <c:pt idx="1">
                  <c:v>3.5712000000000002</c:v>
                </c:pt>
                <c:pt idx="2">
                  <c:v>-6.7199999999999996E-2</c:v>
                </c:pt>
                <c:pt idx="3">
                  <c:v>-4.1837999999999997</c:v>
                </c:pt>
                <c:pt idx="4">
                  <c:v>-10.343299999999999</c:v>
                </c:pt>
                <c:pt idx="5">
                  <c:v>-21.655799999999999</c:v>
                </c:pt>
                <c:pt idx="6">
                  <c:v>-49.991999999999997</c:v>
                </c:pt>
              </c:numCache>
            </c:numRef>
          </c:val>
        </c:ser>
        <c:ser>
          <c:idx val="1"/>
          <c:order val="1"/>
          <c:tx>
            <c:strRef>
              <c:f>'[11]Fig10.9'!$B$11</c:f>
              <c:strCache>
                <c:ptCount val="1"/>
                <c:pt idx="0">
                  <c:v>Changed job</c:v>
                </c:pt>
              </c:strCache>
            </c:strRef>
          </c:tx>
          <c:invertIfNegative val="0"/>
          <c:cat>
            <c:strRef>
              <c:f>'[11]Fig10.9'!$A$11:$A$17</c:f>
              <c:strCache>
                <c:ptCount val="7"/>
                <c:pt idx="0">
                  <c:v>0 to 15</c:v>
                </c:pt>
                <c:pt idx="1">
                  <c:v>15 to 30</c:v>
                </c:pt>
                <c:pt idx="2">
                  <c:v>30 to 45</c:v>
                </c:pt>
                <c:pt idx="3">
                  <c:v>45 to 60</c:v>
                </c:pt>
                <c:pt idx="4">
                  <c:v>60 to 75</c:v>
                </c:pt>
                <c:pt idx="5">
                  <c:v>75 to 90</c:v>
                </c:pt>
                <c:pt idx="6">
                  <c:v> 90+</c:v>
                </c:pt>
              </c:strCache>
            </c:strRef>
          </c:cat>
          <c:val>
            <c:numRef>
              <c:f>'[11]Fig10.9'!$C$11:$C$17</c:f>
              <c:numCache>
                <c:formatCode>General</c:formatCode>
                <c:ptCount val="7"/>
                <c:pt idx="0">
                  <c:v>15.901</c:v>
                </c:pt>
                <c:pt idx="1">
                  <c:v>6.7153999999999998</c:v>
                </c:pt>
                <c:pt idx="2">
                  <c:v>-0.40129999999999999</c:v>
                </c:pt>
                <c:pt idx="3">
                  <c:v>-10.3428</c:v>
                </c:pt>
                <c:pt idx="4">
                  <c:v>-18.738900000000001</c:v>
                </c:pt>
                <c:pt idx="5">
                  <c:v>-35.5747</c:v>
                </c:pt>
                <c:pt idx="6">
                  <c:v>-65.972099999999998</c:v>
                </c:pt>
              </c:numCache>
            </c:numRef>
          </c:val>
        </c:ser>
        <c:dLbls>
          <c:showLegendKey val="0"/>
          <c:showVal val="0"/>
          <c:showCatName val="0"/>
          <c:showSerName val="0"/>
          <c:showPercent val="0"/>
          <c:showBubbleSize val="0"/>
        </c:dLbls>
        <c:gapWidth val="150"/>
        <c:axId val="60804096"/>
        <c:axId val="60818560"/>
      </c:barChart>
      <c:catAx>
        <c:axId val="60804096"/>
        <c:scaling>
          <c:orientation val="minMax"/>
        </c:scaling>
        <c:delete val="0"/>
        <c:axPos val="b"/>
        <c:title>
          <c:tx>
            <c:rich>
              <a:bodyPr/>
              <a:lstStyle/>
              <a:p>
                <a:pPr>
                  <a:defRPr/>
                </a:pPr>
                <a:r>
                  <a:rPr lang="en-US"/>
                  <a:t>Trip duration of </a:t>
                </a:r>
                <a:r>
                  <a:rPr lang="en-US" baseline="0"/>
                  <a:t>initial observation</a:t>
                </a:r>
                <a:r>
                  <a:rPr lang="en-US"/>
                  <a:t> (in minutes)</a:t>
                </a:r>
              </a:p>
            </c:rich>
          </c:tx>
          <c:layout>
            <c:manualLayout>
              <c:xMode val="edge"/>
              <c:yMode val="edge"/>
              <c:x val="0.26838998250218721"/>
              <c:y val="0.92034703995333922"/>
            </c:manualLayout>
          </c:layout>
          <c:overlay val="0"/>
        </c:title>
        <c:majorTickMark val="out"/>
        <c:minorTickMark val="none"/>
        <c:tickLblPos val="low"/>
        <c:crossAx val="60818560"/>
        <c:crosses val="autoZero"/>
        <c:auto val="1"/>
        <c:lblAlgn val="ctr"/>
        <c:lblOffset val="100"/>
        <c:noMultiLvlLbl val="0"/>
      </c:catAx>
      <c:valAx>
        <c:axId val="60818560"/>
        <c:scaling>
          <c:orientation val="minMax"/>
          <c:max val="30"/>
        </c:scaling>
        <c:delete val="0"/>
        <c:axPos val="l"/>
        <c:title>
          <c:tx>
            <c:rich>
              <a:bodyPr rot="-5400000" vert="horz"/>
              <a:lstStyle/>
              <a:p>
                <a:pPr>
                  <a:defRPr/>
                </a:pPr>
                <a:r>
                  <a:rPr lang="en-US"/>
                  <a:t>Change in trip duration (minutes)</a:t>
                </a:r>
              </a:p>
            </c:rich>
          </c:tx>
          <c:layout>
            <c:manualLayout>
              <c:xMode val="edge"/>
              <c:yMode val="edge"/>
              <c:x val="1.1111111111111112E-2"/>
              <c:y val="0.15738005418133022"/>
            </c:manualLayout>
          </c:layout>
          <c:overlay val="0"/>
        </c:title>
        <c:numFmt formatCode="General" sourceLinked="1"/>
        <c:majorTickMark val="out"/>
        <c:minorTickMark val="none"/>
        <c:tickLblPos val="nextTo"/>
        <c:crossAx val="60804096"/>
        <c:crosses val="autoZero"/>
        <c:crossBetween val="between"/>
      </c:valAx>
    </c:plotArea>
    <c:legend>
      <c:legendPos val="r"/>
      <c:layout>
        <c:manualLayout>
          <c:xMode val="edge"/>
          <c:yMode val="edge"/>
          <c:x val="0.70724417956669516"/>
          <c:y val="2.9630300864273467E-2"/>
          <c:w val="0.259165791776028"/>
          <c:h val="0.13039734616506271"/>
        </c:manualLayout>
      </c:layout>
      <c:overlay val="0"/>
    </c:legend>
    <c:plotVisOnly val="1"/>
    <c:dispBlanksAs val="gap"/>
    <c:showDLblsOverMax val="0"/>
  </c:chart>
  <c:spPr>
    <a:ln>
      <a:noFill/>
    </a:ln>
  </c:spPr>
  <c:printSettings>
    <c:headerFooter/>
    <c:pageMargins b="0.75" l="0.7" r="0.7" t="0.75" header="0.3" footer="0.3"/>
    <c:pageSetup/>
  </c:printSettings>
  <c:userShapes r:id="rId1"/>
</c:chartSpace>
</file>

<file path=xl/charts/chart5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169489929203463E-2"/>
          <c:y val="4.2895075274060689E-2"/>
          <c:w val="0.91650791700959378"/>
          <c:h val="0.50954303201182827"/>
        </c:manualLayout>
      </c:layout>
      <c:barChart>
        <c:barDir val="col"/>
        <c:grouping val="clustered"/>
        <c:varyColors val="0"/>
        <c:ser>
          <c:idx val="2"/>
          <c:order val="0"/>
          <c:tx>
            <c:strRef>
              <c:f>'[11]Fig10.10'!$B$4</c:f>
              <c:strCache>
                <c:ptCount val="1"/>
                <c:pt idx="0">
                  <c:v>During</c:v>
                </c:pt>
              </c:strCache>
            </c:strRef>
          </c:tx>
          <c:spPr>
            <a:solidFill>
              <a:schemeClr val="accent1"/>
            </a:solidFill>
          </c:spPr>
          <c:invertIfNegative val="0"/>
          <c:dPt>
            <c:idx val="5"/>
            <c:invertIfNegative val="0"/>
            <c:bubble3D val="0"/>
          </c:dPt>
          <c:cat>
            <c:strRef>
              <c:f>'[11]Fig10.10'!$A$5:$A$23</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'[11]Fig10.10'!$B$5:$B$23</c:f>
              <c:numCache>
                <c:formatCode>General</c:formatCode>
                <c:ptCount val="19"/>
                <c:pt idx="0">
                  <c:v>1.2412000000000001</c:v>
                </c:pt>
                <c:pt idx="1">
                  <c:v>1.8109999999999999</c:v>
                </c:pt>
                <c:pt idx="2">
                  <c:v>7.8677999999999999</c:v>
                </c:pt>
                <c:pt idx="3">
                  <c:v>1.0226</c:v>
                </c:pt>
                <c:pt idx="4">
                  <c:v>8.9281000000000006</c:v>
                </c:pt>
                <c:pt idx="5">
                  <c:v>2.8685</c:v>
                </c:pt>
                <c:pt idx="6">
                  <c:v>6.6993</c:v>
                </c:pt>
                <c:pt idx="7">
                  <c:v>4.5570000000000004</c:v>
                </c:pt>
                <c:pt idx="8">
                  <c:v>4.7153</c:v>
                </c:pt>
                <c:pt idx="9">
                  <c:v>2.798</c:v>
                </c:pt>
                <c:pt idx="10">
                  <c:v>3.9373</c:v>
                </c:pt>
                <c:pt idx="11">
                  <c:v>1.3721000000000001</c:v>
                </c:pt>
                <c:pt idx="12">
                  <c:v>7.6071999999999997</c:v>
                </c:pt>
                <c:pt idx="13">
                  <c:v>3.2547000000000001</c:v>
                </c:pt>
                <c:pt idx="14">
                  <c:v>8.2379999999999995</c:v>
                </c:pt>
                <c:pt idx="15">
                  <c:v>9.4892000000000003</c:v>
                </c:pt>
                <c:pt idx="16">
                  <c:v>17.6496</c:v>
                </c:pt>
                <c:pt idx="17">
                  <c:v>2.1701999999999999</c:v>
                </c:pt>
                <c:pt idx="18">
                  <c:v>2.8216000000000001</c:v>
                </c:pt>
              </c:numCache>
            </c:numRef>
          </c:val>
        </c:ser>
        <c:ser>
          <c:idx val="3"/>
          <c:order val="1"/>
          <c:tx>
            <c:strRef>
              <c:f>'[11]Fig10.10'!$C$4</c:f>
              <c:strCache>
                <c:ptCount val="1"/>
                <c:pt idx="0">
                  <c:v>After</c:v>
                </c:pt>
              </c:strCache>
            </c:strRef>
          </c:tx>
          <c:spPr>
            <a:solidFill>
              <a:schemeClr val="accent2"/>
            </a:solidFill>
          </c:spPr>
          <c:invertIfNegative val="0"/>
          <c:dPt>
            <c:idx val="5"/>
            <c:invertIfNegative val="0"/>
            <c:bubble3D val="0"/>
          </c:dPt>
          <c:cat>
            <c:strRef>
              <c:f>'[11]Fig10.10'!$A$5:$A$23</c:f>
              <c:strCache>
                <c:ptCount val="19"/>
                <c:pt idx="0">
                  <c:v>Agriculture, Forestry and Fishing</c:v>
                </c:pt>
                <c:pt idx="1">
                  <c:v>Mining</c:v>
                </c:pt>
                <c:pt idx="2">
                  <c:v>Manufacturing</c:v>
                </c:pt>
                <c:pt idx="3">
                  <c:v>Electricity, Gas, Water and Waste Services</c:v>
                </c:pt>
                <c:pt idx="4">
                  <c:v>Construction</c:v>
                </c:pt>
                <c:pt idx="5">
                  <c:v>Wholesale Trade</c:v>
                </c:pt>
                <c:pt idx="6">
                  <c:v>Retail Trade</c:v>
                </c:pt>
                <c:pt idx="7">
                  <c:v>Accommodation and Food Services</c:v>
                </c:pt>
                <c:pt idx="8">
                  <c:v>Transport, Postal and Warehousing</c:v>
                </c:pt>
                <c:pt idx="9">
                  <c:v>Information Media and Telecommunications</c:v>
                </c:pt>
                <c:pt idx="10">
                  <c:v>Financial and Insurance Services</c:v>
                </c:pt>
                <c:pt idx="11">
                  <c:v>Rental, Hiring and Real Estate Services</c:v>
                </c:pt>
                <c:pt idx="12">
                  <c:v>Professional, Scientific and Technical Services</c:v>
                </c:pt>
                <c:pt idx="13">
                  <c:v>Administrative and Support Services</c:v>
                </c:pt>
                <c:pt idx="14">
                  <c:v>Public Administration and Safety</c:v>
                </c:pt>
                <c:pt idx="15">
                  <c:v>Education and Training</c:v>
                </c:pt>
                <c:pt idx="16">
                  <c:v>Health Care and Social Assistance</c:v>
                </c:pt>
                <c:pt idx="17">
                  <c:v>Arts and Recreation Services</c:v>
                </c:pt>
                <c:pt idx="18">
                  <c:v>Other Services</c:v>
                </c:pt>
              </c:strCache>
            </c:strRef>
          </c:cat>
          <c:val>
            <c:numRef>
              <c:f>'[11]Fig10.10'!$C$5:$C$23</c:f>
              <c:numCache>
                <c:formatCode>General</c:formatCode>
                <c:ptCount val="19"/>
                <c:pt idx="0">
                  <c:v>1.1234</c:v>
                </c:pt>
                <c:pt idx="1">
                  <c:v>2.2589000000000001</c:v>
                </c:pt>
                <c:pt idx="2">
                  <c:v>8.1736000000000004</c:v>
                </c:pt>
                <c:pt idx="3">
                  <c:v>1.125</c:v>
                </c:pt>
                <c:pt idx="4">
                  <c:v>7.8395999999999999</c:v>
                </c:pt>
                <c:pt idx="5">
                  <c:v>4.2935999999999996</c:v>
                </c:pt>
                <c:pt idx="6">
                  <c:v>7.0538999999999996</c:v>
                </c:pt>
                <c:pt idx="7">
                  <c:v>3.8851</c:v>
                </c:pt>
                <c:pt idx="8">
                  <c:v>4.2011000000000003</c:v>
                </c:pt>
                <c:pt idx="9">
                  <c:v>2.7526999999999999</c:v>
                </c:pt>
                <c:pt idx="10">
                  <c:v>3.6253000000000002</c:v>
                </c:pt>
                <c:pt idx="11">
                  <c:v>1.2233000000000001</c:v>
                </c:pt>
                <c:pt idx="12">
                  <c:v>6.7671000000000001</c:v>
                </c:pt>
                <c:pt idx="13">
                  <c:v>3.4176000000000002</c:v>
                </c:pt>
                <c:pt idx="14">
                  <c:v>9.1341999999999999</c:v>
                </c:pt>
                <c:pt idx="15">
                  <c:v>9.5025999999999993</c:v>
                </c:pt>
                <c:pt idx="16">
                  <c:v>17.724699999999999</c:v>
                </c:pt>
                <c:pt idx="17">
                  <c:v>1.6543000000000001</c:v>
                </c:pt>
                <c:pt idx="18">
                  <c:v>3.3681999999999999</c:v>
                </c:pt>
              </c:numCache>
            </c:numRef>
          </c:val>
        </c:ser>
        <c:dLbls>
          <c:showLegendKey val="0"/>
          <c:showVal val="0"/>
          <c:showCatName val="0"/>
          <c:showSerName val="0"/>
          <c:showPercent val="0"/>
          <c:showBubbleSize val="0"/>
        </c:dLbls>
        <c:gapWidth val="150"/>
        <c:axId val="61211008"/>
        <c:axId val="61212544"/>
      </c:barChart>
      <c:catAx>
        <c:axId val="61211008"/>
        <c:scaling>
          <c:orientation val="minMax"/>
        </c:scaling>
        <c:delete val="0"/>
        <c:axPos val="b"/>
        <c:numFmt formatCode="General" sourceLinked="1"/>
        <c:majorTickMark val="out"/>
        <c:minorTickMark val="none"/>
        <c:tickLblPos val="nextTo"/>
        <c:txPr>
          <a:bodyPr rot="-5400000" vert="horz"/>
          <a:lstStyle/>
          <a:p>
            <a:pPr>
              <a:defRPr/>
            </a:pPr>
            <a:endParaRPr lang="en-US"/>
          </a:p>
        </c:txPr>
        <c:crossAx val="61212544"/>
        <c:crosses val="autoZero"/>
        <c:auto val="1"/>
        <c:lblAlgn val="ctr"/>
        <c:lblOffset val="100"/>
        <c:noMultiLvlLbl val="0"/>
      </c:catAx>
      <c:valAx>
        <c:axId val="61212544"/>
        <c:scaling>
          <c:orientation val="minMax"/>
        </c:scaling>
        <c:delete val="0"/>
        <c:axPos val="l"/>
        <c:title>
          <c:tx>
            <c:rich>
              <a:bodyPr rot="-5400000" vert="horz"/>
              <a:lstStyle/>
              <a:p>
                <a:pPr>
                  <a:defRPr/>
                </a:pPr>
                <a:r>
                  <a:rPr lang="en-US"/>
                  <a:t>Per cent</a:t>
                </a:r>
              </a:p>
            </c:rich>
          </c:tx>
          <c:overlay val="0"/>
        </c:title>
        <c:numFmt formatCode="General" sourceLinked="1"/>
        <c:majorTickMark val="out"/>
        <c:minorTickMark val="none"/>
        <c:tickLblPos val="nextTo"/>
        <c:crossAx val="61211008"/>
        <c:crosses val="autoZero"/>
        <c:crossBetween val="between"/>
        <c:majorUnit val="4"/>
      </c:valAx>
    </c:plotArea>
    <c:legend>
      <c:legendPos val="r"/>
      <c:layout>
        <c:manualLayout>
          <c:xMode val="edge"/>
          <c:yMode val="edge"/>
          <c:x val="0.14045167430994202"/>
          <c:y val="4.8975326171660234E-2"/>
          <c:w val="9.7948717948717942E-2"/>
          <c:h val="0.10190840898985988"/>
        </c:manualLayout>
      </c:layout>
      <c:overlay val="0"/>
    </c:legend>
    <c:plotVisOnly val="1"/>
    <c:dispBlanksAs val="gap"/>
    <c:showDLblsOverMax val="0"/>
  </c:chart>
  <c:spPr>
    <a:ln>
      <a:noFill/>
    </a:ln>
  </c:spPr>
  <c:printSettings>
    <c:headerFooter/>
    <c:pageMargins b="0.75" l="0.7" r="0.7" t="0.75" header="0.3" footer="0.3"/>
    <c:pageSetup/>
  </c:printSettings>
  <c:userShapes r:id="rId1"/>
</c:chartSpace>
</file>

<file path=xl/charts/chart5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21062992125984"/>
          <c:y val="4.2895162122201971E-2"/>
          <c:w val="0.87070713035870517"/>
          <c:h val="0.5100290295038421"/>
        </c:manualLayout>
      </c:layout>
      <c:barChart>
        <c:barDir val="col"/>
        <c:grouping val="clustered"/>
        <c:varyColors val="0"/>
        <c:ser>
          <c:idx val="1"/>
          <c:order val="1"/>
          <c:tx>
            <c:strRef>
              <c:f>'[11]Fig10.11'!$B$3</c:f>
              <c:strCache>
                <c:ptCount val="1"/>
                <c:pt idx="0">
                  <c:v>During</c:v>
                </c:pt>
              </c:strCache>
            </c:strRef>
          </c:tx>
          <c:spPr>
            <a:solidFill>
              <a:schemeClr val="accent1"/>
            </a:solidFill>
          </c:spPr>
          <c:invertIfNegative val="0"/>
          <c:dPt>
            <c:idx val="7"/>
            <c:invertIfNegative val="0"/>
            <c:bubble3D val="0"/>
          </c:dPt>
          <c:cat>
            <c:strRef>
              <c:f>'[11]Fig10.11'!$A$4:$A$11</c:f>
              <c:strCache>
                <c:ptCount val="8"/>
                <c:pt idx="0">
                  <c:v>Managers</c:v>
                </c:pt>
                <c:pt idx="1">
                  <c:v>Professionals</c:v>
                </c:pt>
                <c:pt idx="2">
                  <c:v>Technicians and Trades Workers</c:v>
                </c:pt>
                <c:pt idx="3">
                  <c:v>Community and Personal Service Workers</c:v>
                </c:pt>
                <c:pt idx="4">
                  <c:v>Clerical and Administrative Workers</c:v>
                </c:pt>
                <c:pt idx="5">
                  <c:v>Sales Workers</c:v>
                </c:pt>
                <c:pt idx="6">
                  <c:v>Machinery Operators and Drivers</c:v>
                </c:pt>
                <c:pt idx="7">
                  <c:v>Labourers</c:v>
                </c:pt>
              </c:strCache>
            </c:strRef>
          </c:cat>
          <c:val>
            <c:numRef>
              <c:f>'[11]Fig10.11'!$B$4:$B$11</c:f>
              <c:numCache>
                <c:formatCode>General</c:formatCode>
                <c:ptCount val="8"/>
                <c:pt idx="0">
                  <c:v>10.194000000000001</c:v>
                </c:pt>
                <c:pt idx="1">
                  <c:v>25.471299999999999</c:v>
                </c:pt>
                <c:pt idx="2">
                  <c:v>12.6563</c:v>
                </c:pt>
                <c:pt idx="3">
                  <c:v>11.4962</c:v>
                </c:pt>
                <c:pt idx="4">
                  <c:v>17.068000000000001</c:v>
                </c:pt>
                <c:pt idx="5">
                  <c:v>6.5505000000000004</c:v>
                </c:pt>
                <c:pt idx="6">
                  <c:v>6.2301000000000002</c:v>
                </c:pt>
                <c:pt idx="7">
                  <c:v>10.3337</c:v>
                </c:pt>
              </c:numCache>
            </c:numRef>
          </c:val>
        </c:ser>
        <c:ser>
          <c:idx val="0"/>
          <c:order val="0"/>
          <c:tx>
            <c:strRef>
              <c:f>'[11]Fig10.11'!$C$3</c:f>
              <c:strCache>
                <c:ptCount val="1"/>
                <c:pt idx="0">
                  <c:v>After</c:v>
                </c:pt>
              </c:strCache>
            </c:strRef>
          </c:tx>
          <c:spPr>
            <a:solidFill>
              <a:schemeClr val="accent2"/>
            </a:solidFill>
          </c:spPr>
          <c:invertIfNegative val="0"/>
          <c:dPt>
            <c:idx val="7"/>
            <c:invertIfNegative val="0"/>
            <c:bubble3D val="0"/>
          </c:dPt>
          <c:cat>
            <c:strRef>
              <c:f>'[11]Fig10.11'!$A$4:$A$11</c:f>
              <c:strCache>
                <c:ptCount val="8"/>
                <c:pt idx="0">
                  <c:v>Managers</c:v>
                </c:pt>
                <c:pt idx="1">
                  <c:v>Professionals</c:v>
                </c:pt>
                <c:pt idx="2">
                  <c:v>Technicians and Trades Workers</c:v>
                </c:pt>
                <c:pt idx="3">
                  <c:v>Community and Personal Service Workers</c:v>
                </c:pt>
                <c:pt idx="4">
                  <c:v>Clerical and Administrative Workers</c:v>
                </c:pt>
                <c:pt idx="5">
                  <c:v>Sales Workers</c:v>
                </c:pt>
                <c:pt idx="6">
                  <c:v>Machinery Operators and Drivers</c:v>
                </c:pt>
                <c:pt idx="7">
                  <c:v>Labourers</c:v>
                </c:pt>
              </c:strCache>
            </c:strRef>
          </c:cat>
          <c:val>
            <c:numRef>
              <c:f>'[11]Fig10.11'!$C$4:$C$11</c:f>
              <c:numCache>
                <c:formatCode>General</c:formatCode>
                <c:ptCount val="8"/>
                <c:pt idx="0">
                  <c:v>11.4786</c:v>
                </c:pt>
                <c:pt idx="1">
                  <c:v>25.724499999999999</c:v>
                </c:pt>
                <c:pt idx="2">
                  <c:v>13.2364</c:v>
                </c:pt>
                <c:pt idx="3">
                  <c:v>11.542199999999999</c:v>
                </c:pt>
                <c:pt idx="4">
                  <c:v>16.724699999999999</c:v>
                </c:pt>
                <c:pt idx="5">
                  <c:v>5.8042999999999996</c:v>
                </c:pt>
                <c:pt idx="6">
                  <c:v>7.7285000000000004</c:v>
                </c:pt>
                <c:pt idx="7">
                  <c:v>7.7607999999999997</c:v>
                </c:pt>
              </c:numCache>
            </c:numRef>
          </c:val>
        </c:ser>
        <c:dLbls>
          <c:showLegendKey val="0"/>
          <c:showVal val="0"/>
          <c:showCatName val="0"/>
          <c:showSerName val="0"/>
          <c:showPercent val="0"/>
          <c:showBubbleSize val="0"/>
        </c:dLbls>
        <c:gapWidth val="150"/>
        <c:axId val="61246464"/>
        <c:axId val="61256448"/>
      </c:barChart>
      <c:catAx>
        <c:axId val="61246464"/>
        <c:scaling>
          <c:orientation val="minMax"/>
        </c:scaling>
        <c:delete val="0"/>
        <c:axPos val="b"/>
        <c:majorTickMark val="out"/>
        <c:minorTickMark val="none"/>
        <c:tickLblPos val="nextTo"/>
        <c:txPr>
          <a:bodyPr rot="-5400000" vert="horz"/>
          <a:lstStyle/>
          <a:p>
            <a:pPr>
              <a:defRPr/>
            </a:pPr>
            <a:endParaRPr lang="en-US"/>
          </a:p>
        </c:txPr>
        <c:crossAx val="61256448"/>
        <c:crosses val="autoZero"/>
        <c:auto val="1"/>
        <c:lblAlgn val="ctr"/>
        <c:lblOffset val="100"/>
        <c:noMultiLvlLbl val="0"/>
      </c:catAx>
      <c:valAx>
        <c:axId val="61256448"/>
        <c:scaling>
          <c:orientation val="minMax"/>
        </c:scaling>
        <c:delete val="0"/>
        <c:axPos val="l"/>
        <c:title>
          <c:tx>
            <c:rich>
              <a:bodyPr rot="-5400000" vert="horz"/>
              <a:lstStyle/>
              <a:p>
                <a:pPr>
                  <a:defRPr/>
                </a:pPr>
                <a:r>
                  <a:rPr lang="en-US"/>
                  <a:t>Per cent</a:t>
                </a:r>
              </a:p>
            </c:rich>
          </c:tx>
          <c:layout>
            <c:manualLayout>
              <c:xMode val="edge"/>
              <c:yMode val="edge"/>
              <c:x val="1.8438122370382091E-2"/>
              <c:y val="0.23305619327704519"/>
            </c:manualLayout>
          </c:layout>
          <c:overlay val="0"/>
        </c:title>
        <c:numFmt formatCode="General" sourceLinked="1"/>
        <c:majorTickMark val="out"/>
        <c:minorTickMark val="none"/>
        <c:tickLblPos val="nextTo"/>
        <c:crossAx val="61246464"/>
        <c:crosses val="autoZero"/>
        <c:crossBetween val="between"/>
      </c:valAx>
    </c:plotArea>
    <c:legend>
      <c:legendPos val="r"/>
      <c:layout>
        <c:manualLayout>
          <c:xMode val="edge"/>
          <c:yMode val="edge"/>
          <c:x val="0.39139177954514481"/>
          <c:y val="5.2879233469310304E-2"/>
          <c:w val="0.14714007482732999"/>
          <c:h val="0.12988773993612243"/>
        </c:manualLayout>
      </c:layout>
      <c:overlay val="0"/>
    </c:legend>
    <c:plotVisOnly val="1"/>
    <c:dispBlanksAs val="gap"/>
    <c:showDLblsOverMax val="0"/>
  </c:chart>
  <c:spPr>
    <a:ln>
      <a:noFill/>
    </a:ln>
  </c:spPr>
  <c:printSettings>
    <c:headerFooter/>
    <c:pageMargins b="0.75" l="0.7" r="0.7" t="0.75" header="0.3" footer="0.3"/>
    <c:pageSetup/>
  </c:printSettings>
  <c:userShapes r:id="rId1"/>
</c:chartSpace>
</file>

<file path=xl/charts/chart5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610864093733665E-3"/>
          <c:y val="3.0676323052741615E-2"/>
          <c:w val="0.66697753129934734"/>
          <c:h val="0.93071076717129553"/>
        </c:manualLayout>
      </c:layout>
      <c:pieChart>
        <c:varyColors val="1"/>
        <c:ser>
          <c:idx val="0"/>
          <c:order val="0"/>
          <c:explosion val="10"/>
          <c:dLbls>
            <c:dLbl>
              <c:idx val="0"/>
              <c:layout>
                <c:manualLayout>
                  <c:x val="0.18601902887139107"/>
                  <c:y val="-4.766331291921843E-2"/>
                </c:manualLayout>
              </c:layout>
              <c:showLegendKey val="0"/>
              <c:showVal val="1"/>
              <c:showCatName val="0"/>
              <c:showSerName val="0"/>
              <c:showPercent val="0"/>
              <c:showBubbleSize val="0"/>
            </c:dLbl>
            <c:dLbl>
              <c:idx val="1"/>
              <c:layout>
                <c:manualLayout>
                  <c:x val="-0.11849300087489069"/>
                  <c:y val="0.11981262758821815"/>
                </c:manualLayout>
              </c:layout>
              <c:showLegendKey val="0"/>
              <c:showVal val="1"/>
              <c:showCatName val="0"/>
              <c:showSerName val="0"/>
              <c:showPercent val="0"/>
              <c:showBubbleSize val="0"/>
            </c:dLbl>
            <c:txPr>
              <a:bodyPr/>
              <a:lstStyle/>
              <a:p>
                <a:pPr>
                  <a:defRPr sz="1200"/>
                </a:pPr>
                <a:endParaRPr lang="en-US"/>
              </a:p>
            </c:txPr>
            <c:showLegendKey val="0"/>
            <c:showVal val="1"/>
            <c:showCatName val="0"/>
            <c:showSerName val="0"/>
            <c:showPercent val="0"/>
            <c:showBubbleSize val="0"/>
            <c:showLeaderLines val="1"/>
          </c:dLbls>
          <c:cat>
            <c:strRef>
              <c:f>'[11]Fig10.12'!$A$4:$A$7</c:f>
              <c:strCache>
                <c:ptCount val="4"/>
                <c:pt idx="0">
                  <c:v>Full time to full time</c:v>
                </c:pt>
                <c:pt idx="1">
                  <c:v>Part time to part time</c:v>
                </c:pt>
                <c:pt idx="2">
                  <c:v>Full time to part time</c:v>
                </c:pt>
                <c:pt idx="3">
                  <c:v>Part time to full time</c:v>
                </c:pt>
              </c:strCache>
            </c:strRef>
          </c:cat>
          <c:val>
            <c:numRef>
              <c:f>'[11]Fig10.12'!$B$4:$B$7</c:f>
              <c:numCache>
                <c:formatCode>General</c:formatCode>
                <c:ptCount val="4"/>
                <c:pt idx="0">
                  <c:v>62.879100000000001</c:v>
                </c:pt>
                <c:pt idx="1">
                  <c:v>23.325800000000001</c:v>
                </c:pt>
                <c:pt idx="2">
                  <c:v>7.2125000000000004</c:v>
                </c:pt>
                <c:pt idx="3">
                  <c:v>6.5826000000000002</c:v>
                </c:pt>
              </c:numCache>
            </c:numRef>
          </c:val>
        </c:ser>
        <c:dLbls>
          <c:showLegendKey val="0"/>
          <c:showVal val="0"/>
          <c:showCatName val="0"/>
          <c:showSerName val="0"/>
          <c:showPercent val="0"/>
          <c:showBubbleSize val="0"/>
          <c:showLeaderLines val="1"/>
        </c:dLbls>
        <c:firstSliceAng val="148"/>
      </c:pieChart>
    </c:plotArea>
    <c:legend>
      <c:legendPos val="r"/>
      <c:layout>
        <c:manualLayout>
          <c:xMode val="edge"/>
          <c:yMode val="edge"/>
          <c:x val="0.69238586449794393"/>
          <c:y val="0.34406666215433673"/>
          <c:w val="0.30761413550205607"/>
          <c:h val="0.3397769404898886"/>
        </c:manualLayout>
      </c:layout>
      <c:overlay val="0"/>
      <c:txPr>
        <a:bodyPr/>
        <a:lstStyle/>
        <a:p>
          <a:pPr rtl="0">
            <a:defRPr sz="1000"/>
          </a:pPr>
          <a:endParaRPr lang="en-US"/>
        </a:p>
      </c:txPr>
    </c:legend>
    <c:plotVisOnly val="1"/>
    <c:dispBlanksAs val="gap"/>
    <c:showDLblsOverMax val="0"/>
  </c:chart>
  <c:spPr>
    <a:ln>
      <a:noFill/>
    </a:ln>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65750417561441"/>
          <c:y val="4.5889147961846011E-2"/>
          <c:w val="0.88949024099260321"/>
          <c:h val="0.66414329337285305"/>
        </c:manualLayout>
      </c:layout>
      <c:barChart>
        <c:barDir val="col"/>
        <c:grouping val="clustered"/>
        <c:varyColors val="0"/>
        <c:ser>
          <c:idx val="0"/>
          <c:order val="0"/>
          <c:tx>
            <c:strRef>
              <c:f>'[11]Fig10.13'!$B$4</c:f>
              <c:strCache>
                <c:ptCount val="1"/>
                <c:pt idx="0">
                  <c:v>During</c:v>
                </c:pt>
              </c:strCache>
            </c:strRef>
          </c:tx>
          <c:invertIfNegative val="0"/>
          <c:cat>
            <c:strRef>
              <c:f>'[11]Fig10.13'!$A$5:$A$15</c:f>
              <c:strCache>
                <c:ptCount val="11"/>
                <c:pt idx="0">
                  <c:v>$0 to $19,999</c:v>
                </c:pt>
                <c:pt idx="1">
                  <c:v>$20,000 to $39,000</c:v>
                </c:pt>
                <c:pt idx="2">
                  <c:v>$40,000 to $59,999</c:v>
                </c:pt>
                <c:pt idx="3">
                  <c:v>$60,000 to $79,999</c:v>
                </c:pt>
                <c:pt idx="4">
                  <c:v>$80,000 to $99,999</c:v>
                </c:pt>
                <c:pt idx="5">
                  <c:v>$100,000 to $119,999</c:v>
                </c:pt>
                <c:pt idx="6">
                  <c:v>$120,000 to $139,999</c:v>
                </c:pt>
                <c:pt idx="7">
                  <c:v>$140,000 to $159,999</c:v>
                </c:pt>
                <c:pt idx="8">
                  <c:v>$160,000 to $199,999</c:v>
                </c:pt>
                <c:pt idx="9">
                  <c:v>$200,000 to $249,999</c:v>
                </c:pt>
                <c:pt idx="10">
                  <c:v>$250,000 or more</c:v>
                </c:pt>
              </c:strCache>
            </c:strRef>
          </c:cat>
          <c:val>
            <c:numRef>
              <c:f>'[11]Fig10.13'!$B$5:$B$15</c:f>
              <c:numCache>
                <c:formatCode>General</c:formatCode>
                <c:ptCount val="11"/>
                <c:pt idx="0">
                  <c:v>2.7827000000000002</c:v>
                </c:pt>
                <c:pt idx="1">
                  <c:v>9.5507000000000009</c:v>
                </c:pt>
                <c:pt idx="2">
                  <c:v>11.5139</c:v>
                </c:pt>
                <c:pt idx="3">
                  <c:v>16.28</c:v>
                </c:pt>
                <c:pt idx="4">
                  <c:v>15.768599999999999</c:v>
                </c:pt>
                <c:pt idx="5">
                  <c:v>14.487500000000001</c:v>
                </c:pt>
                <c:pt idx="6">
                  <c:v>7.6134000000000004</c:v>
                </c:pt>
                <c:pt idx="7">
                  <c:v>6.9569999999999999</c:v>
                </c:pt>
                <c:pt idx="8">
                  <c:v>7.7213000000000003</c:v>
                </c:pt>
                <c:pt idx="9">
                  <c:v>2.9685999999999999</c:v>
                </c:pt>
                <c:pt idx="10">
                  <c:v>4.3563999999999998</c:v>
                </c:pt>
              </c:numCache>
            </c:numRef>
          </c:val>
        </c:ser>
        <c:ser>
          <c:idx val="1"/>
          <c:order val="1"/>
          <c:tx>
            <c:strRef>
              <c:f>'[11]Fig10.13'!$C$4</c:f>
              <c:strCache>
                <c:ptCount val="1"/>
                <c:pt idx="0">
                  <c:v>After</c:v>
                </c:pt>
              </c:strCache>
            </c:strRef>
          </c:tx>
          <c:invertIfNegative val="0"/>
          <c:cat>
            <c:strRef>
              <c:f>'[11]Fig10.13'!$A$5:$A$15</c:f>
              <c:strCache>
                <c:ptCount val="11"/>
                <c:pt idx="0">
                  <c:v>$0 to $19,999</c:v>
                </c:pt>
                <c:pt idx="1">
                  <c:v>$20,000 to $39,000</c:v>
                </c:pt>
                <c:pt idx="2">
                  <c:v>$40,000 to $59,999</c:v>
                </c:pt>
                <c:pt idx="3">
                  <c:v>$60,000 to $79,999</c:v>
                </c:pt>
                <c:pt idx="4">
                  <c:v>$80,000 to $99,999</c:v>
                </c:pt>
                <c:pt idx="5">
                  <c:v>$100,000 to $119,999</c:v>
                </c:pt>
                <c:pt idx="6">
                  <c:v>$120,000 to $139,999</c:v>
                </c:pt>
                <c:pt idx="7">
                  <c:v>$140,000 to $159,999</c:v>
                </c:pt>
                <c:pt idx="8">
                  <c:v>$160,000 to $199,999</c:v>
                </c:pt>
                <c:pt idx="9">
                  <c:v>$200,000 to $249,999</c:v>
                </c:pt>
                <c:pt idx="10">
                  <c:v>$250,000 or more</c:v>
                </c:pt>
              </c:strCache>
            </c:strRef>
          </c:cat>
          <c:val>
            <c:numRef>
              <c:f>'[11]Fig10.13'!$C$5:$C$15</c:f>
              <c:numCache>
                <c:formatCode>General</c:formatCode>
                <c:ptCount val="11"/>
                <c:pt idx="0">
                  <c:v>2.8227000000000002</c:v>
                </c:pt>
                <c:pt idx="1">
                  <c:v>7.6699000000000002</c:v>
                </c:pt>
                <c:pt idx="2">
                  <c:v>12.1967</c:v>
                </c:pt>
                <c:pt idx="3">
                  <c:v>14.8705</c:v>
                </c:pt>
                <c:pt idx="4">
                  <c:v>15.626200000000001</c:v>
                </c:pt>
                <c:pt idx="5">
                  <c:v>10.737299999999999</c:v>
                </c:pt>
                <c:pt idx="6">
                  <c:v>10.8924</c:v>
                </c:pt>
                <c:pt idx="7">
                  <c:v>6.2759999999999998</c:v>
                </c:pt>
                <c:pt idx="8">
                  <c:v>10.567399999999999</c:v>
                </c:pt>
                <c:pt idx="9">
                  <c:v>4.2594000000000003</c:v>
                </c:pt>
                <c:pt idx="10">
                  <c:v>4.0815000000000001</c:v>
                </c:pt>
              </c:numCache>
            </c:numRef>
          </c:val>
        </c:ser>
        <c:dLbls>
          <c:showLegendKey val="0"/>
          <c:showVal val="0"/>
          <c:showCatName val="0"/>
          <c:showSerName val="0"/>
          <c:showPercent val="0"/>
          <c:showBubbleSize val="0"/>
        </c:dLbls>
        <c:gapWidth val="150"/>
        <c:axId val="61415808"/>
        <c:axId val="61417344"/>
      </c:barChart>
      <c:catAx>
        <c:axId val="61415808"/>
        <c:scaling>
          <c:orientation val="minMax"/>
        </c:scaling>
        <c:delete val="0"/>
        <c:axPos val="b"/>
        <c:majorTickMark val="out"/>
        <c:minorTickMark val="none"/>
        <c:tickLblPos val="nextTo"/>
        <c:txPr>
          <a:bodyPr rot="-5400000" vert="horz"/>
          <a:lstStyle/>
          <a:p>
            <a:pPr>
              <a:defRPr/>
            </a:pPr>
            <a:endParaRPr lang="en-US"/>
          </a:p>
        </c:txPr>
        <c:crossAx val="61417344"/>
        <c:crosses val="autoZero"/>
        <c:auto val="1"/>
        <c:lblAlgn val="ctr"/>
        <c:lblOffset val="100"/>
        <c:noMultiLvlLbl val="0"/>
      </c:catAx>
      <c:valAx>
        <c:axId val="61417344"/>
        <c:scaling>
          <c:orientation val="minMax"/>
        </c:scaling>
        <c:delete val="0"/>
        <c:axPos val="l"/>
        <c:title>
          <c:tx>
            <c:rich>
              <a:bodyPr rot="-5400000" vert="horz"/>
              <a:lstStyle/>
              <a:p>
                <a:pPr>
                  <a:defRPr/>
                </a:pPr>
                <a:r>
                  <a:rPr lang="en-US"/>
                  <a:t>Per cent</a:t>
                </a:r>
              </a:p>
            </c:rich>
          </c:tx>
          <c:layout>
            <c:manualLayout>
              <c:xMode val="edge"/>
              <c:yMode val="edge"/>
              <c:x val="0"/>
              <c:y val="0.30188342367170623"/>
            </c:manualLayout>
          </c:layout>
          <c:overlay val="0"/>
        </c:title>
        <c:numFmt formatCode="General" sourceLinked="1"/>
        <c:majorTickMark val="out"/>
        <c:minorTickMark val="none"/>
        <c:tickLblPos val="nextTo"/>
        <c:crossAx val="61415808"/>
        <c:crosses val="autoZero"/>
        <c:crossBetween val="between"/>
      </c:valAx>
    </c:plotArea>
    <c:legend>
      <c:legendPos val="r"/>
      <c:layout>
        <c:manualLayout>
          <c:xMode val="edge"/>
          <c:yMode val="edge"/>
          <c:x val="0.11488952517298975"/>
          <c:y val="5.7021006778361256E-2"/>
          <c:w val="8.9150878867414296E-2"/>
          <c:h val="0.12706481078296683"/>
        </c:manualLayout>
      </c:layout>
      <c:overlay val="0"/>
    </c:legend>
    <c:plotVisOnly val="1"/>
    <c:dispBlanksAs val="gap"/>
    <c:showDLblsOverMax val="0"/>
  </c:chart>
  <c:spPr>
    <a:ln>
      <a:noFill/>
    </a:ln>
  </c:sp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88369598961421"/>
          <c:y val="4.1177628424192481E-2"/>
          <c:w val="0.85683195514539179"/>
          <c:h val="0.75959585753093095"/>
        </c:manualLayout>
      </c:layout>
      <c:lineChart>
        <c:grouping val="standard"/>
        <c:varyColors val="0"/>
        <c:ser>
          <c:idx val="0"/>
          <c:order val="0"/>
          <c:marker>
            <c:symbol val="square"/>
            <c:size val="5"/>
          </c:marker>
          <c:cat>
            <c:strRef>
              <c:f>[3]HTS!$M$4:$Z$4</c:f>
              <c:strCache>
                <c:ptCount val="14"/>
                <c:pt idx="0">
                  <c:v>1999-2000</c:v>
                </c:pt>
                <c:pt idx="1">
                  <c:v>2000-01</c:v>
                </c:pt>
                <c:pt idx="2">
                  <c:v>2001-02</c:v>
                </c:pt>
                <c:pt idx="3">
                  <c:v>2002-03</c:v>
                </c:pt>
                <c:pt idx="4">
                  <c:v>2003-04</c:v>
                </c:pt>
                <c:pt idx="5">
                  <c:v>2004-05</c:v>
                </c:pt>
                <c:pt idx="6">
                  <c:v>2005-06</c:v>
                </c:pt>
                <c:pt idx="7">
                  <c:v>2006-07</c:v>
                </c:pt>
                <c:pt idx="8">
                  <c:v>2007-08</c:v>
                </c:pt>
                <c:pt idx="9">
                  <c:v>2008-09</c:v>
                </c:pt>
                <c:pt idx="10">
                  <c:v>2009-10</c:v>
                </c:pt>
                <c:pt idx="11">
                  <c:v>2010-11</c:v>
                </c:pt>
                <c:pt idx="12">
                  <c:v>2011-12</c:v>
                </c:pt>
                <c:pt idx="13">
                  <c:v>2012-13</c:v>
                </c:pt>
              </c:strCache>
            </c:strRef>
          </c:cat>
          <c:val>
            <c:numRef>
              <c:f>[3]HTS!$M$5:$Z$5</c:f>
              <c:numCache>
                <c:formatCode>General</c:formatCode>
                <c:ptCount val="14"/>
                <c:pt idx="0">
                  <c:v>32.5</c:v>
                </c:pt>
                <c:pt idx="1">
                  <c:v>32.700000000000003</c:v>
                </c:pt>
                <c:pt idx="2">
                  <c:v>33.1</c:v>
                </c:pt>
                <c:pt idx="3">
                  <c:v>33</c:v>
                </c:pt>
                <c:pt idx="4">
                  <c:v>33</c:v>
                </c:pt>
                <c:pt idx="5">
                  <c:v>32.299999999999997</c:v>
                </c:pt>
                <c:pt idx="6">
                  <c:v>33</c:v>
                </c:pt>
                <c:pt idx="7">
                  <c:v>33.200000000000003</c:v>
                </c:pt>
                <c:pt idx="8">
                  <c:v>34.200000000000003</c:v>
                </c:pt>
                <c:pt idx="9">
                  <c:v>34.200000000000003</c:v>
                </c:pt>
                <c:pt idx="10">
                  <c:v>34.299999999999997</c:v>
                </c:pt>
                <c:pt idx="11">
                  <c:v>33.9</c:v>
                </c:pt>
                <c:pt idx="12">
                  <c:v>34.5</c:v>
                </c:pt>
                <c:pt idx="13">
                  <c:v>34.799999999999997</c:v>
                </c:pt>
              </c:numCache>
            </c:numRef>
          </c:val>
          <c:smooth val="0"/>
        </c:ser>
        <c:dLbls>
          <c:showLegendKey val="0"/>
          <c:showVal val="0"/>
          <c:showCatName val="0"/>
          <c:showSerName val="0"/>
          <c:showPercent val="0"/>
          <c:showBubbleSize val="0"/>
        </c:dLbls>
        <c:marker val="1"/>
        <c:smooth val="0"/>
        <c:axId val="136619904"/>
        <c:axId val="136621440"/>
      </c:lineChart>
      <c:catAx>
        <c:axId val="136619904"/>
        <c:scaling>
          <c:orientation val="minMax"/>
        </c:scaling>
        <c:delete val="0"/>
        <c:axPos val="b"/>
        <c:majorTickMark val="out"/>
        <c:minorTickMark val="none"/>
        <c:tickLblPos val="nextTo"/>
        <c:txPr>
          <a:bodyPr rot="-5400000" vert="horz"/>
          <a:lstStyle/>
          <a:p>
            <a:pPr>
              <a:defRPr/>
            </a:pPr>
            <a:endParaRPr lang="en-US"/>
          </a:p>
        </c:txPr>
        <c:crossAx val="136621440"/>
        <c:crosses val="autoZero"/>
        <c:auto val="1"/>
        <c:lblAlgn val="ctr"/>
        <c:lblOffset val="100"/>
        <c:noMultiLvlLbl val="0"/>
      </c:catAx>
      <c:valAx>
        <c:axId val="136621440"/>
        <c:scaling>
          <c:orientation val="minMax"/>
          <c:max val="40"/>
          <c:min val="0"/>
        </c:scaling>
        <c:delete val="0"/>
        <c:axPos val="l"/>
        <c:majorGridlines/>
        <c:title>
          <c:tx>
            <c:rich>
              <a:bodyPr rot="-5400000" vert="horz"/>
              <a:lstStyle/>
              <a:p>
                <a:pPr>
                  <a:defRPr/>
                </a:pPr>
                <a:r>
                  <a:rPr lang="en-US"/>
                  <a:t>Average commuting trip duration (minutes)</a:t>
                </a:r>
              </a:p>
            </c:rich>
          </c:tx>
          <c:overlay val="0"/>
        </c:title>
        <c:numFmt formatCode="General" sourceLinked="1"/>
        <c:majorTickMark val="out"/>
        <c:minorTickMark val="none"/>
        <c:tickLblPos val="nextTo"/>
        <c:crossAx val="136619904"/>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484251968503938"/>
          <c:y val="5.535165247201243E-2"/>
          <c:w val="0.74822069116360457"/>
          <c:h val="0.89719889180519097"/>
        </c:manualLayout>
      </c:layout>
      <c:barChart>
        <c:barDir val="col"/>
        <c:grouping val="clustered"/>
        <c:varyColors val="0"/>
        <c:ser>
          <c:idx val="0"/>
          <c:order val="0"/>
          <c:invertIfNegative val="0"/>
          <c:cat>
            <c:strRef>
              <c:f>'[11]Fig10.14'!$B$4:$B$5</c:f>
              <c:strCache>
                <c:ptCount val="2"/>
                <c:pt idx="0">
                  <c:v>During</c:v>
                </c:pt>
                <c:pt idx="1">
                  <c:v>After</c:v>
                </c:pt>
              </c:strCache>
            </c:strRef>
          </c:cat>
          <c:val>
            <c:numRef>
              <c:f>'[11]Fig10.14'!$C$4:$C$5</c:f>
              <c:numCache>
                <c:formatCode>General</c:formatCode>
                <c:ptCount val="2"/>
                <c:pt idx="0">
                  <c:v>-0.51763199999999998</c:v>
                </c:pt>
                <c:pt idx="1">
                  <c:v>0.45161299999999999</c:v>
                </c:pt>
              </c:numCache>
            </c:numRef>
          </c:val>
        </c:ser>
        <c:dLbls>
          <c:showLegendKey val="0"/>
          <c:showVal val="0"/>
          <c:showCatName val="0"/>
          <c:showSerName val="0"/>
          <c:showPercent val="0"/>
          <c:showBubbleSize val="0"/>
        </c:dLbls>
        <c:gapWidth val="50"/>
        <c:axId val="61460480"/>
        <c:axId val="61462016"/>
      </c:barChart>
      <c:catAx>
        <c:axId val="61460480"/>
        <c:scaling>
          <c:orientation val="minMax"/>
        </c:scaling>
        <c:delete val="0"/>
        <c:axPos val="b"/>
        <c:majorTickMark val="out"/>
        <c:minorTickMark val="none"/>
        <c:tickLblPos val="low"/>
        <c:crossAx val="61462016"/>
        <c:crosses val="autoZero"/>
        <c:auto val="1"/>
        <c:lblAlgn val="ctr"/>
        <c:lblOffset val="100"/>
        <c:noMultiLvlLbl val="0"/>
      </c:catAx>
      <c:valAx>
        <c:axId val="61462016"/>
        <c:scaling>
          <c:orientation val="minMax"/>
        </c:scaling>
        <c:delete val="0"/>
        <c:axPos val="l"/>
        <c:title>
          <c:tx>
            <c:rich>
              <a:bodyPr rot="-5400000" vert="horz"/>
              <a:lstStyle/>
              <a:p>
                <a:pPr>
                  <a:defRPr/>
                </a:pPr>
                <a:r>
                  <a:rPr lang="en-US"/>
                  <a:t>Change </a:t>
                </a:r>
                <a:r>
                  <a:rPr lang="en-US" baseline="0"/>
                  <a:t>(</a:t>
                </a:r>
                <a:r>
                  <a:rPr lang="en-US"/>
                  <a:t>hours)</a:t>
                </a:r>
              </a:p>
              <a:p>
                <a:pPr>
                  <a:defRPr/>
                </a:pPr>
                <a:endParaRPr lang="en-US"/>
              </a:p>
            </c:rich>
          </c:tx>
          <c:overlay val="0"/>
        </c:title>
        <c:numFmt formatCode="#,##0.0" sourceLinked="0"/>
        <c:majorTickMark val="out"/>
        <c:minorTickMark val="none"/>
        <c:tickLblPos val="nextTo"/>
        <c:crossAx val="61460480"/>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charts/chart6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955049308156868"/>
          <c:y val="3.75116652085156E-2"/>
          <c:w val="0.79710283787342118"/>
          <c:h val="0.89719889180519097"/>
        </c:manualLayout>
      </c:layout>
      <c:barChart>
        <c:barDir val="col"/>
        <c:grouping val="clustered"/>
        <c:varyColors val="0"/>
        <c:ser>
          <c:idx val="0"/>
          <c:order val="0"/>
          <c:tx>
            <c:strRef>
              <c:f>'[11]Fig10.14'!$A$7</c:f>
              <c:strCache>
                <c:ptCount val="1"/>
                <c:pt idx="0">
                  <c:v>Full time to part time</c:v>
                </c:pt>
              </c:strCache>
            </c:strRef>
          </c:tx>
          <c:invertIfNegative val="0"/>
          <c:cat>
            <c:strRef>
              <c:f>'[11]Fig10.14'!$B$7:$B$8</c:f>
              <c:strCache>
                <c:ptCount val="2"/>
                <c:pt idx="0">
                  <c:v>During</c:v>
                </c:pt>
                <c:pt idx="1">
                  <c:v>After</c:v>
                </c:pt>
              </c:strCache>
            </c:strRef>
          </c:cat>
          <c:val>
            <c:numRef>
              <c:f>'[11]Fig10.14'!$C$7:$C$8</c:f>
              <c:numCache>
                <c:formatCode>General</c:formatCode>
                <c:ptCount val="2"/>
                <c:pt idx="0">
                  <c:v>-17.707865000000002</c:v>
                </c:pt>
                <c:pt idx="1">
                  <c:v>-16.08642</c:v>
                </c:pt>
              </c:numCache>
            </c:numRef>
          </c:val>
        </c:ser>
        <c:dLbls>
          <c:showLegendKey val="0"/>
          <c:showVal val="0"/>
          <c:showCatName val="0"/>
          <c:showSerName val="0"/>
          <c:showPercent val="0"/>
          <c:showBubbleSize val="0"/>
        </c:dLbls>
        <c:gapWidth val="50"/>
        <c:axId val="61494784"/>
        <c:axId val="61496320"/>
      </c:barChart>
      <c:catAx>
        <c:axId val="61494784"/>
        <c:scaling>
          <c:orientation val="minMax"/>
        </c:scaling>
        <c:delete val="0"/>
        <c:axPos val="b"/>
        <c:majorTickMark val="out"/>
        <c:minorTickMark val="none"/>
        <c:tickLblPos val="low"/>
        <c:crossAx val="61496320"/>
        <c:crosses val="autoZero"/>
        <c:auto val="1"/>
        <c:lblAlgn val="ctr"/>
        <c:lblOffset val="100"/>
        <c:noMultiLvlLbl val="0"/>
      </c:catAx>
      <c:valAx>
        <c:axId val="61496320"/>
        <c:scaling>
          <c:orientation val="minMax"/>
          <c:max val="0"/>
          <c:min val="-25"/>
        </c:scaling>
        <c:delete val="0"/>
        <c:axPos val="l"/>
        <c:title>
          <c:tx>
            <c:rich>
              <a:bodyPr rot="-5400000" vert="horz"/>
              <a:lstStyle/>
              <a:p>
                <a:pPr>
                  <a:defRPr/>
                </a:pPr>
                <a:r>
                  <a:rPr lang="en-US"/>
                  <a:t>Change (hours)</a:t>
                </a:r>
              </a:p>
            </c:rich>
          </c:tx>
          <c:layout/>
          <c:overlay val="0"/>
        </c:title>
        <c:numFmt formatCode="General" sourceLinked="1"/>
        <c:majorTickMark val="out"/>
        <c:minorTickMark val="none"/>
        <c:tickLblPos val="nextTo"/>
        <c:crossAx val="61494784"/>
        <c:crosses val="autoZero"/>
        <c:crossBetween val="between"/>
        <c:majorUnit val="5"/>
        <c:minorUnit val="5"/>
      </c:valAx>
    </c:plotArea>
    <c:plotVisOnly val="1"/>
    <c:dispBlanksAs val="gap"/>
    <c:showDLblsOverMax val="0"/>
  </c:chart>
  <c:spPr>
    <a:ln>
      <a:noFill/>
    </a:ln>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1171472531450811"/>
          <c:y val="3.75116652085156E-2"/>
          <c:w val="0.74154439315775178"/>
          <c:h val="0.89719889180519097"/>
        </c:manualLayout>
      </c:layout>
      <c:barChart>
        <c:barDir val="col"/>
        <c:grouping val="clustered"/>
        <c:varyColors val="0"/>
        <c:ser>
          <c:idx val="0"/>
          <c:order val="0"/>
          <c:tx>
            <c:strRef>
              <c:f>'[11]Fig10.14'!$A$10</c:f>
              <c:strCache>
                <c:ptCount val="1"/>
                <c:pt idx="0">
                  <c:v>Part time to part time</c:v>
                </c:pt>
              </c:strCache>
            </c:strRef>
          </c:tx>
          <c:invertIfNegative val="0"/>
          <c:cat>
            <c:strRef>
              <c:f>'[11]Fig10.14'!$B$10:$B$11</c:f>
              <c:strCache>
                <c:ptCount val="2"/>
                <c:pt idx="0">
                  <c:v>During</c:v>
                </c:pt>
                <c:pt idx="1">
                  <c:v>After</c:v>
                </c:pt>
              </c:strCache>
            </c:strRef>
          </c:cat>
          <c:val>
            <c:numRef>
              <c:f>'[11]Fig10.14'!$C$10:$C$11</c:f>
              <c:numCache>
                <c:formatCode>General</c:formatCode>
                <c:ptCount val="2"/>
                <c:pt idx="0">
                  <c:v>-4.1298000000000001E-2</c:v>
                </c:pt>
                <c:pt idx="1">
                  <c:v>0.95205499999999998</c:v>
                </c:pt>
              </c:numCache>
            </c:numRef>
          </c:val>
        </c:ser>
        <c:dLbls>
          <c:showLegendKey val="0"/>
          <c:showVal val="0"/>
          <c:showCatName val="0"/>
          <c:showSerName val="0"/>
          <c:showPercent val="0"/>
          <c:showBubbleSize val="0"/>
        </c:dLbls>
        <c:gapWidth val="50"/>
        <c:axId val="61516416"/>
        <c:axId val="61522304"/>
      </c:barChart>
      <c:catAx>
        <c:axId val="61516416"/>
        <c:scaling>
          <c:orientation val="minMax"/>
        </c:scaling>
        <c:delete val="0"/>
        <c:axPos val="b"/>
        <c:majorTickMark val="out"/>
        <c:minorTickMark val="none"/>
        <c:tickLblPos val="low"/>
        <c:crossAx val="61522304"/>
        <c:crosses val="autoZero"/>
        <c:auto val="1"/>
        <c:lblAlgn val="ctr"/>
        <c:lblOffset val="100"/>
        <c:noMultiLvlLbl val="0"/>
      </c:catAx>
      <c:valAx>
        <c:axId val="61522304"/>
        <c:scaling>
          <c:orientation val="minMax"/>
          <c:max val="1"/>
          <c:min val="-1"/>
        </c:scaling>
        <c:delete val="0"/>
        <c:axPos val="l"/>
        <c:title>
          <c:tx>
            <c:rich>
              <a:bodyPr rot="-5400000" vert="horz"/>
              <a:lstStyle/>
              <a:p>
                <a:pPr>
                  <a:defRPr/>
                </a:pPr>
                <a:r>
                  <a:rPr lang="en-US"/>
                  <a:t>Change (hours)</a:t>
                </a:r>
              </a:p>
            </c:rich>
          </c:tx>
          <c:overlay val="0"/>
        </c:title>
        <c:numFmt formatCode="#,##0.0" sourceLinked="0"/>
        <c:majorTickMark val="out"/>
        <c:minorTickMark val="none"/>
        <c:tickLblPos val="nextTo"/>
        <c:crossAx val="61516416"/>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charts/chart6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634660958642307"/>
          <c:y val="3.75116652085156E-2"/>
          <c:w val="0.81004782169219136"/>
          <c:h val="0.89719889180519097"/>
        </c:manualLayout>
      </c:layout>
      <c:barChart>
        <c:barDir val="col"/>
        <c:grouping val="clustered"/>
        <c:varyColors val="0"/>
        <c:ser>
          <c:idx val="0"/>
          <c:order val="0"/>
          <c:tx>
            <c:strRef>
              <c:f>'[11]Fig10.14'!$A$13</c:f>
              <c:strCache>
                <c:ptCount val="1"/>
                <c:pt idx="0">
                  <c:v>Part time to full time</c:v>
                </c:pt>
              </c:strCache>
            </c:strRef>
          </c:tx>
          <c:invertIfNegative val="0"/>
          <c:cat>
            <c:strRef>
              <c:f>'[11]Fig10.14'!$B$13:$B$14</c:f>
              <c:strCache>
                <c:ptCount val="2"/>
                <c:pt idx="0">
                  <c:v>During</c:v>
                </c:pt>
                <c:pt idx="1">
                  <c:v>After</c:v>
                </c:pt>
              </c:strCache>
            </c:strRef>
          </c:cat>
          <c:val>
            <c:numRef>
              <c:f>'[11]Fig10.14'!$C$13:$C$14</c:f>
              <c:numCache>
                <c:formatCode>General</c:formatCode>
                <c:ptCount val="2"/>
                <c:pt idx="0">
                  <c:v>18.235294</c:v>
                </c:pt>
                <c:pt idx="1">
                  <c:v>15.268293</c:v>
                </c:pt>
              </c:numCache>
            </c:numRef>
          </c:val>
        </c:ser>
        <c:dLbls>
          <c:showLegendKey val="0"/>
          <c:showVal val="0"/>
          <c:showCatName val="0"/>
          <c:showSerName val="0"/>
          <c:showPercent val="0"/>
          <c:showBubbleSize val="0"/>
        </c:dLbls>
        <c:gapWidth val="50"/>
        <c:axId val="61616896"/>
        <c:axId val="61618432"/>
      </c:barChart>
      <c:catAx>
        <c:axId val="61616896"/>
        <c:scaling>
          <c:orientation val="minMax"/>
        </c:scaling>
        <c:delete val="0"/>
        <c:axPos val="b"/>
        <c:majorTickMark val="out"/>
        <c:minorTickMark val="none"/>
        <c:tickLblPos val="nextTo"/>
        <c:crossAx val="61618432"/>
        <c:crosses val="autoZero"/>
        <c:auto val="1"/>
        <c:lblAlgn val="ctr"/>
        <c:lblOffset val="100"/>
        <c:noMultiLvlLbl val="0"/>
      </c:catAx>
      <c:valAx>
        <c:axId val="61618432"/>
        <c:scaling>
          <c:orientation val="minMax"/>
          <c:max val="25"/>
        </c:scaling>
        <c:delete val="0"/>
        <c:axPos val="l"/>
        <c:title>
          <c:tx>
            <c:rich>
              <a:bodyPr rot="-5400000" vert="horz"/>
              <a:lstStyle/>
              <a:p>
                <a:pPr>
                  <a:defRPr/>
                </a:pPr>
                <a:r>
                  <a:rPr lang="en-US"/>
                  <a:t>Change (hours)
</a:t>
                </a:r>
              </a:p>
            </c:rich>
          </c:tx>
          <c:layout/>
          <c:overlay val="0"/>
        </c:title>
        <c:numFmt formatCode="General" sourceLinked="1"/>
        <c:majorTickMark val="out"/>
        <c:minorTickMark val="none"/>
        <c:tickLblPos val="nextTo"/>
        <c:crossAx val="61616896"/>
        <c:crosses val="autoZero"/>
        <c:crossBetween val="between"/>
        <c:majorUnit val="5"/>
      </c:valAx>
    </c:plotArea>
    <c:plotVisOnly val="1"/>
    <c:dispBlanksAs val="gap"/>
    <c:showDLblsOverMax val="0"/>
  </c:chart>
  <c:spPr>
    <a:ln>
      <a:noFill/>
    </a:ln>
  </c:spPr>
  <c:printSettings>
    <c:headerFooter/>
    <c:pageMargins b="0.75" l="0.7" r="0.7" t="0.75" header="0.3" footer="0.3"/>
    <c:pageSetup/>
  </c:printSettings>
  <c:userShapes r:id="rId1"/>
</c:chartSpace>
</file>

<file path=xl/charts/chart6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'[12]Moving house'!$C$20</c:f>
              <c:strCache>
                <c:ptCount val="1"/>
                <c:pt idx="0">
                  <c:v>Percent</c:v>
                </c:pt>
              </c:strCache>
            </c:strRef>
          </c:tx>
          <c:invertIfNegative val="0"/>
          <c:cat>
            <c:strRef>
              <c:f>'[12]Moving house'!$B$21:$B$23</c:f>
              <c:strCache>
                <c:ptCount val="3"/>
                <c:pt idx="0">
                  <c:v>Before</c:v>
                </c:pt>
                <c:pt idx="1">
                  <c:v>During</c:v>
                </c:pt>
                <c:pt idx="2">
                  <c:v>After</c:v>
                </c:pt>
              </c:strCache>
            </c:strRef>
          </c:cat>
          <c:val>
            <c:numRef>
              <c:f>'[12]Moving house'!$C$21:$C$23</c:f>
              <c:numCache>
                <c:formatCode>General</c:formatCode>
                <c:ptCount val="3"/>
                <c:pt idx="0">
                  <c:v>16.537379136860309</c:v>
                </c:pt>
                <c:pt idx="1">
                  <c:v>15.454774726660435</c:v>
                </c:pt>
                <c:pt idx="2">
                  <c:v>16.336174407143268</c:v>
                </c:pt>
              </c:numCache>
            </c:numRef>
          </c:val>
        </c:ser>
        <c:dLbls>
          <c:showLegendKey val="0"/>
          <c:showVal val="0"/>
          <c:showCatName val="0"/>
          <c:showSerName val="0"/>
          <c:showPercent val="0"/>
          <c:showBubbleSize val="0"/>
        </c:dLbls>
        <c:gapWidth val="150"/>
        <c:axId val="61655296"/>
        <c:axId val="61657088"/>
      </c:barChart>
      <c:catAx>
        <c:axId val="61655296"/>
        <c:scaling>
          <c:orientation val="minMax"/>
        </c:scaling>
        <c:delete val="0"/>
        <c:axPos val="b"/>
        <c:majorTickMark val="out"/>
        <c:minorTickMark val="none"/>
        <c:tickLblPos val="nextTo"/>
        <c:crossAx val="61657088"/>
        <c:crosses val="autoZero"/>
        <c:auto val="1"/>
        <c:lblAlgn val="ctr"/>
        <c:lblOffset val="100"/>
        <c:noMultiLvlLbl val="0"/>
      </c:catAx>
      <c:valAx>
        <c:axId val="61657088"/>
        <c:scaling>
          <c:orientation val="minMax"/>
          <c:max val="20"/>
        </c:scaling>
        <c:delete val="0"/>
        <c:axPos val="l"/>
        <c:title>
          <c:tx>
            <c:rich>
              <a:bodyPr rot="-5400000" vert="horz"/>
              <a:lstStyle/>
              <a:p>
                <a:pPr>
                  <a:defRPr/>
                </a:pPr>
                <a:r>
                  <a:rPr lang="en-US"/>
                  <a:t>Per cent</a:t>
                </a:r>
              </a:p>
            </c:rich>
          </c:tx>
          <c:layout>
            <c:manualLayout>
              <c:xMode val="edge"/>
              <c:yMode val="edge"/>
              <c:x val="1.3280212483399735E-2"/>
              <c:y val="0.37131910057634548"/>
            </c:manualLayout>
          </c:layout>
          <c:overlay val="0"/>
        </c:title>
        <c:numFmt formatCode="General" sourceLinked="1"/>
        <c:majorTickMark val="out"/>
        <c:minorTickMark val="none"/>
        <c:tickLblPos val="nextTo"/>
        <c:crossAx val="61655296"/>
        <c:crosses val="autoZero"/>
        <c:crossBetween val="between"/>
        <c:majorUnit val="5"/>
      </c:valAx>
    </c:plotArea>
    <c:plotVisOnly val="1"/>
    <c:dispBlanksAs val="gap"/>
    <c:showDLblsOverMax val="0"/>
  </c:chart>
  <c:spPr>
    <a:ln>
      <a:noFill/>
    </a:ln>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04396325459316"/>
          <c:y val="5.209286758618261E-2"/>
          <c:w val="0.81817847769028873"/>
          <c:h val="0.78003593510542724"/>
        </c:manualLayout>
      </c:layout>
      <c:barChart>
        <c:barDir val="col"/>
        <c:grouping val="clustered"/>
        <c:varyColors val="0"/>
        <c:ser>
          <c:idx val="0"/>
          <c:order val="0"/>
          <c:tx>
            <c:strRef>
              <c:f>'[11]Fig10.16'!$B$4</c:f>
              <c:strCache>
                <c:ptCount val="1"/>
                <c:pt idx="0">
                  <c:v>Did not change residence</c:v>
                </c:pt>
              </c:strCache>
            </c:strRef>
          </c:tx>
          <c:invertIfNegative val="0"/>
          <c:cat>
            <c:strRef>
              <c:f>'[11]Fig10.16'!$A$5:$A$9</c:f>
              <c:strCache>
                <c:ptCount val="5"/>
                <c:pt idx="0">
                  <c:v>0 to 15</c:v>
                </c:pt>
                <c:pt idx="1">
                  <c:v>15 to 30</c:v>
                </c:pt>
                <c:pt idx="2">
                  <c:v>30 to 45</c:v>
                </c:pt>
                <c:pt idx="3">
                  <c:v>45 to 60</c:v>
                </c:pt>
                <c:pt idx="4">
                  <c:v>60 +</c:v>
                </c:pt>
              </c:strCache>
            </c:strRef>
          </c:cat>
          <c:val>
            <c:numRef>
              <c:f>'[11]Fig10.16'!$B$5:$B$9</c:f>
              <c:numCache>
                <c:formatCode>General</c:formatCode>
                <c:ptCount val="5"/>
                <c:pt idx="0">
                  <c:v>8.1965000000000003</c:v>
                </c:pt>
                <c:pt idx="1">
                  <c:v>3.9394999999999998</c:v>
                </c:pt>
                <c:pt idx="2">
                  <c:v>-0.10349999999999999</c:v>
                </c:pt>
                <c:pt idx="3">
                  <c:v>-4.3053999999999997</c:v>
                </c:pt>
                <c:pt idx="4">
                  <c:v>-20.584900000000001</c:v>
                </c:pt>
              </c:numCache>
            </c:numRef>
          </c:val>
        </c:ser>
        <c:ser>
          <c:idx val="1"/>
          <c:order val="1"/>
          <c:tx>
            <c:strRef>
              <c:f>'[11]Fig10.16'!$C$4</c:f>
              <c:strCache>
                <c:ptCount val="1"/>
                <c:pt idx="0">
                  <c:v>Changed residence</c:v>
                </c:pt>
              </c:strCache>
            </c:strRef>
          </c:tx>
          <c:invertIfNegative val="0"/>
          <c:cat>
            <c:strRef>
              <c:f>'[11]Fig10.16'!$A$5:$A$9</c:f>
              <c:strCache>
                <c:ptCount val="5"/>
                <c:pt idx="0">
                  <c:v>0 to 15</c:v>
                </c:pt>
                <c:pt idx="1">
                  <c:v>15 to 30</c:v>
                </c:pt>
                <c:pt idx="2">
                  <c:v>30 to 45</c:v>
                </c:pt>
                <c:pt idx="3">
                  <c:v>45 to 60</c:v>
                </c:pt>
                <c:pt idx="4">
                  <c:v>60 +</c:v>
                </c:pt>
              </c:strCache>
            </c:strRef>
          </c:cat>
          <c:val>
            <c:numRef>
              <c:f>'[11]Fig10.16'!$C$5:$C$9</c:f>
              <c:numCache>
                <c:formatCode>General</c:formatCode>
                <c:ptCount val="5"/>
                <c:pt idx="0">
                  <c:v>12.569000000000001</c:v>
                </c:pt>
                <c:pt idx="1">
                  <c:v>4.5015999999999998</c:v>
                </c:pt>
                <c:pt idx="2">
                  <c:v>-0.31580000000000003</c:v>
                </c:pt>
                <c:pt idx="3">
                  <c:v>-11.476100000000001</c:v>
                </c:pt>
                <c:pt idx="4">
                  <c:v>-25.704699999999999</c:v>
                </c:pt>
              </c:numCache>
            </c:numRef>
          </c:val>
        </c:ser>
        <c:dLbls>
          <c:showLegendKey val="0"/>
          <c:showVal val="0"/>
          <c:showCatName val="0"/>
          <c:showSerName val="0"/>
          <c:showPercent val="0"/>
          <c:showBubbleSize val="0"/>
        </c:dLbls>
        <c:gapWidth val="150"/>
        <c:axId val="61690240"/>
        <c:axId val="61692160"/>
      </c:barChart>
      <c:catAx>
        <c:axId val="61690240"/>
        <c:scaling>
          <c:orientation val="minMax"/>
        </c:scaling>
        <c:delete val="0"/>
        <c:axPos val="b"/>
        <c:title>
          <c:tx>
            <c:rich>
              <a:bodyPr/>
              <a:lstStyle/>
              <a:p>
                <a:pPr>
                  <a:defRPr/>
                </a:pPr>
                <a:r>
                  <a:rPr lang="en-US"/>
                  <a:t>Trip duration </a:t>
                </a:r>
                <a:r>
                  <a:rPr lang="en-US" baseline="0"/>
                  <a:t>of initial observation (minutes)</a:t>
                </a:r>
              </a:p>
            </c:rich>
          </c:tx>
          <c:layout>
            <c:manualLayout>
              <c:xMode val="edge"/>
              <c:yMode val="edge"/>
              <c:x val="0.37409057910314403"/>
              <c:y val="0.93221216200433954"/>
            </c:manualLayout>
          </c:layout>
          <c:overlay val="0"/>
        </c:title>
        <c:majorTickMark val="out"/>
        <c:minorTickMark val="none"/>
        <c:tickLblPos val="low"/>
        <c:crossAx val="61692160"/>
        <c:crosses val="autoZero"/>
        <c:auto val="1"/>
        <c:lblAlgn val="ctr"/>
        <c:lblOffset val="100"/>
        <c:noMultiLvlLbl val="0"/>
      </c:catAx>
      <c:valAx>
        <c:axId val="61692160"/>
        <c:scaling>
          <c:orientation val="minMax"/>
          <c:max val="20"/>
        </c:scaling>
        <c:delete val="0"/>
        <c:axPos val="l"/>
        <c:title>
          <c:tx>
            <c:rich>
              <a:bodyPr rot="-5400000" vert="horz"/>
              <a:lstStyle/>
              <a:p>
                <a:pPr>
                  <a:defRPr/>
                </a:pPr>
                <a:r>
                  <a:rPr lang="en-US"/>
                  <a:t>Change in trip duration </a:t>
                </a:r>
              </a:p>
              <a:p>
                <a:pPr>
                  <a:defRPr/>
                </a:pPr>
                <a:r>
                  <a:rPr lang="en-US"/>
                  <a:t>(minutes)</a:t>
                </a:r>
              </a:p>
            </c:rich>
          </c:tx>
          <c:layout>
            <c:manualLayout>
              <c:xMode val="edge"/>
              <c:yMode val="edge"/>
              <c:x val="4.2375830680739378E-2"/>
              <c:y val="0.27150024279751916"/>
            </c:manualLayout>
          </c:layout>
          <c:overlay val="0"/>
        </c:title>
        <c:numFmt formatCode="General" sourceLinked="1"/>
        <c:majorTickMark val="out"/>
        <c:minorTickMark val="none"/>
        <c:tickLblPos val="nextTo"/>
        <c:crossAx val="61690240"/>
        <c:crosses val="autoZero"/>
        <c:crossBetween val="between"/>
        <c:majorUnit val="5"/>
      </c:valAx>
    </c:plotArea>
    <c:legend>
      <c:legendPos val="r"/>
      <c:layout>
        <c:manualLayout>
          <c:xMode val="edge"/>
          <c:yMode val="edge"/>
          <c:x val="0.41027865266841645"/>
          <c:y val="4.3073508428896061E-2"/>
          <c:w val="0.32583245844269465"/>
          <c:h val="0.13502697579469233"/>
        </c:manualLayout>
      </c:layout>
      <c:overlay val="0"/>
    </c:legend>
    <c:plotVisOnly val="1"/>
    <c:dispBlanksAs val="gap"/>
    <c:showDLblsOverMax val="0"/>
  </c:chart>
  <c:spPr>
    <a:ln>
      <a:noFill/>
    </a:ln>
  </c:sp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12195568577182"/>
          <c:y val="4.2204752812943544E-2"/>
          <c:w val="0.81453437506358217"/>
          <c:h val="0.80441806610005118"/>
        </c:manualLayout>
      </c:layout>
      <c:scatterChart>
        <c:scatterStyle val="lineMarker"/>
        <c:varyColors val="0"/>
        <c:ser>
          <c:idx val="0"/>
          <c:order val="0"/>
          <c:tx>
            <c:strRef>
              <c:f>'[4]SAS Results and Fig 5.4'!$T$35</c:f>
              <c:strCache>
                <c:ptCount val="1"/>
                <c:pt idx="0">
                  <c:v>Trip duration</c:v>
                </c:pt>
              </c:strCache>
            </c:strRef>
          </c:tx>
          <c:spPr>
            <a:ln w="28575">
              <a:noFill/>
            </a:ln>
          </c:spPr>
          <c:dLbls>
            <c:dLbl>
              <c:idx val="0"/>
              <c:layout>
                <c:manualLayout>
                  <c:x val="-2.2455583474741622E-3"/>
                  <c:y val="1.2755588856235475E-2"/>
                </c:manualLayout>
              </c:layout>
              <c:tx>
                <c:rich>
                  <a:bodyPr/>
                  <a:lstStyle/>
                  <a:p>
                    <a:r>
                      <a:rPr lang="en-US"/>
                      <a:t>Sydney</a:t>
                    </a:r>
                  </a:p>
                </c:rich>
              </c:tx>
              <c:showLegendKey val="0"/>
              <c:showVal val="1"/>
              <c:showCatName val="0"/>
              <c:showSerName val="0"/>
              <c:showPercent val="0"/>
              <c:showBubbleSize val="0"/>
            </c:dLbl>
            <c:dLbl>
              <c:idx val="1"/>
              <c:layout>
                <c:manualLayout>
                  <c:x val="-1.7964466779793298E-2"/>
                  <c:y val="4.2518629520784917E-2"/>
                </c:manualLayout>
              </c:layout>
              <c:tx>
                <c:rich>
                  <a:bodyPr/>
                  <a:lstStyle/>
                  <a:p>
                    <a:r>
                      <a:rPr lang="en-US"/>
                      <a:t>Melbourne</a:t>
                    </a:r>
                  </a:p>
                </c:rich>
              </c:tx>
              <c:showLegendKey val="0"/>
              <c:showVal val="1"/>
              <c:showCatName val="0"/>
              <c:showSerName val="0"/>
              <c:showPercent val="0"/>
              <c:showBubbleSize val="0"/>
            </c:dLbl>
            <c:dLbl>
              <c:idx val="2"/>
              <c:layout>
                <c:manualLayout>
                  <c:x val="-4.4911166949483244E-3"/>
                  <c:y val="-1.2755588856235475E-2"/>
                </c:manualLayout>
              </c:layout>
              <c:tx>
                <c:rich>
                  <a:bodyPr/>
                  <a:lstStyle/>
                  <a:p>
                    <a:r>
                      <a:rPr lang="en-US"/>
                      <a:t>Brisbane</a:t>
                    </a:r>
                  </a:p>
                </c:rich>
              </c:tx>
              <c:showLegendKey val="0"/>
              <c:showVal val="1"/>
              <c:showCatName val="0"/>
              <c:showSerName val="0"/>
              <c:showPercent val="0"/>
              <c:showBubbleSize val="0"/>
            </c:dLbl>
            <c:dLbl>
              <c:idx val="3"/>
              <c:layout>
                <c:manualLayout>
                  <c:x val="-1.3473350084844975E-2"/>
                  <c:y val="-4.2518629520784917E-2"/>
                </c:manualLayout>
              </c:layout>
              <c:tx>
                <c:rich>
                  <a:bodyPr/>
                  <a:lstStyle/>
                  <a:p>
                    <a:r>
                      <a:rPr lang="en-US"/>
                      <a:t>Perth</a:t>
                    </a:r>
                  </a:p>
                </c:rich>
              </c:tx>
              <c:showLegendKey val="0"/>
              <c:showVal val="1"/>
              <c:showCatName val="0"/>
              <c:showSerName val="0"/>
              <c:showPercent val="0"/>
              <c:showBubbleSize val="0"/>
            </c:dLbl>
            <c:dLbl>
              <c:idx val="4"/>
              <c:layout>
                <c:manualLayout>
                  <c:x val="-0.11452347572118228"/>
                  <c:y val="-4.251862952078491E-3"/>
                </c:manualLayout>
              </c:layout>
              <c:tx>
                <c:rich>
                  <a:bodyPr/>
                  <a:lstStyle/>
                  <a:p>
                    <a:r>
                      <a:rPr lang="en-US"/>
                      <a:t>Adelaide</a:t>
                    </a:r>
                  </a:p>
                </c:rich>
              </c:tx>
              <c:showLegendKey val="0"/>
              <c:showVal val="1"/>
              <c:showCatName val="0"/>
              <c:showSerName val="0"/>
              <c:showPercent val="0"/>
              <c:showBubbleSize val="0"/>
            </c:dLbl>
            <c:dLbl>
              <c:idx val="5"/>
              <c:layout>
                <c:manualLayout>
                  <c:x val="-3.5914702581369251E-2"/>
                  <c:y val="-5.1282085794525735E-2"/>
                </c:manualLayout>
              </c:layout>
              <c:tx>
                <c:rich>
                  <a:bodyPr/>
                  <a:lstStyle/>
                  <a:p>
                    <a:r>
                      <a:rPr lang="en-US"/>
                      <a:t>Gold Coast-Tweeds</a:t>
                    </a:r>
                  </a:p>
                </c:rich>
              </c:tx>
              <c:showLegendKey val="0"/>
              <c:showVal val="1"/>
              <c:showCatName val="0"/>
              <c:showSerName val="0"/>
              <c:showPercent val="0"/>
              <c:showBubbleSize val="0"/>
            </c:dLbl>
            <c:showLegendKey val="0"/>
            <c:showVal val="0"/>
            <c:showCatName val="0"/>
            <c:showSerName val="0"/>
            <c:showPercent val="0"/>
            <c:showBubbleSize val="0"/>
          </c:dLbls>
          <c:trendline>
            <c:trendlineType val="log"/>
            <c:dispRSqr val="0"/>
            <c:dispEq val="0"/>
          </c:trendline>
          <c:trendline>
            <c:trendlineType val="log"/>
            <c:dispRSqr val="0"/>
            <c:dispEq val="0"/>
          </c:trendline>
          <c:trendline>
            <c:trendlineType val="log"/>
            <c:dispRSqr val="1"/>
            <c:dispEq val="1"/>
            <c:trendlineLbl>
              <c:layout>
                <c:manualLayout>
                  <c:x val="8.0094999495191416E-2"/>
                  <c:y val="0.25313516304053063"/>
                </c:manualLayout>
              </c:layout>
              <c:numFmt formatCode="General" sourceLinked="0"/>
            </c:trendlineLbl>
          </c:trendline>
          <c:xVal>
            <c:numRef>
              <c:f>'[4]SAS Results and Fig 5.4'!$S$37:$S$57</c:f>
              <c:numCache>
                <c:formatCode>General</c:formatCode>
                <c:ptCount val="21"/>
                <c:pt idx="0">
                  <c:v>4608.8739999999998</c:v>
                </c:pt>
                <c:pt idx="1">
                  <c:v>4108.8370000000004</c:v>
                </c:pt>
                <c:pt idx="2">
                  <c:v>2178.8319999999999</c:v>
                </c:pt>
                <c:pt idx="3">
                  <c:v>1819.123</c:v>
                </c:pt>
                <c:pt idx="4">
                  <c:v>1340.548</c:v>
                </c:pt>
                <c:pt idx="5">
                  <c:v>603.63900000000001</c:v>
                </c:pt>
                <c:pt idx="6">
                  <c:v>541.98400000000004</c:v>
                </c:pt>
                <c:pt idx="7">
                  <c:v>407.97199999999998</c:v>
                </c:pt>
                <c:pt idx="8">
                  <c:v>289.09199999999998</c:v>
                </c:pt>
                <c:pt idx="9">
                  <c:v>267.24099999999999</c:v>
                </c:pt>
                <c:pt idx="10">
                  <c:v>222.37899999999999</c:v>
                </c:pt>
                <c:pt idx="11">
                  <c:v>215.83699999999999</c:v>
                </c:pt>
                <c:pt idx="12">
                  <c:v>180.114</c:v>
                </c:pt>
                <c:pt idx="13">
                  <c:v>155.47300000000001</c:v>
                </c:pt>
                <c:pt idx="14">
                  <c:v>150.99199999999999</c:v>
                </c:pt>
                <c:pt idx="15">
                  <c:v>128.07</c:v>
                </c:pt>
                <c:pt idx="16">
                  <c:v>109.57299999999999</c:v>
                </c:pt>
                <c:pt idx="17">
                  <c:v>85.475999999999999</c:v>
                </c:pt>
                <c:pt idx="18">
                  <c:v>38.340000000000003</c:v>
                </c:pt>
                <c:pt idx="19">
                  <c:v>28.489000000000001</c:v>
                </c:pt>
                <c:pt idx="20">
                  <c:v>25.773</c:v>
                </c:pt>
              </c:numCache>
            </c:numRef>
          </c:xVal>
          <c:yVal>
            <c:numRef>
              <c:f>'[4]SAS Results and Fig 5.4'!$T$37:$T$57</c:f>
              <c:numCache>
                <c:formatCode>General</c:formatCode>
                <c:ptCount val="21"/>
                <c:pt idx="0">
                  <c:v>39.183030500000001</c:v>
                </c:pt>
                <c:pt idx="1">
                  <c:v>35.290267200000002</c:v>
                </c:pt>
                <c:pt idx="2">
                  <c:v>37.068378099999997</c:v>
                </c:pt>
                <c:pt idx="3">
                  <c:v>29.9741103</c:v>
                </c:pt>
                <c:pt idx="4">
                  <c:v>27.6784176</c:v>
                </c:pt>
                <c:pt idx="5">
                  <c:v>33.681539000000001</c:v>
                </c:pt>
                <c:pt idx="6">
                  <c:v>29.600151100000001</c:v>
                </c:pt>
                <c:pt idx="7">
                  <c:v>24.689388999999998</c:v>
                </c:pt>
                <c:pt idx="8">
                  <c:v>31.268163300000001</c:v>
                </c:pt>
                <c:pt idx="9">
                  <c:v>27.646233200000001</c:v>
                </c:pt>
                <c:pt idx="10">
                  <c:v>24.9596664</c:v>
                </c:pt>
                <c:pt idx="11">
                  <c:v>20.347488599999998</c:v>
                </c:pt>
                <c:pt idx="12">
                  <c:v>25.316671199999998</c:v>
                </c:pt>
                <c:pt idx="13">
                  <c:v>18.9986432</c:v>
                </c:pt>
                <c:pt idx="14">
                  <c:v>19.811518</c:v>
                </c:pt>
                <c:pt idx="15">
                  <c:v>20.615482700000001</c:v>
                </c:pt>
                <c:pt idx="16">
                  <c:v>17.827586499999999</c:v>
                </c:pt>
                <c:pt idx="17">
                  <c:v>18.162308100000001</c:v>
                </c:pt>
                <c:pt idx="18">
                  <c:v>14.177258699999999</c:v>
                </c:pt>
                <c:pt idx="19">
                  <c:v>9.7170056000000002</c:v>
                </c:pt>
                <c:pt idx="20">
                  <c:v>9.2765737999999995</c:v>
                </c:pt>
              </c:numCache>
            </c:numRef>
          </c:yVal>
          <c:smooth val="0"/>
        </c:ser>
        <c:dLbls>
          <c:showLegendKey val="0"/>
          <c:showVal val="0"/>
          <c:showCatName val="0"/>
          <c:showSerName val="0"/>
          <c:showPercent val="0"/>
          <c:showBubbleSize val="0"/>
        </c:dLbls>
        <c:axId val="137325952"/>
        <c:axId val="137332224"/>
      </c:scatterChart>
      <c:valAx>
        <c:axId val="137325952"/>
        <c:scaling>
          <c:orientation val="minMax"/>
        </c:scaling>
        <c:delete val="0"/>
        <c:axPos val="b"/>
        <c:title>
          <c:tx>
            <c:rich>
              <a:bodyPr/>
              <a:lstStyle/>
              <a:p>
                <a:pPr>
                  <a:defRPr/>
                </a:pPr>
                <a:r>
                  <a:rPr lang="en-US"/>
                  <a:t>Estimated resident population ('000)</a:t>
                </a:r>
              </a:p>
            </c:rich>
          </c:tx>
          <c:overlay val="0"/>
        </c:title>
        <c:numFmt formatCode="General" sourceLinked="1"/>
        <c:majorTickMark val="none"/>
        <c:minorTickMark val="none"/>
        <c:tickLblPos val="nextTo"/>
        <c:crossAx val="137332224"/>
        <c:crosses val="autoZero"/>
        <c:crossBetween val="midCat"/>
      </c:valAx>
      <c:valAx>
        <c:axId val="137332224"/>
        <c:scaling>
          <c:orientation val="minMax"/>
          <c:max val="45"/>
        </c:scaling>
        <c:delete val="0"/>
        <c:axPos val="l"/>
        <c:majorGridlines/>
        <c:title>
          <c:tx>
            <c:rich>
              <a:bodyPr/>
              <a:lstStyle/>
              <a:p>
                <a:pPr>
                  <a:defRPr/>
                </a:pPr>
                <a:r>
                  <a:rPr lang="en-US"/>
                  <a:t>Average commuting trip duration (minutes)</a:t>
                </a:r>
              </a:p>
            </c:rich>
          </c:tx>
          <c:layout>
            <c:manualLayout>
              <c:xMode val="edge"/>
              <c:yMode val="edge"/>
              <c:x val="1.3888888888888888E-2"/>
              <c:y val="6.9527194517351995E-2"/>
            </c:manualLayout>
          </c:layout>
          <c:overlay val="0"/>
        </c:title>
        <c:numFmt formatCode="0" sourceLinked="0"/>
        <c:majorTickMark val="none"/>
        <c:minorTickMark val="none"/>
        <c:tickLblPos val="nextTo"/>
        <c:crossAx val="137325952"/>
        <c:crosses val="autoZero"/>
        <c:crossBetween val="midCat"/>
        <c:majorUnit val="5"/>
      </c:valAx>
    </c:plotArea>
    <c:plotVisOnly val="1"/>
    <c:dispBlanksAs val="gap"/>
    <c:showDLblsOverMax val="0"/>
  </c:chart>
  <c:spPr>
    <a:ln>
      <a:noFill/>
    </a:ln>
  </c:spPr>
  <c:txPr>
    <a:bodyPr/>
    <a:lstStyle/>
    <a:p>
      <a:pPr>
        <a:defRPr>
          <a:latin typeface="Gill Sans MT" panose="020B0502020104020203"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91448649563966"/>
          <c:y val="4.1063404783614942E-2"/>
          <c:w val="0.85246465159596996"/>
          <c:h val="0.62196977381073126"/>
        </c:manualLayout>
      </c:layout>
      <c:barChart>
        <c:barDir val="col"/>
        <c:grouping val="clustered"/>
        <c:varyColors val="0"/>
        <c:ser>
          <c:idx val="0"/>
          <c:order val="0"/>
          <c:tx>
            <c:strRef>
              <c:f>'[4]Median Travel Time_Fig 5.5'!$B$4</c:f>
              <c:strCache>
                <c:ptCount val="1"/>
                <c:pt idx="0">
                  <c:v>Median</c:v>
                </c:pt>
              </c:strCache>
            </c:strRef>
          </c:tx>
          <c:invertIfNegative val="0"/>
          <c:cat>
            <c:strRef>
              <c:f>'[4]Median Travel Time_Fig 5.5'!$A$5:$A$34</c:f>
              <c:strCache>
                <c:ptCount val="30"/>
                <c:pt idx="0">
                  <c:v>Sydney</c:v>
                </c:pt>
                <c:pt idx="1">
                  <c:v>Newcastle</c:v>
                </c:pt>
                <c:pt idx="2">
                  <c:v>Wollongong</c:v>
                </c:pt>
                <c:pt idx="3">
                  <c:v>Queanbeyan</c:v>
                </c:pt>
                <c:pt idx="4">
                  <c:v>Tweed</c:v>
                </c:pt>
                <c:pt idx="5">
                  <c:v>Albury</c:v>
                </c:pt>
                <c:pt idx="6">
                  <c:v>Canberra</c:v>
                </c:pt>
                <c:pt idx="8">
                  <c:v>Melbourne</c:v>
                </c:pt>
                <c:pt idx="9">
                  <c:v>Geelong</c:v>
                </c:pt>
                <c:pt idx="10">
                  <c:v>Wodonga</c:v>
                </c:pt>
                <c:pt idx="12">
                  <c:v>Brisbane</c:v>
                </c:pt>
                <c:pt idx="13">
                  <c:v>Gold Coast</c:v>
                </c:pt>
                <c:pt idx="14">
                  <c:v>Cairns</c:v>
                </c:pt>
                <c:pt idx="15">
                  <c:v>Sunshine Coast</c:v>
                </c:pt>
                <c:pt idx="16">
                  <c:v>Toowoomba</c:v>
                </c:pt>
                <c:pt idx="17">
                  <c:v>Townsville</c:v>
                </c:pt>
                <c:pt idx="19">
                  <c:v>Perth</c:v>
                </c:pt>
                <c:pt idx="20">
                  <c:v>Geraldton-Greenough</c:v>
                </c:pt>
                <c:pt idx="22">
                  <c:v>Adelaide</c:v>
                </c:pt>
                <c:pt idx="23">
                  <c:v>Mount Gambier</c:v>
                </c:pt>
                <c:pt idx="25">
                  <c:v>Hobart</c:v>
                </c:pt>
                <c:pt idx="26">
                  <c:v>Launceston</c:v>
                </c:pt>
                <c:pt idx="28">
                  <c:v>Darwin</c:v>
                </c:pt>
                <c:pt idx="29">
                  <c:v>Alice Springs</c:v>
                </c:pt>
              </c:strCache>
            </c:strRef>
          </c:cat>
          <c:val>
            <c:numRef>
              <c:f>'[4]Median Travel Time_Fig 5.5'!$B$5:$B$34</c:f>
              <c:numCache>
                <c:formatCode>General</c:formatCode>
                <c:ptCount val="30"/>
                <c:pt idx="0">
                  <c:v>35</c:v>
                </c:pt>
                <c:pt idx="1">
                  <c:v>25</c:v>
                </c:pt>
                <c:pt idx="2">
                  <c:v>20</c:v>
                </c:pt>
                <c:pt idx="3">
                  <c:v>25</c:v>
                </c:pt>
                <c:pt idx="4">
                  <c:v>20</c:v>
                </c:pt>
                <c:pt idx="5">
                  <c:v>12</c:v>
                </c:pt>
                <c:pt idx="6">
                  <c:v>23</c:v>
                </c:pt>
                <c:pt idx="8">
                  <c:v>30</c:v>
                </c:pt>
                <c:pt idx="9">
                  <c:v>15</c:v>
                </c:pt>
                <c:pt idx="10">
                  <c:v>15</c:v>
                </c:pt>
                <c:pt idx="12">
                  <c:v>30</c:v>
                </c:pt>
                <c:pt idx="13">
                  <c:v>30</c:v>
                </c:pt>
                <c:pt idx="14">
                  <c:v>20</c:v>
                </c:pt>
                <c:pt idx="15">
                  <c:v>16</c:v>
                </c:pt>
                <c:pt idx="16">
                  <c:v>15</c:v>
                </c:pt>
                <c:pt idx="17">
                  <c:v>15</c:v>
                </c:pt>
                <c:pt idx="19">
                  <c:v>25</c:v>
                </c:pt>
                <c:pt idx="20">
                  <c:v>12</c:v>
                </c:pt>
                <c:pt idx="22">
                  <c:v>25</c:v>
                </c:pt>
                <c:pt idx="23">
                  <c:v>9</c:v>
                </c:pt>
                <c:pt idx="25">
                  <c:v>20</c:v>
                </c:pt>
                <c:pt idx="26">
                  <c:v>15</c:v>
                </c:pt>
                <c:pt idx="28">
                  <c:v>20</c:v>
                </c:pt>
                <c:pt idx="29">
                  <c:v>10</c:v>
                </c:pt>
              </c:numCache>
            </c:numRef>
          </c:val>
        </c:ser>
        <c:dLbls>
          <c:showLegendKey val="0"/>
          <c:showVal val="0"/>
          <c:showCatName val="0"/>
          <c:showSerName val="0"/>
          <c:showPercent val="0"/>
          <c:showBubbleSize val="0"/>
        </c:dLbls>
        <c:gapWidth val="150"/>
        <c:axId val="45363968"/>
        <c:axId val="45365504"/>
      </c:barChart>
      <c:catAx>
        <c:axId val="45363968"/>
        <c:scaling>
          <c:orientation val="minMax"/>
        </c:scaling>
        <c:delete val="0"/>
        <c:axPos val="b"/>
        <c:majorTickMark val="none"/>
        <c:minorTickMark val="none"/>
        <c:tickLblPos val="nextTo"/>
        <c:txPr>
          <a:bodyPr rot="-5400000" vert="horz"/>
          <a:lstStyle/>
          <a:p>
            <a:pPr>
              <a:defRPr/>
            </a:pPr>
            <a:endParaRPr lang="en-US"/>
          </a:p>
        </c:txPr>
        <c:crossAx val="45365504"/>
        <c:crosses val="autoZero"/>
        <c:auto val="1"/>
        <c:lblAlgn val="ctr"/>
        <c:lblOffset val="100"/>
        <c:noMultiLvlLbl val="0"/>
      </c:catAx>
      <c:valAx>
        <c:axId val="45365504"/>
        <c:scaling>
          <c:orientation val="minMax"/>
        </c:scaling>
        <c:delete val="0"/>
        <c:axPos val="l"/>
        <c:majorGridlines/>
        <c:title>
          <c:tx>
            <c:rich>
              <a:bodyPr/>
              <a:lstStyle/>
              <a:p>
                <a:pPr>
                  <a:defRPr b="0"/>
                </a:pPr>
                <a:r>
                  <a:rPr lang="en-US" b="0"/>
                  <a:t>Median travel time at peak hour (minutes)</a:t>
                </a:r>
              </a:p>
            </c:rich>
          </c:tx>
          <c:layout>
            <c:manualLayout>
              <c:xMode val="edge"/>
              <c:yMode val="edge"/>
              <c:x val="1.0848100428544659E-2"/>
              <c:y val="2.1933956224873586E-2"/>
            </c:manualLayout>
          </c:layout>
          <c:overlay val="0"/>
        </c:title>
        <c:numFmt formatCode="General" sourceLinked="1"/>
        <c:majorTickMark val="out"/>
        <c:minorTickMark val="none"/>
        <c:tickLblPos val="nextTo"/>
        <c:crossAx val="45363968"/>
        <c:crosses val="autoZero"/>
        <c:crossBetween val="between"/>
      </c:valAx>
    </c:plotArea>
    <c:plotVisOnly val="1"/>
    <c:dispBlanksAs val="gap"/>
    <c:showDLblsOverMax val="0"/>
  </c:chart>
  <c:spPr>
    <a:ln>
      <a:no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341226114507023E-2"/>
          <c:y val="4.3603408810484953E-2"/>
          <c:w val="0.89950046494197278"/>
          <c:h val="0.77620051879479979"/>
        </c:manualLayout>
      </c:layout>
      <c:barChart>
        <c:barDir val="col"/>
        <c:grouping val="clustered"/>
        <c:varyColors val="0"/>
        <c:ser>
          <c:idx val="0"/>
          <c:order val="0"/>
          <c:tx>
            <c:strRef>
              <c:f>[5]SEIFA!$J$24</c:f>
              <c:strCache>
                <c:ptCount val="1"/>
                <c:pt idx="0">
                  <c:v>Prevalence of lengthy commutes (per cent)</c:v>
                </c:pt>
              </c:strCache>
            </c:strRef>
          </c:tx>
          <c:invertIfNegative val="0"/>
          <c:val>
            <c:numRef>
              <c:f>[5]SEIFA!$J$25:$J$29</c:f>
              <c:numCache>
                <c:formatCode>General</c:formatCode>
                <c:ptCount val="5"/>
                <c:pt idx="0">
                  <c:v>18.144299999999998</c:v>
                </c:pt>
                <c:pt idx="1">
                  <c:v>21.2758</c:v>
                </c:pt>
                <c:pt idx="2">
                  <c:v>23.2151</c:v>
                </c:pt>
                <c:pt idx="3">
                  <c:v>22.747999999999998</c:v>
                </c:pt>
                <c:pt idx="4">
                  <c:v>24.737200000000001</c:v>
                </c:pt>
              </c:numCache>
            </c:numRef>
          </c:val>
        </c:ser>
        <c:ser>
          <c:idx val="2"/>
          <c:order val="1"/>
          <c:tx>
            <c:strRef>
              <c:f>[5]SEIFA!$K$24</c:f>
              <c:strCache>
                <c:ptCount val="1"/>
                <c:pt idx="0">
                  <c:v>Average commuting trip duration (minutes)</c:v>
                </c:pt>
              </c:strCache>
            </c:strRef>
          </c:tx>
          <c:spPr>
            <a:solidFill>
              <a:schemeClr val="accent2"/>
            </a:solidFill>
          </c:spPr>
          <c:invertIfNegative val="0"/>
          <c:val>
            <c:numRef>
              <c:f>[5]SEIFA!$K$25:$K$29</c:f>
              <c:numCache>
                <c:formatCode>General</c:formatCode>
                <c:ptCount val="5"/>
                <c:pt idx="0">
                  <c:v>25.126203</c:v>
                </c:pt>
                <c:pt idx="1">
                  <c:v>27.816748</c:v>
                </c:pt>
                <c:pt idx="2">
                  <c:v>29.043583000000002</c:v>
                </c:pt>
                <c:pt idx="3">
                  <c:v>29.869727000000001</c:v>
                </c:pt>
                <c:pt idx="4">
                  <c:v>30.799872000000001</c:v>
                </c:pt>
              </c:numCache>
            </c:numRef>
          </c:val>
        </c:ser>
        <c:dLbls>
          <c:showLegendKey val="0"/>
          <c:showVal val="0"/>
          <c:showCatName val="0"/>
          <c:showSerName val="0"/>
          <c:showPercent val="0"/>
          <c:showBubbleSize val="0"/>
        </c:dLbls>
        <c:gapWidth val="150"/>
        <c:axId val="45385984"/>
        <c:axId val="45396352"/>
      </c:barChart>
      <c:catAx>
        <c:axId val="45385984"/>
        <c:scaling>
          <c:orientation val="minMax"/>
        </c:scaling>
        <c:delete val="0"/>
        <c:axPos val="b"/>
        <c:title>
          <c:tx>
            <c:rich>
              <a:bodyPr/>
              <a:lstStyle/>
              <a:p>
                <a:pPr>
                  <a:defRPr/>
                </a:pPr>
                <a:r>
                  <a:rPr lang="en-US"/>
                  <a:t>SEIFA quintile: Index of relative socio-economic advantage and disadvantage 2001</a:t>
                </a:r>
              </a:p>
            </c:rich>
          </c:tx>
          <c:layout>
            <c:manualLayout>
              <c:xMode val="edge"/>
              <c:yMode val="edge"/>
              <c:x val="0.1275365424148846"/>
              <c:y val="0.90187656367515467"/>
            </c:manualLayout>
          </c:layout>
          <c:overlay val="0"/>
        </c:title>
        <c:numFmt formatCode="General" sourceLinked="1"/>
        <c:majorTickMark val="out"/>
        <c:minorTickMark val="none"/>
        <c:tickLblPos val="nextTo"/>
        <c:crossAx val="45396352"/>
        <c:crosses val="autoZero"/>
        <c:auto val="1"/>
        <c:lblAlgn val="ctr"/>
        <c:lblOffset val="100"/>
        <c:noMultiLvlLbl val="0"/>
      </c:catAx>
      <c:valAx>
        <c:axId val="45396352"/>
        <c:scaling>
          <c:orientation val="minMax"/>
        </c:scaling>
        <c:delete val="0"/>
        <c:axPos val="l"/>
        <c:majorGridlines/>
        <c:numFmt formatCode="General" sourceLinked="1"/>
        <c:majorTickMark val="out"/>
        <c:minorTickMark val="none"/>
        <c:tickLblPos val="nextTo"/>
        <c:crossAx val="45385984"/>
        <c:crosses val="autoZero"/>
        <c:crossBetween val="between"/>
      </c:valAx>
    </c:plotArea>
    <c:legend>
      <c:legendPos val="r"/>
      <c:layout>
        <c:manualLayout>
          <c:xMode val="edge"/>
          <c:yMode val="edge"/>
          <c:x val="6.9313751881096397E-2"/>
          <c:y val="2.3910716151677947E-2"/>
          <c:w val="0.90100164122373816"/>
          <c:h val="0.15092674315975288"/>
        </c:manualLayout>
      </c:layout>
      <c:overlay val="0"/>
    </c:legend>
    <c:plotVisOnly val="1"/>
    <c:dispBlanksAs val="gap"/>
    <c:showDLblsOverMax val="0"/>
  </c:chart>
  <c:spPr>
    <a:ln>
      <a:noFill/>
    </a:ln>
  </c:spPr>
  <c:printSettings>
    <c:headerFooter/>
    <c:pageMargins b="0.75" l="0.7" r="0.7" t="0.75" header="0.3" footer="0.3"/>
    <c:pageSetup/>
  </c:printSettings>
</c:chartSpace>
</file>

<file path=xl/drawings/_rels/drawing10.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chart" Target="../charts/chart44.xml"/><Relationship Id="rId6" Type="http://schemas.openxmlformats.org/officeDocument/2006/relationships/image" Target="../media/image9.emf"/><Relationship Id="rId5" Type="http://schemas.openxmlformats.org/officeDocument/2006/relationships/image" Target="../media/image8.emf"/><Relationship Id="rId4" Type="http://schemas.openxmlformats.org/officeDocument/2006/relationships/chart" Target="../charts/chart47.xml"/></Relationships>
</file>

<file path=xl/drawings/_rels/drawing11.xml.rels><?xml version="1.0" encoding="UTF-8" standalone="yes"?>
<Relationships xmlns="http://schemas.openxmlformats.org/package/2006/relationships"><Relationship Id="rId8" Type="http://schemas.openxmlformats.org/officeDocument/2006/relationships/chart" Target="../charts/chart55.xml"/><Relationship Id="rId13" Type="http://schemas.openxmlformats.org/officeDocument/2006/relationships/chart" Target="../charts/chart60.xml"/><Relationship Id="rId18" Type="http://schemas.openxmlformats.org/officeDocument/2006/relationships/chart" Target="../charts/chart65.xml"/><Relationship Id="rId3" Type="http://schemas.openxmlformats.org/officeDocument/2006/relationships/chart" Target="../charts/chart50.xml"/><Relationship Id="rId7" Type="http://schemas.openxmlformats.org/officeDocument/2006/relationships/chart" Target="../charts/chart54.xml"/><Relationship Id="rId12" Type="http://schemas.openxmlformats.org/officeDocument/2006/relationships/chart" Target="../charts/chart59.xml"/><Relationship Id="rId17" Type="http://schemas.openxmlformats.org/officeDocument/2006/relationships/chart" Target="../charts/chart64.xml"/><Relationship Id="rId2" Type="http://schemas.openxmlformats.org/officeDocument/2006/relationships/chart" Target="../charts/chart49.xml"/><Relationship Id="rId16" Type="http://schemas.openxmlformats.org/officeDocument/2006/relationships/chart" Target="../charts/chart63.xml"/><Relationship Id="rId1" Type="http://schemas.openxmlformats.org/officeDocument/2006/relationships/chart" Target="../charts/chart48.xml"/><Relationship Id="rId6" Type="http://schemas.openxmlformats.org/officeDocument/2006/relationships/chart" Target="../charts/chart53.xml"/><Relationship Id="rId11" Type="http://schemas.openxmlformats.org/officeDocument/2006/relationships/chart" Target="../charts/chart58.xml"/><Relationship Id="rId5" Type="http://schemas.openxmlformats.org/officeDocument/2006/relationships/chart" Target="../charts/chart52.xml"/><Relationship Id="rId15" Type="http://schemas.openxmlformats.org/officeDocument/2006/relationships/chart" Target="../charts/chart62.xml"/><Relationship Id="rId10" Type="http://schemas.openxmlformats.org/officeDocument/2006/relationships/chart" Target="../charts/chart57.xml"/><Relationship Id="rId4" Type="http://schemas.openxmlformats.org/officeDocument/2006/relationships/chart" Target="../charts/chart51.xml"/><Relationship Id="rId9" Type="http://schemas.openxmlformats.org/officeDocument/2006/relationships/chart" Target="../charts/chart56.xml"/><Relationship Id="rId14" Type="http://schemas.openxmlformats.org/officeDocument/2006/relationships/chart" Target="../charts/chart6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4.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chart" Target="../charts/chart3.xml"/><Relationship Id="rId5" Type="http://schemas.openxmlformats.org/officeDocument/2006/relationships/chart" Target="../charts/chart2.xml"/><Relationship Id="rId4"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8" Type="http://schemas.openxmlformats.org/officeDocument/2006/relationships/chart" Target="../charts/chart18.xml"/><Relationship Id="rId13" Type="http://schemas.openxmlformats.org/officeDocument/2006/relationships/chart" Target="../charts/chart22.xml"/><Relationship Id="rId3" Type="http://schemas.openxmlformats.org/officeDocument/2006/relationships/chart" Target="../charts/chart13.xml"/><Relationship Id="rId7" Type="http://schemas.openxmlformats.org/officeDocument/2006/relationships/chart" Target="../charts/chart17.xml"/><Relationship Id="rId12" Type="http://schemas.openxmlformats.org/officeDocument/2006/relationships/image" Target="../media/image7.emf"/><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11" Type="http://schemas.openxmlformats.org/officeDocument/2006/relationships/chart" Target="../charts/chart21.xml"/><Relationship Id="rId5" Type="http://schemas.openxmlformats.org/officeDocument/2006/relationships/chart" Target="../charts/chart15.xml"/><Relationship Id="rId10" Type="http://schemas.openxmlformats.org/officeDocument/2006/relationships/chart" Target="../charts/chart20.xml"/><Relationship Id="rId4" Type="http://schemas.openxmlformats.org/officeDocument/2006/relationships/chart" Target="../charts/chart14.xml"/><Relationship Id="rId9" Type="http://schemas.openxmlformats.org/officeDocument/2006/relationships/chart" Target="../charts/chart19.xml"/><Relationship Id="rId14" Type="http://schemas.openxmlformats.org/officeDocument/2006/relationships/chart" Target="../charts/chart23.xml"/></Relationships>
</file>

<file path=xl/drawings/_rels/drawing7.xml.rels><?xml version="1.0" encoding="UTF-8" standalone="yes"?>
<Relationships xmlns="http://schemas.openxmlformats.org/package/2006/relationships"><Relationship Id="rId8" Type="http://schemas.openxmlformats.org/officeDocument/2006/relationships/chart" Target="../charts/chart31.xml"/><Relationship Id="rId13" Type="http://schemas.openxmlformats.org/officeDocument/2006/relationships/chart" Target="../charts/chart36.xml"/><Relationship Id="rId3" Type="http://schemas.openxmlformats.org/officeDocument/2006/relationships/chart" Target="../charts/chart26.xml"/><Relationship Id="rId7" Type="http://schemas.openxmlformats.org/officeDocument/2006/relationships/chart" Target="../charts/chart30.xml"/><Relationship Id="rId12" Type="http://schemas.openxmlformats.org/officeDocument/2006/relationships/chart" Target="../charts/chart35.xml"/><Relationship Id="rId17" Type="http://schemas.openxmlformats.org/officeDocument/2006/relationships/chart" Target="../charts/chart40.xml"/><Relationship Id="rId2" Type="http://schemas.openxmlformats.org/officeDocument/2006/relationships/chart" Target="../charts/chart25.xml"/><Relationship Id="rId16" Type="http://schemas.openxmlformats.org/officeDocument/2006/relationships/chart" Target="../charts/chart39.xml"/><Relationship Id="rId1" Type="http://schemas.openxmlformats.org/officeDocument/2006/relationships/chart" Target="../charts/chart24.xml"/><Relationship Id="rId6" Type="http://schemas.openxmlformats.org/officeDocument/2006/relationships/chart" Target="../charts/chart29.xml"/><Relationship Id="rId11" Type="http://schemas.openxmlformats.org/officeDocument/2006/relationships/chart" Target="../charts/chart34.xml"/><Relationship Id="rId5" Type="http://schemas.openxmlformats.org/officeDocument/2006/relationships/chart" Target="../charts/chart28.xml"/><Relationship Id="rId15" Type="http://schemas.openxmlformats.org/officeDocument/2006/relationships/chart" Target="../charts/chart38.xml"/><Relationship Id="rId10" Type="http://schemas.openxmlformats.org/officeDocument/2006/relationships/chart" Target="../charts/chart33.xml"/><Relationship Id="rId4" Type="http://schemas.openxmlformats.org/officeDocument/2006/relationships/chart" Target="../charts/chart27.xml"/><Relationship Id="rId9" Type="http://schemas.openxmlformats.org/officeDocument/2006/relationships/chart" Target="../charts/chart32.xml"/><Relationship Id="rId14" Type="http://schemas.openxmlformats.org/officeDocument/2006/relationships/chart" Target="../charts/chart37.xml"/></Relationships>
</file>

<file path=xl/drawings/_rels/drawing9.xml.rels><?xml version="1.0" encoding="UTF-8" standalone="yes"?>
<Relationships xmlns="http://schemas.openxmlformats.org/package/2006/relationships"><Relationship Id="rId3" Type="http://schemas.openxmlformats.org/officeDocument/2006/relationships/chart" Target="../charts/chart43.xml"/><Relationship Id="rId2" Type="http://schemas.openxmlformats.org/officeDocument/2006/relationships/chart" Target="../charts/chart42.xml"/><Relationship Id="rId1" Type="http://schemas.openxmlformats.org/officeDocument/2006/relationships/chart" Target="../charts/chart41.xml"/></Relationships>
</file>

<file path=xl/drawings/drawing1.xml><?xml version="1.0" encoding="utf-8"?>
<xdr:wsDr xmlns:xdr="http://schemas.openxmlformats.org/drawingml/2006/spreadsheetDrawing" xmlns:a="http://schemas.openxmlformats.org/drawingml/2006/main">
  <xdr:twoCellAnchor>
    <xdr:from>
      <xdr:col>3</xdr:col>
      <xdr:colOff>266700</xdr:colOff>
      <xdr:row>8</xdr:row>
      <xdr:rowOff>9525</xdr:rowOff>
    </xdr:from>
    <xdr:to>
      <xdr:col>5</xdr:col>
      <xdr:colOff>352425</xdr:colOff>
      <xdr:row>11</xdr:row>
      <xdr:rowOff>180975</xdr:rowOff>
    </xdr:to>
    <xdr:sp macro="" textlink="">
      <xdr:nvSpPr>
        <xdr:cNvPr id="2" name="Rectangle 1"/>
        <xdr:cNvSpPr/>
      </xdr:nvSpPr>
      <xdr:spPr>
        <a:xfrm>
          <a:off x="3657600" y="2295525"/>
          <a:ext cx="1304925" cy="742950"/>
        </a:xfrm>
        <a:prstGeom prst="rect">
          <a:avLst/>
        </a:prstGeom>
        <a:solidFill>
          <a:schemeClr val="accent5">
            <a:lumMod val="40000"/>
            <a:lumOff val="60000"/>
          </a:schemeClr>
        </a:solidFill>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n-AU" sz="1200"/>
            <a:t>Lengthy</a:t>
          </a:r>
          <a:r>
            <a:rPr lang="en-AU" sz="1200" baseline="0"/>
            <a:t> commuting</a:t>
          </a:r>
          <a:endParaRPr lang="en-AU" sz="1200"/>
        </a:p>
      </xdr:txBody>
    </xdr:sp>
    <xdr:clientData/>
  </xdr:twoCellAnchor>
  <xdr:twoCellAnchor>
    <xdr:from>
      <xdr:col>5</xdr:col>
      <xdr:colOff>123825</xdr:colOff>
      <xdr:row>13</xdr:row>
      <xdr:rowOff>161926</xdr:rowOff>
    </xdr:from>
    <xdr:to>
      <xdr:col>7</xdr:col>
      <xdr:colOff>314325</xdr:colOff>
      <xdr:row>16</xdr:row>
      <xdr:rowOff>85726</xdr:rowOff>
    </xdr:to>
    <xdr:sp macro="" textlink="">
      <xdr:nvSpPr>
        <xdr:cNvPr id="3" name="Rectangle 2"/>
        <xdr:cNvSpPr/>
      </xdr:nvSpPr>
      <xdr:spPr>
        <a:xfrm>
          <a:off x="4733925" y="3400426"/>
          <a:ext cx="1104900" cy="495300"/>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solidFill>
                <a:schemeClr val="tx1"/>
              </a:solidFill>
            </a:rPr>
            <a:t>Transportation</a:t>
          </a:r>
        </a:p>
      </xdr:txBody>
    </xdr:sp>
    <xdr:clientData/>
  </xdr:twoCellAnchor>
  <xdr:twoCellAnchor>
    <xdr:from>
      <xdr:col>1</xdr:col>
      <xdr:colOff>390525</xdr:colOff>
      <xdr:row>13</xdr:row>
      <xdr:rowOff>171450</xdr:rowOff>
    </xdr:from>
    <xdr:to>
      <xdr:col>4</xdr:col>
      <xdr:colOff>28575</xdr:colOff>
      <xdr:row>16</xdr:row>
      <xdr:rowOff>114300</xdr:rowOff>
    </xdr:to>
    <xdr:sp macro="" textlink="">
      <xdr:nvSpPr>
        <xdr:cNvPr id="4" name="Rectangle 3"/>
        <xdr:cNvSpPr/>
      </xdr:nvSpPr>
      <xdr:spPr>
        <a:xfrm>
          <a:off x="2828925" y="3409950"/>
          <a:ext cx="1200150" cy="514350"/>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solidFill>
                <a:schemeClr val="tx1"/>
              </a:solidFill>
            </a:rPr>
            <a:t>Labour market</a:t>
          </a:r>
        </a:p>
      </xdr:txBody>
    </xdr:sp>
    <xdr:clientData/>
  </xdr:twoCellAnchor>
  <xdr:twoCellAnchor>
    <xdr:from>
      <xdr:col>6</xdr:col>
      <xdr:colOff>552450</xdr:colOff>
      <xdr:row>9</xdr:row>
      <xdr:rowOff>47625</xdr:rowOff>
    </xdr:from>
    <xdr:to>
      <xdr:col>8</xdr:col>
      <xdr:colOff>514350</xdr:colOff>
      <xdr:row>11</xdr:row>
      <xdr:rowOff>152400</xdr:rowOff>
    </xdr:to>
    <xdr:sp macro="" textlink="">
      <xdr:nvSpPr>
        <xdr:cNvPr id="5" name="Rectangle 4"/>
        <xdr:cNvSpPr/>
      </xdr:nvSpPr>
      <xdr:spPr>
        <a:xfrm>
          <a:off x="5524500" y="2524125"/>
          <a:ext cx="1123950" cy="4857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solidFill>
                <a:schemeClr val="tx1"/>
              </a:solidFill>
            </a:rPr>
            <a:t>Housing market</a:t>
          </a:r>
        </a:p>
      </xdr:txBody>
    </xdr:sp>
    <xdr:clientData/>
  </xdr:twoCellAnchor>
  <xdr:twoCellAnchor>
    <xdr:from>
      <xdr:col>0</xdr:col>
      <xdr:colOff>19050</xdr:colOff>
      <xdr:row>9</xdr:row>
      <xdr:rowOff>38100</xdr:rowOff>
    </xdr:from>
    <xdr:to>
      <xdr:col>1</xdr:col>
      <xdr:colOff>590550</xdr:colOff>
      <xdr:row>11</xdr:row>
      <xdr:rowOff>142875</xdr:rowOff>
    </xdr:to>
    <xdr:sp macro="" textlink="">
      <xdr:nvSpPr>
        <xdr:cNvPr id="6" name="Rectangle 5"/>
        <xdr:cNvSpPr/>
      </xdr:nvSpPr>
      <xdr:spPr>
        <a:xfrm>
          <a:off x="1847850" y="2514600"/>
          <a:ext cx="1181100" cy="4857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solidFill>
                <a:schemeClr val="tx1"/>
              </a:solidFill>
            </a:rPr>
            <a:t>Preferences     and norms</a:t>
          </a:r>
        </a:p>
      </xdr:txBody>
    </xdr:sp>
    <xdr:clientData/>
  </xdr:twoCellAnchor>
  <xdr:twoCellAnchor>
    <xdr:from>
      <xdr:col>0</xdr:col>
      <xdr:colOff>28575</xdr:colOff>
      <xdr:row>4</xdr:row>
      <xdr:rowOff>28575</xdr:rowOff>
    </xdr:from>
    <xdr:to>
      <xdr:col>1</xdr:col>
      <xdr:colOff>600075</xdr:colOff>
      <xdr:row>6</xdr:row>
      <xdr:rowOff>133350</xdr:rowOff>
    </xdr:to>
    <xdr:sp macro="" textlink="">
      <xdr:nvSpPr>
        <xdr:cNvPr id="7" name="Rectangle 6"/>
        <xdr:cNvSpPr/>
      </xdr:nvSpPr>
      <xdr:spPr>
        <a:xfrm>
          <a:off x="1857375" y="1552575"/>
          <a:ext cx="1181100" cy="4857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solidFill>
                <a:schemeClr val="tx1"/>
              </a:solidFill>
            </a:rPr>
            <a:t>Individual characteristics</a:t>
          </a:r>
        </a:p>
      </xdr:txBody>
    </xdr:sp>
    <xdr:clientData/>
  </xdr:twoCellAnchor>
  <xdr:twoCellAnchor>
    <xdr:from>
      <xdr:col>3</xdr:col>
      <xdr:colOff>342900</xdr:colOff>
      <xdr:row>3</xdr:row>
      <xdr:rowOff>28575</xdr:rowOff>
    </xdr:from>
    <xdr:to>
      <xdr:col>5</xdr:col>
      <xdr:colOff>304800</xdr:colOff>
      <xdr:row>6</xdr:row>
      <xdr:rowOff>28575</xdr:rowOff>
    </xdr:to>
    <xdr:sp macro="" textlink="">
      <xdr:nvSpPr>
        <xdr:cNvPr id="8" name="Rectangle 7"/>
        <xdr:cNvSpPr/>
      </xdr:nvSpPr>
      <xdr:spPr>
        <a:xfrm>
          <a:off x="3733800" y="1362075"/>
          <a:ext cx="1181100" cy="571500"/>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solidFill>
                <a:schemeClr val="tx1"/>
              </a:solidFill>
            </a:rPr>
            <a:t>Household consumption</a:t>
          </a:r>
        </a:p>
      </xdr:txBody>
    </xdr:sp>
    <xdr:clientData/>
  </xdr:twoCellAnchor>
  <xdr:twoCellAnchor>
    <xdr:from>
      <xdr:col>7</xdr:col>
      <xdr:colOff>19050</xdr:colOff>
      <xdr:row>4</xdr:row>
      <xdr:rowOff>66675</xdr:rowOff>
    </xdr:from>
    <xdr:to>
      <xdr:col>8</xdr:col>
      <xdr:colOff>590550</xdr:colOff>
      <xdr:row>6</xdr:row>
      <xdr:rowOff>171450</xdr:rowOff>
    </xdr:to>
    <xdr:sp macro="" textlink="">
      <xdr:nvSpPr>
        <xdr:cNvPr id="9" name="Rectangle 8"/>
        <xdr:cNvSpPr/>
      </xdr:nvSpPr>
      <xdr:spPr>
        <a:xfrm>
          <a:off x="5543550" y="1590675"/>
          <a:ext cx="1181100" cy="485775"/>
        </a:xfrm>
        <a:prstGeom prst="rect">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100">
              <a:solidFill>
                <a:schemeClr val="tx1"/>
              </a:solidFill>
            </a:rPr>
            <a:t>Social ties</a:t>
          </a:r>
        </a:p>
      </xdr:txBody>
    </xdr:sp>
    <xdr:clientData/>
  </xdr:twoCellAnchor>
  <xdr:twoCellAnchor>
    <xdr:from>
      <xdr:col>5</xdr:col>
      <xdr:colOff>352425</xdr:colOff>
      <xdr:row>5</xdr:row>
      <xdr:rowOff>119063</xdr:rowOff>
    </xdr:from>
    <xdr:to>
      <xdr:col>7</xdr:col>
      <xdr:colOff>19050</xdr:colOff>
      <xdr:row>8</xdr:row>
      <xdr:rowOff>28576</xdr:rowOff>
    </xdr:to>
    <xdr:cxnSp macro="">
      <xdr:nvCxnSpPr>
        <xdr:cNvPr id="10" name="Straight Connector 9"/>
        <xdr:cNvCxnSpPr>
          <a:endCxn id="9" idx="1"/>
        </xdr:cNvCxnSpPr>
      </xdr:nvCxnSpPr>
      <xdr:spPr>
        <a:xfrm flipV="1">
          <a:off x="4962525" y="1833563"/>
          <a:ext cx="581025" cy="481013"/>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600075</xdr:colOff>
      <xdr:row>5</xdr:row>
      <xdr:rowOff>80963</xdr:rowOff>
    </xdr:from>
    <xdr:to>
      <xdr:col>3</xdr:col>
      <xdr:colOff>276225</xdr:colOff>
      <xdr:row>8</xdr:row>
      <xdr:rowOff>19050</xdr:rowOff>
    </xdr:to>
    <xdr:cxnSp macro="">
      <xdr:nvCxnSpPr>
        <xdr:cNvPr id="11" name="Straight Connector 10"/>
        <xdr:cNvCxnSpPr>
          <a:stCxn id="7" idx="3"/>
        </xdr:cNvCxnSpPr>
      </xdr:nvCxnSpPr>
      <xdr:spPr>
        <a:xfrm>
          <a:off x="3038475" y="1795463"/>
          <a:ext cx="628650" cy="509587"/>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309563</xdr:colOff>
      <xdr:row>6</xdr:row>
      <xdr:rowOff>28575</xdr:rowOff>
    </xdr:from>
    <xdr:to>
      <xdr:col>4</xdr:col>
      <xdr:colOff>323850</xdr:colOff>
      <xdr:row>8</xdr:row>
      <xdr:rowOff>9525</xdr:rowOff>
    </xdr:to>
    <xdr:cxnSp macro="">
      <xdr:nvCxnSpPr>
        <xdr:cNvPr id="12" name="Straight Connector 11"/>
        <xdr:cNvCxnSpPr>
          <a:stCxn id="2" idx="0"/>
          <a:endCxn id="8" idx="2"/>
        </xdr:cNvCxnSpPr>
      </xdr:nvCxnSpPr>
      <xdr:spPr>
        <a:xfrm flipV="1">
          <a:off x="4310063" y="1933575"/>
          <a:ext cx="14287" cy="361950"/>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333375</xdr:colOff>
      <xdr:row>10</xdr:row>
      <xdr:rowOff>95251</xdr:rowOff>
    </xdr:from>
    <xdr:to>
      <xdr:col>7</xdr:col>
      <xdr:colOff>0</xdr:colOff>
      <xdr:row>10</xdr:row>
      <xdr:rowOff>100013</xdr:rowOff>
    </xdr:to>
    <xdr:cxnSp macro="">
      <xdr:nvCxnSpPr>
        <xdr:cNvPr id="13" name="Straight Connector 12"/>
        <xdr:cNvCxnSpPr>
          <a:endCxn id="5" idx="1"/>
        </xdr:cNvCxnSpPr>
      </xdr:nvCxnSpPr>
      <xdr:spPr>
        <a:xfrm>
          <a:off x="4943475" y="2762251"/>
          <a:ext cx="581025" cy="4762"/>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590550</xdr:colOff>
      <xdr:row>10</xdr:row>
      <xdr:rowOff>76200</xdr:rowOff>
    </xdr:from>
    <xdr:to>
      <xdr:col>3</xdr:col>
      <xdr:colOff>285750</xdr:colOff>
      <xdr:row>10</xdr:row>
      <xdr:rowOff>76201</xdr:rowOff>
    </xdr:to>
    <xdr:cxnSp macro="">
      <xdr:nvCxnSpPr>
        <xdr:cNvPr id="14" name="Straight Connector 13"/>
        <xdr:cNvCxnSpPr/>
      </xdr:nvCxnSpPr>
      <xdr:spPr>
        <a:xfrm flipV="1">
          <a:off x="3028950" y="2743200"/>
          <a:ext cx="647700" cy="1"/>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361950</xdr:colOff>
      <xdr:row>11</xdr:row>
      <xdr:rowOff>180976</xdr:rowOff>
    </xdr:from>
    <xdr:to>
      <xdr:col>6</xdr:col>
      <xdr:colOff>123825</xdr:colOff>
      <xdr:row>13</xdr:row>
      <xdr:rowOff>152401</xdr:rowOff>
    </xdr:to>
    <xdr:cxnSp macro="">
      <xdr:nvCxnSpPr>
        <xdr:cNvPr id="15" name="Straight Connector 14"/>
        <xdr:cNvCxnSpPr/>
      </xdr:nvCxnSpPr>
      <xdr:spPr>
        <a:xfrm>
          <a:off x="4972050" y="3038476"/>
          <a:ext cx="371475" cy="352425"/>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11</xdr:row>
      <xdr:rowOff>180977</xdr:rowOff>
    </xdr:from>
    <xdr:to>
      <xdr:col>3</xdr:col>
      <xdr:colOff>266700</xdr:colOff>
      <xdr:row>13</xdr:row>
      <xdr:rowOff>171450</xdr:rowOff>
    </xdr:to>
    <xdr:cxnSp macro="">
      <xdr:nvCxnSpPr>
        <xdr:cNvPr id="16" name="Straight Connector 15"/>
        <xdr:cNvCxnSpPr/>
      </xdr:nvCxnSpPr>
      <xdr:spPr>
        <a:xfrm flipV="1">
          <a:off x="3390900" y="3038477"/>
          <a:ext cx="266700" cy="371473"/>
        </a:xfrm>
        <a:prstGeom prst="line">
          <a:avLst/>
        </a:prstGeom>
        <a:ln w="38100"/>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95250</xdr:colOff>
      <xdr:row>13</xdr:row>
      <xdr:rowOff>133350</xdr:rowOff>
    </xdr:from>
    <xdr:to>
      <xdr:col>4</xdr:col>
      <xdr:colOff>238125</xdr:colOff>
      <xdr:row>28</xdr:row>
      <xdr:rowOff>38100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19052</xdr:colOff>
      <xdr:row>6</xdr:row>
      <xdr:rowOff>73819</xdr:rowOff>
    </xdr:from>
    <xdr:to>
      <xdr:col>10</xdr:col>
      <xdr:colOff>485775</xdr:colOff>
      <xdr:row>19</xdr:row>
      <xdr:rowOff>38100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26194</xdr:colOff>
      <xdr:row>9</xdr:row>
      <xdr:rowOff>123824</xdr:rowOff>
    </xdr:from>
    <xdr:to>
      <xdr:col>24</xdr:col>
      <xdr:colOff>152400</xdr:colOff>
      <xdr:row>26</xdr:row>
      <xdr:rowOff>171449</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30</xdr:col>
      <xdr:colOff>80961</xdr:colOff>
      <xdr:row>9</xdr:row>
      <xdr:rowOff>183356</xdr:rowOff>
    </xdr:from>
    <xdr:to>
      <xdr:col>36</xdr:col>
      <xdr:colOff>104775</xdr:colOff>
      <xdr:row>23</xdr:row>
      <xdr:rowOff>95250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25</xdr:col>
      <xdr:colOff>0</xdr:colOff>
      <xdr:row>9</xdr:row>
      <xdr:rowOff>0</xdr:rowOff>
    </xdr:from>
    <xdr:to>
      <xdr:col>28</xdr:col>
      <xdr:colOff>436880</xdr:colOff>
      <xdr:row>26</xdr:row>
      <xdr:rowOff>3175</xdr:rowOff>
    </xdr:to>
    <xdr:pic>
      <xdr:nvPicPr>
        <xdr:cNvPr id="9" name="Picture 8"/>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9469100" y="1762125"/>
          <a:ext cx="4389755" cy="3241675"/>
        </a:xfrm>
        <a:prstGeom prst="rect">
          <a:avLst/>
        </a:prstGeom>
        <a:noFill/>
        <a:ln>
          <a:noFill/>
        </a:ln>
      </xdr:spPr>
    </xdr:pic>
    <xdr:clientData/>
  </xdr:twoCellAnchor>
  <xdr:twoCellAnchor editAs="oneCell">
    <xdr:from>
      <xdr:col>12</xdr:col>
      <xdr:colOff>0</xdr:colOff>
      <xdr:row>10</xdr:row>
      <xdr:rowOff>0</xdr:rowOff>
    </xdr:from>
    <xdr:to>
      <xdr:col>18</xdr:col>
      <xdr:colOff>73025</xdr:colOff>
      <xdr:row>26</xdr:row>
      <xdr:rowOff>62865</xdr:rowOff>
    </xdr:to>
    <xdr:pic>
      <xdr:nvPicPr>
        <xdr:cNvPr id="10" name="Picture 9"/>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8848725" y="1952625"/>
          <a:ext cx="4635500" cy="3110865"/>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2</xdr:col>
      <xdr:colOff>398859</xdr:colOff>
      <xdr:row>13</xdr:row>
      <xdr:rowOff>9525</xdr:rowOff>
    </xdr:from>
    <xdr:to>
      <xdr:col>10</xdr:col>
      <xdr:colOff>161193</xdr:colOff>
      <xdr:row>13</xdr:row>
      <xdr:rowOff>9525</xdr:rowOff>
    </xdr:to>
    <xdr:cxnSp macro="">
      <xdr:nvCxnSpPr>
        <xdr:cNvPr id="2" name="Straight Arrow Connector 1"/>
        <xdr:cNvCxnSpPr/>
      </xdr:nvCxnSpPr>
      <xdr:spPr>
        <a:xfrm>
          <a:off x="1618059" y="2571750"/>
          <a:ext cx="4639134" cy="0"/>
        </a:xfrm>
        <a:prstGeom prst="straightConnector1">
          <a:avLst/>
        </a:prstGeom>
        <a:ln w="381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11</xdr:row>
      <xdr:rowOff>184547</xdr:rowOff>
    </xdr:from>
    <xdr:to>
      <xdr:col>5</xdr:col>
      <xdr:colOff>0</xdr:colOff>
      <xdr:row>14</xdr:row>
      <xdr:rowOff>11906</xdr:rowOff>
    </xdr:to>
    <xdr:cxnSp macro="">
      <xdr:nvCxnSpPr>
        <xdr:cNvPr id="3" name="Straight Connector 2"/>
        <xdr:cNvCxnSpPr/>
      </xdr:nvCxnSpPr>
      <xdr:spPr>
        <a:xfrm>
          <a:off x="3048000" y="2365772"/>
          <a:ext cx="0" cy="3988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7</xdr:row>
      <xdr:rowOff>11910</xdr:rowOff>
    </xdr:from>
    <xdr:to>
      <xdr:col>7</xdr:col>
      <xdr:colOff>5952</xdr:colOff>
      <xdr:row>12</xdr:row>
      <xdr:rowOff>107160</xdr:rowOff>
    </xdr:to>
    <xdr:sp macro="" textlink="">
      <xdr:nvSpPr>
        <xdr:cNvPr id="4" name="Arc 3"/>
        <xdr:cNvSpPr/>
      </xdr:nvSpPr>
      <xdr:spPr>
        <a:xfrm rot="16200000">
          <a:off x="3127176" y="1332909"/>
          <a:ext cx="1066800" cy="1225152"/>
        </a:xfrm>
        <a:prstGeom prst="arc">
          <a:avLst>
            <a:gd name="adj1" fmla="val 16200000"/>
            <a:gd name="adj2" fmla="val 5362595"/>
          </a:avLst>
        </a:prstGeom>
        <a:ln>
          <a:prstDash val="das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7</xdr:col>
      <xdr:colOff>5956</xdr:colOff>
      <xdr:row>7</xdr:row>
      <xdr:rowOff>11911</xdr:rowOff>
    </xdr:from>
    <xdr:to>
      <xdr:col>9</xdr:col>
      <xdr:colOff>11910</xdr:colOff>
      <xdr:row>12</xdr:row>
      <xdr:rowOff>107161</xdr:rowOff>
    </xdr:to>
    <xdr:sp macro="" textlink="">
      <xdr:nvSpPr>
        <xdr:cNvPr id="5" name="Arc 4"/>
        <xdr:cNvSpPr/>
      </xdr:nvSpPr>
      <xdr:spPr>
        <a:xfrm rot="16200000">
          <a:off x="4352333" y="1332909"/>
          <a:ext cx="1066800" cy="1225154"/>
        </a:xfrm>
        <a:prstGeom prst="arc">
          <a:avLst>
            <a:gd name="adj1" fmla="val 16200000"/>
            <a:gd name="adj2" fmla="val 5362595"/>
          </a:avLst>
        </a:prstGeom>
        <a:ln>
          <a:prstDash val="das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7</xdr:col>
      <xdr:colOff>0</xdr:colOff>
      <xdr:row>12</xdr:row>
      <xdr:rowOff>0</xdr:rowOff>
    </xdr:from>
    <xdr:to>
      <xdr:col>7</xdr:col>
      <xdr:colOff>0</xdr:colOff>
      <xdr:row>14</xdr:row>
      <xdr:rowOff>17859</xdr:rowOff>
    </xdr:to>
    <xdr:cxnSp macro="">
      <xdr:nvCxnSpPr>
        <xdr:cNvPr id="6" name="Straight Connector 5"/>
        <xdr:cNvCxnSpPr/>
      </xdr:nvCxnSpPr>
      <xdr:spPr>
        <a:xfrm>
          <a:off x="4267200" y="2371725"/>
          <a:ext cx="0" cy="3988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5953</xdr:colOff>
      <xdr:row>11</xdr:row>
      <xdr:rowOff>184547</xdr:rowOff>
    </xdr:from>
    <xdr:to>
      <xdr:col>9</xdr:col>
      <xdr:colOff>5953</xdr:colOff>
      <xdr:row>14</xdr:row>
      <xdr:rowOff>11906</xdr:rowOff>
    </xdr:to>
    <xdr:cxnSp macro="">
      <xdr:nvCxnSpPr>
        <xdr:cNvPr id="7" name="Straight Connector 6"/>
        <xdr:cNvCxnSpPr/>
      </xdr:nvCxnSpPr>
      <xdr:spPr>
        <a:xfrm>
          <a:off x="5492353" y="2365772"/>
          <a:ext cx="0" cy="3988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5954</xdr:colOff>
      <xdr:row>10</xdr:row>
      <xdr:rowOff>5953</xdr:rowOff>
    </xdr:from>
    <xdr:to>
      <xdr:col>6</xdr:col>
      <xdr:colOff>1</xdr:colOff>
      <xdr:row>11</xdr:row>
      <xdr:rowOff>184547</xdr:rowOff>
    </xdr:to>
    <xdr:sp macro="" textlink="">
      <xdr:nvSpPr>
        <xdr:cNvPr id="8" name="TextBox 7"/>
        <xdr:cNvSpPr txBox="1"/>
      </xdr:nvSpPr>
      <xdr:spPr>
        <a:xfrm>
          <a:off x="2444354" y="1987153"/>
          <a:ext cx="1213247" cy="378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a:t>t</a:t>
          </a:r>
          <a:r>
            <a:rPr lang="en-AU" sz="1400" baseline="-25000"/>
            <a:t>-1</a:t>
          </a:r>
        </a:p>
      </xdr:txBody>
    </xdr:sp>
    <xdr:clientData/>
  </xdr:twoCellAnchor>
  <xdr:twoCellAnchor>
    <xdr:from>
      <xdr:col>6</xdr:col>
      <xdr:colOff>0</xdr:colOff>
      <xdr:row>10</xdr:row>
      <xdr:rowOff>0</xdr:rowOff>
    </xdr:from>
    <xdr:to>
      <xdr:col>7</xdr:col>
      <xdr:colOff>595312</xdr:colOff>
      <xdr:row>11</xdr:row>
      <xdr:rowOff>184548</xdr:rowOff>
    </xdr:to>
    <xdr:sp macro="" textlink="">
      <xdr:nvSpPr>
        <xdr:cNvPr id="9" name="TextBox 8"/>
        <xdr:cNvSpPr txBox="1"/>
      </xdr:nvSpPr>
      <xdr:spPr>
        <a:xfrm>
          <a:off x="3657600" y="1981200"/>
          <a:ext cx="1204912" cy="38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a:solidFill>
                <a:schemeClr val="dk1"/>
              </a:solidFill>
              <a:effectLst/>
              <a:latin typeface="+mn-lt"/>
              <a:ea typeface="+mn-ea"/>
              <a:cs typeface="+mn-cs"/>
            </a:rPr>
            <a:t>t</a:t>
          </a:r>
          <a:r>
            <a:rPr lang="en-AU" sz="1400" baseline="-25000">
              <a:solidFill>
                <a:schemeClr val="dk1"/>
              </a:solidFill>
              <a:effectLst/>
              <a:latin typeface="+mn-lt"/>
              <a:ea typeface="+mn-ea"/>
              <a:cs typeface="+mn-cs"/>
            </a:rPr>
            <a:t>0</a:t>
          </a:r>
          <a:endParaRPr lang="en-AU" sz="1400">
            <a:effectLst/>
          </a:endParaRPr>
        </a:p>
      </xdr:txBody>
    </xdr:sp>
    <xdr:clientData/>
  </xdr:twoCellAnchor>
  <xdr:twoCellAnchor>
    <xdr:from>
      <xdr:col>8</xdr:col>
      <xdr:colOff>5953</xdr:colOff>
      <xdr:row>10</xdr:row>
      <xdr:rowOff>5953</xdr:rowOff>
    </xdr:from>
    <xdr:to>
      <xdr:col>10</xdr:col>
      <xdr:colOff>0</xdr:colOff>
      <xdr:row>12</xdr:row>
      <xdr:rowOff>1</xdr:rowOff>
    </xdr:to>
    <xdr:sp macro="" textlink="">
      <xdr:nvSpPr>
        <xdr:cNvPr id="10" name="TextBox 9"/>
        <xdr:cNvSpPr txBox="1"/>
      </xdr:nvSpPr>
      <xdr:spPr>
        <a:xfrm>
          <a:off x="4882753" y="1987153"/>
          <a:ext cx="1213247" cy="3845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a:solidFill>
                <a:schemeClr val="dk1"/>
              </a:solidFill>
              <a:effectLst/>
              <a:latin typeface="+mn-lt"/>
              <a:ea typeface="+mn-ea"/>
              <a:cs typeface="+mn-cs"/>
            </a:rPr>
            <a:t>t</a:t>
          </a:r>
          <a:r>
            <a:rPr lang="en-AU" sz="1400" baseline="-25000">
              <a:solidFill>
                <a:schemeClr val="dk1"/>
              </a:solidFill>
              <a:effectLst/>
              <a:latin typeface="+mn-lt"/>
              <a:ea typeface="+mn-ea"/>
              <a:cs typeface="+mn-cs"/>
            </a:rPr>
            <a:t>1</a:t>
          </a:r>
          <a:endParaRPr lang="en-AU" sz="1400">
            <a:effectLst/>
          </a:endParaRPr>
        </a:p>
      </xdr:txBody>
    </xdr:sp>
    <xdr:clientData/>
  </xdr:twoCellAnchor>
  <xdr:twoCellAnchor>
    <xdr:from>
      <xdr:col>5</xdr:col>
      <xdr:colOff>601265</xdr:colOff>
      <xdr:row>13</xdr:row>
      <xdr:rowOff>190499</xdr:rowOff>
    </xdr:from>
    <xdr:to>
      <xdr:col>7</xdr:col>
      <xdr:colOff>589358</xdr:colOff>
      <xdr:row>18</xdr:row>
      <xdr:rowOff>11906</xdr:rowOff>
    </xdr:to>
    <xdr:sp macro="" textlink="">
      <xdr:nvSpPr>
        <xdr:cNvPr id="11" name="TextBox 10"/>
        <xdr:cNvSpPr txBox="1"/>
      </xdr:nvSpPr>
      <xdr:spPr>
        <a:xfrm>
          <a:off x="3649265" y="2752724"/>
          <a:ext cx="1207293" cy="773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400">
              <a:solidFill>
                <a:schemeClr val="dk1"/>
              </a:solidFill>
              <a:effectLst/>
              <a:latin typeface="+mn-lt"/>
              <a:ea typeface="+mn-ea"/>
              <a:cs typeface="+mn-cs"/>
            </a:rPr>
            <a:t>During</a:t>
          </a:r>
        </a:p>
        <a:p>
          <a:pPr algn="ctr"/>
          <a:r>
            <a:rPr lang="en-AU" sz="1000">
              <a:solidFill>
                <a:schemeClr val="dk1"/>
              </a:solidFill>
              <a:effectLst/>
              <a:latin typeface="+mn-lt"/>
              <a:ea typeface="+mn-ea"/>
              <a:cs typeface="+mn-cs"/>
            </a:rPr>
            <a:t>last observed lengthy commuting period</a:t>
          </a:r>
          <a:endParaRPr lang="en-AU" sz="1000">
            <a:effectLst/>
          </a:endParaRPr>
        </a:p>
      </xdr:txBody>
    </xdr:sp>
    <xdr:clientData/>
  </xdr:twoCellAnchor>
  <xdr:twoCellAnchor>
    <xdr:from>
      <xdr:col>4</xdr:col>
      <xdr:colOff>0</xdr:colOff>
      <xdr:row>14</xdr:row>
      <xdr:rowOff>0</xdr:rowOff>
    </xdr:from>
    <xdr:to>
      <xdr:col>5</xdr:col>
      <xdr:colOff>595313</xdr:colOff>
      <xdr:row>18</xdr:row>
      <xdr:rowOff>11907</xdr:rowOff>
    </xdr:to>
    <xdr:sp macro="" textlink="">
      <xdr:nvSpPr>
        <xdr:cNvPr id="12" name="TextBox 11"/>
        <xdr:cNvSpPr txBox="1"/>
      </xdr:nvSpPr>
      <xdr:spPr>
        <a:xfrm>
          <a:off x="2438400" y="2752725"/>
          <a:ext cx="1204913" cy="773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400">
              <a:solidFill>
                <a:schemeClr val="dk1"/>
              </a:solidFill>
              <a:effectLst/>
              <a:latin typeface="+mn-lt"/>
              <a:ea typeface="+mn-ea"/>
              <a:cs typeface="+mn-cs"/>
            </a:rPr>
            <a:t>Before</a:t>
          </a:r>
        </a:p>
        <a:p>
          <a:pPr algn="ctr"/>
          <a:r>
            <a:rPr lang="en-AU" sz="1000">
              <a:solidFill>
                <a:schemeClr val="dk1"/>
              </a:solidFill>
              <a:effectLst/>
              <a:latin typeface="+mn-lt"/>
              <a:ea typeface="+mn-ea"/>
              <a:cs typeface="+mn-cs"/>
            </a:rPr>
            <a:t>last observed lengthy commuting period</a:t>
          </a:r>
          <a:endParaRPr lang="en-AU" sz="1000">
            <a:effectLst/>
          </a:endParaRPr>
        </a:p>
      </xdr:txBody>
    </xdr:sp>
    <xdr:clientData/>
  </xdr:twoCellAnchor>
  <xdr:twoCellAnchor>
    <xdr:from>
      <xdr:col>8</xdr:col>
      <xdr:colOff>0</xdr:colOff>
      <xdr:row>14</xdr:row>
      <xdr:rowOff>0</xdr:rowOff>
    </xdr:from>
    <xdr:to>
      <xdr:col>9</xdr:col>
      <xdr:colOff>595313</xdr:colOff>
      <xdr:row>18</xdr:row>
      <xdr:rowOff>11907</xdr:rowOff>
    </xdr:to>
    <xdr:sp macro="" textlink="">
      <xdr:nvSpPr>
        <xdr:cNvPr id="13" name="TextBox 12"/>
        <xdr:cNvSpPr txBox="1"/>
      </xdr:nvSpPr>
      <xdr:spPr>
        <a:xfrm>
          <a:off x="4876800" y="2752725"/>
          <a:ext cx="1204913" cy="7739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400">
              <a:solidFill>
                <a:schemeClr val="dk1"/>
              </a:solidFill>
              <a:effectLst/>
              <a:latin typeface="+mn-lt"/>
              <a:ea typeface="+mn-ea"/>
              <a:cs typeface="+mn-cs"/>
            </a:rPr>
            <a:t>After</a:t>
          </a:r>
        </a:p>
        <a:p>
          <a:pPr algn="ctr"/>
          <a:r>
            <a:rPr lang="en-AU" sz="1000">
              <a:solidFill>
                <a:schemeClr val="dk1"/>
              </a:solidFill>
              <a:effectLst/>
              <a:latin typeface="+mn-lt"/>
              <a:ea typeface="+mn-ea"/>
              <a:cs typeface="+mn-cs"/>
            </a:rPr>
            <a:t>last observed lengthy commuting period</a:t>
          </a:r>
          <a:endParaRPr lang="en-AU" sz="1000">
            <a:effectLst/>
          </a:endParaRPr>
        </a:p>
      </xdr:txBody>
    </xdr:sp>
    <xdr:clientData/>
  </xdr:twoCellAnchor>
  <xdr:twoCellAnchor>
    <xdr:from>
      <xdr:col>7</xdr:col>
      <xdr:colOff>0</xdr:colOff>
      <xdr:row>2</xdr:row>
      <xdr:rowOff>0</xdr:rowOff>
    </xdr:from>
    <xdr:to>
      <xdr:col>8</xdr:col>
      <xdr:colOff>595312</xdr:colOff>
      <xdr:row>6</xdr:row>
      <xdr:rowOff>11907</xdr:rowOff>
    </xdr:to>
    <xdr:sp macro="" textlink="">
      <xdr:nvSpPr>
        <xdr:cNvPr id="14" name="TextBox 13"/>
        <xdr:cNvSpPr txBox="1"/>
      </xdr:nvSpPr>
      <xdr:spPr>
        <a:xfrm>
          <a:off x="4267200" y="438150"/>
          <a:ext cx="1204912" cy="783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400">
              <a:solidFill>
                <a:schemeClr val="dk1"/>
              </a:solidFill>
              <a:effectLst/>
              <a:latin typeface="+mn-lt"/>
              <a:ea typeface="+mn-ea"/>
              <a:cs typeface="+mn-cs"/>
            </a:rPr>
            <a:t>After</a:t>
          </a:r>
        </a:p>
        <a:p>
          <a:pPr algn="ctr"/>
          <a:r>
            <a:rPr lang="en-AU" sz="1000">
              <a:solidFill>
                <a:schemeClr val="dk1"/>
              </a:solidFill>
              <a:effectLst/>
              <a:latin typeface="+mn-lt"/>
              <a:ea typeface="+mn-ea"/>
              <a:cs typeface="+mn-cs"/>
            </a:rPr>
            <a:t>last observed lengthy commuting period</a:t>
          </a:r>
          <a:endParaRPr lang="en-AU" sz="1000">
            <a:effectLst/>
          </a:endParaRPr>
        </a:p>
      </xdr:txBody>
    </xdr:sp>
    <xdr:clientData/>
  </xdr:twoCellAnchor>
  <xdr:twoCellAnchor>
    <xdr:from>
      <xdr:col>10</xdr:col>
      <xdr:colOff>194897</xdr:colOff>
      <xdr:row>12</xdr:row>
      <xdr:rowOff>19050</xdr:rowOff>
    </xdr:from>
    <xdr:to>
      <xdr:col>10</xdr:col>
      <xdr:colOff>1447800</xdr:colOff>
      <xdr:row>14</xdr:row>
      <xdr:rowOff>13098</xdr:rowOff>
    </xdr:to>
    <xdr:sp macro="" textlink="">
      <xdr:nvSpPr>
        <xdr:cNvPr id="15" name="TextBox 14"/>
        <xdr:cNvSpPr txBox="1"/>
      </xdr:nvSpPr>
      <xdr:spPr>
        <a:xfrm>
          <a:off x="6290897" y="2390775"/>
          <a:ext cx="1252903" cy="3750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a:solidFill>
                <a:schemeClr val="dk1"/>
              </a:solidFill>
              <a:effectLst/>
              <a:latin typeface="+mn-lt"/>
              <a:ea typeface="+mn-ea"/>
              <a:cs typeface="+mn-cs"/>
            </a:rPr>
            <a:t>Time (in years)</a:t>
          </a:r>
          <a:endParaRPr lang="en-AU" sz="1400">
            <a:effectLst/>
          </a:endParaRPr>
        </a:p>
      </xdr:txBody>
    </xdr:sp>
    <xdr:clientData/>
  </xdr:twoCellAnchor>
  <xdr:twoCellAnchor>
    <xdr:from>
      <xdr:col>2</xdr:col>
      <xdr:colOff>601265</xdr:colOff>
      <xdr:row>11</xdr:row>
      <xdr:rowOff>178594</xdr:rowOff>
    </xdr:from>
    <xdr:to>
      <xdr:col>2</xdr:col>
      <xdr:colOff>601265</xdr:colOff>
      <xdr:row>14</xdr:row>
      <xdr:rowOff>5953</xdr:rowOff>
    </xdr:to>
    <xdr:cxnSp macro="">
      <xdr:nvCxnSpPr>
        <xdr:cNvPr id="16" name="Straight Connector 15"/>
        <xdr:cNvCxnSpPr/>
      </xdr:nvCxnSpPr>
      <xdr:spPr>
        <a:xfrm>
          <a:off x="1820465" y="2359819"/>
          <a:ext cx="0" cy="39885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10</xdr:row>
      <xdr:rowOff>0</xdr:rowOff>
    </xdr:from>
    <xdr:to>
      <xdr:col>3</xdr:col>
      <xdr:colOff>601267</xdr:colOff>
      <xdr:row>11</xdr:row>
      <xdr:rowOff>178594</xdr:rowOff>
    </xdr:to>
    <xdr:sp macro="" textlink="">
      <xdr:nvSpPr>
        <xdr:cNvPr id="17" name="TextBox 16"/>
        <xdr:cNvSpPr txBox="1"/>
      </xdr:nvSpPr>
      <xdr:spPr>
        <a:xfrm>
          <a:off x="1219200" y="1981200"/>
          <a:ext cx="1210867" cy="3786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AU" sz="1400"/>
            <a:t>t</a:t>
          </a:r>
          <a:r>
            <a:rPr lang="en-AU" sz="1400" baseline="-25000"/>
            <a:t>-2</a:t>
          </a:r>
        </a:p>
      </xdr:txBody>
    </xdr:sp>
    <xdr:clientData/>
  </xdr:twoCellAnchor>
  <xdr:twoCellAnchor>
    <xdr:from>
      <xdr:col>0</xdr:col>
      <xdr:colOff>0</xdr:colOff>
      <xdr:row>15</xdr:row>
      <xdr:rowOff>0</xdr:rowOff>
    </xdr:from>
    <xdr:to>
      <xdr:col>2</xdr:col>
      <xdr:colOff>511967</xdr:colOff>
      <xdr:row>18</xdr:row>
      <xdr:rowOff>11906</xdr:rowOff>
    </xdr:to>
    <xdr:sp macro="" textlink="">
      <xdr:nvSpPr>
        <xdr:cNvPr id="18" name="TextBox 17"/>
        <xdr:cNvSpPr txBox="1"/>
      </xdr:nvSpPr>
      <xdr:spPr>
        <a:xfrm>
          <a:off x="0" y="2943225"/>
          <a:ext cx="1731167" cy="5834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400">
              <a:effectLst/>
            </a:rPr>
            <a:t>Comparing states:</a:t>
          </a:r>
        </a:p>
      </xdr:txBody>
    </xdr:sp>
    <xdr:clientData/>
  </xdr:twoCellAnchor>
  <xdr:twoCellAnchor>
    <xdr:from>
      <xdr:col>0</xdr:col>
      <xdr:colOff>0</xdr:colOff>
      <xdr:row>3</xdr:row>
      <xdr:rowOff>0</xdr:rowOff>
    </xdr:from>
    <xdr:to>
      <xdr:col>2</xdr:col>
      <xdr:colOff>511967</xdr:colOff>
      <xdr:row>6</xdr:row>
      <xdr:rowOff>11906</xdr:rowOff>
    </xdr:to>
    <xdr:sp macro="" textlink="">
      <xdr:nvSpPr>
        <xdr:cNvPr id="19" name="TextBox 18"/>
        <xdr:cNvSpPr txBox="1"/>
      </xdr:nvSpPr>
      <xdr:spPr>
        <a:xfrm>
          <a:off x="0" y="628650"/>
          <a:ext cx="1731167" cy="592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400">
              <a:effectLst/>
            </a:rPr>
            <a:t>Comparing change:</a:t>
          </a:r>
        </a:p>
      </xdr:txBody>
    </xdr:sp>
    <xdr:clientData/>
  </xdr:twoCellAnchor>
  <xdr:twoCellAnchor>
    <xdr:from>
      <xdr:col>3</xdr:col>
      <xdr:colOff>0</xdr:colOff>
      <xdr:row>7</xdr:row>
      <xdr:rowOff>0</xdr:rowOff>
    </xdr:from>
    <xdr:to>
      <xdr:col>5</xdr:col>
      <xdr:colOff>5951</xdr:colOff>
      <xdr:row>12</xdr:row>
      <xdr:rowOff>95250</xdr:rowOff>
    </xdr:to>
    <xdr:sp macro="" textlink="">
      <xdr:nvSpPr>
        <xdr:cNvPr id="20" name="Arc 19"/>
        <xdr:cNvSpPr/>
      </xdr:nvSpPr>
      <xdr:spPr>
        <a:xfrm rot="16200000">
          <a:off x="1907976" y="1320999"/>
          <a:ext cx="1066800" cy="1225151"/>
        </a:xfrm>
        <a:prstGeom prst="arc">
          <a:avLst>
            <a:gd name="adj1" fmla="val 16200000"/>
            <a:gd name="adj2" fmla="val 5362595"/>
          </a:avLst>
        </a:prstGeom>
        <a:ln>
          <a:prstDash val="dash"/>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AU" sz="1100"/>
        </a:p>
      </xdr:txBody>
    </xdr:sp>
    <xdr:clientData/>
  </xdr:twoCellAnchor>
  <xdr:twoCellAnchor>
    <xdr:from>
      <xdr:col>3</xdr:col>
      <xdr:colOff>0</xdr:colOff>
      <xdr:row>2</xdr:row>
      <xdr:rowOff>0</xdr:rowOff>
    </xdr:from>
    <xdr:to>
      <xdr:col>4</xdr:col>
      <xdr:colOff>595312</xdr:colOff>
      <xdr:row>6</xdr:row>
      <xdr:rowOff>11907</xdr:rowOff>
    </xdr:to>
    <xdr:sp macro="" textlink="">
      <xdr:nvSpPr>
        <xdr:cNvPr id="21" name="TextBox 20"/>
        <xdr:cNvSpPr txBox="1"/>
      </xdr:nvSpPr>
      <xdr:spPr>
        <a:xfrm>
          <a:off x="1828800" y="438150"/>
          <a:ext cx="1204912" cy="783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400">
              <a:solidFill>
                <a:schemeClr val="dk1"/>
              </a:solidFill>
              <a:effectLst/>
              <a:latin typeface="+mn-lt"/>
              <a:ea typeface="+mn-ea"/>
              <a:cs typeface="+mn-cs"/>
            </a:rPr>
            <a:t>Before</a:t>
          </a:r>
        </a:p>
        <a:p>
          <a:pPr algn="ctr"/>
          <a:r>
            <a:rPr lang="en-AU" sz="1000">
              <a:solidFill>
                <a:schemeClr val="dk1"/>
              </a:solidFill>
              <a:effectLst/>
              <a:latin typeface="+mn-lt"/>
              <a:ea typeface="+mn-ea"/>
              <a:cs typeface="+mn-cs"/>
            </a:rPr>
            <a:t>last observed lengthy commuting period</a:t>
          </a:r>
          <a:endParaRPr lang="en-AU" sz="1000">
            <a:effectLst/>
          </a:endParaRPr>
        </a:p>
      </xdr:txBody>
    </xdr:sp>
    <xdr:clientData/>
  </xdr:twoCellAnchor>
  <xdr:twoCellAnchor>
    <xdr:from>
      <xdr:col>5</xdr:col>
      <xdr:colOff>0</xdr:colOff>
      <xdr:row>2</xdr:row>
      <xdr:rowOff>0</xdr:rowOff>
    </xdr:from>
    <xdr:to>
      <xdr:col>6</xdr:col>
      <xdr:colOff>595311</xdr:colOff>
      <xdr:row>6</xdr:row>
      <xdr:rowOff>11907</xdr:rowOff>
    </xdr:to>
    <xdr:sp macro="" textlink="">
      <xdr:nvSpPr>
        <xdr:cNvPr id="22" name="TextBox 21"/>
        <xdr:cNvSpPr txBox="1"/>
      </xdr:nvSpPr>
      <xdr:spPr>
        <a:xfrm>
          <a:off x="3048000" y="438150"/>
          <a:ext cx="1204911" cy="7834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400">
              <a:solidFill>
                <a:schemeClr val="dk1"/>
              </a:solidFill>
              <a:effectLst/>
              <a:latin typeface="+mn-lt"/>
              <a:ea typeface="+mn-ea"/>
              <a:cs typeface="+mn-cs"/>
            </a:rPr>
            <a:t>During</a:t>
          </a:r>
        </a:p>
        <a:p>
          <a:pPr algn="ctr"/>
          <a:r>
            <a:rPr lang="en-AU" sz="1000">
              <a:solidFill>
                <a:schemeClr val="dk1"/>
              </a:solidFill>
              <a:effectLst/>
              <a:latin typeface="+mn-lt"/>
              <a:ea typeface="+mn-ea"/>
              <a:cs typeface="+mn-cs"/>
            </a:rPr>
            <a:t>last observed lengthy commuting period</a:t>
          </a:r>
          <a:endParaRPr lang="en-AU" sz="1000">
            <a:effectLst/>
          </a:endParaRPr>
        </a:p>
      </xdr:txBody>
    </xdr:sp>
    <xdr:clientData/>
  </xdr:twoCellAnchor>
  <xdr:twoCellAnchor>
    <xdr:from>
      <xdr:col>12</xdr:col>
      <xdr:colOff>206376</xdr:colOff>
      <xdr:row>13</xdr:row>
      <xdr:rowOff>108214</xdr:rowOff>
    </xdr:from>
    <xdr:to>
      <xdr:col>18</xdr:col>
      <xdr:colOff>42334</xdr:colOff>
      <xdr:row>32</xdr:row>
      <xdr:rowOff>127000</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71438</xdr:colOff>
      <xdr:row>9</xdr:row>
      <xdr:rowOff>164306</xdr:rowOff>
    </xdr:from>
    <xdr:to>
      <xdr:col>24</xdr:col>
      <xdr:colOff>714375</xdr:colOff>
      <xdr:row>25</xdr:row>
      <xdr:rowOff>38099</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142875</xdr:colOff>
      <xdr:row>12</xdr:row>
      <xdr:rowOff>38100</xdr:rowOff>
    </xdr:from>
    <xdr:to>
      <xdr:col>31</xdr:col>
      <xdr:colOff>485775</xdr:colOff>
      <xdr:row>26</xdr:row>
      <xdr:rowOff>66676</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33</xdr:col>
      <xdr:colOff>142875</xdr:colOff>
      <xdr:row>8</xdr:row>
      <xdr:rowOff>66675</xdr:rowOff>
    </xdr:from>
    <xdr:to>
      <xdr:col>38</xdr:col>
      <xdr:colOff>361951</xdr:colOff>
      <xdr:row>22</xdr:row>
      <xdr:rowOff>28575</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40</xdr:col>
      <xdr:colOff>76200</xdr:colOff>
      <xdr:row>8</xdr:row>
      <xdr:rowOff>104775</xdr:rowOff>
    </xdr:from>
    <xdr:to>
      <xdr:col>42</xdr:col>
      <xdr:colOff>1257299</xdr:colOff>
      <xdr:row>21</xdr:row>
      <xdr:rowOff>180975</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44</xdr:col>
      <xdr:colOff>57150</xdr:colOff>
      <xdr:row>8</xdr:row>
      <xdr:rowOff>71437</xdr:rowOff>
    </xdr:from>
    <xdr:to>
      <xdr:col>49</xdr:col>
      <xdr:colOff>0</xdr:colOff>
      <xdr:row>22</xdr:row>
      <xdr:rowOff>147637</xdr:rowOff>
    </xdr:to>
    <xdr:graphicFrame macro="">
      <xdr:nvGraphicFramePr>
        <xdr:cNvPr id="28"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50</xdr:col>
      <xdr:colOff>142875</xdr:colOff>
      <xdr:row>8</xdr:row>
      <xdr:rowOff>71437</xdr:rowOff>
    </xdr:from>
    <xdr:to>
      <xdr:col>55</xdr:col>
      <xdr:colOff>19050</xdr:colOff>
      <xdr:row>22</xdr:row>
      <xdr:rowOff>142875</xdr:rowOff>
    </xdr:to>
    <xdr:graphicFrame macro="">
      <xdr:nvGraphicFramePr>
        <xdr:cNvPr id="2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56</xdr:col>
      <xdr:colOff>38101</xdr:colOff>
      <xdr:row>18</xdr:row>
      <xdr:rowOff>119062</xdr:rowOff>
    </xdr:from>
    <xdr:to>
      <xdr:col>60</xdr:col>
      <xdr:colOff>1133476</xdr:colOff>
      <xdr:row>35</xdr:row>
      <xdr:rowOff>47625</xdr:rowOff>
    </xdr:to>
    <xdr:graphicFrame macro="">
      <xdr:nvGraphicFramePr>
        <xdr:cNvPr id="30" name="Chart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65</xdr:col>
      <xdr:colOff>247650</xdr:colOff>
      <xdr:row>2</xdr:row>
      <xdr:rowOff>133350</xdr:rowOff>
    </xdr:from>
    <xdr:to>
      <xdr:col>76</xdr:col>
      <xdr:colOff>476250</xdr:colOff>
      <xdr:row>29</xdr:row>
      <xdr:rowOff>28575</xdr:rowOff>
    </xdr:to>
    <xdr:graphicFrame macro="">
      <xdr:nvGraphicFramePr>
        <xdr:cNvPr id="3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78</xdr:col>
      <xdr:colOff>95250</xdr:colOff>
      <xdr:row>11</xdr:row>
      <xdr:rowOff>104775</xdr:rowOff>
    </xdr:from>
    <xdr:to>
      <xdr:col>83</xdr:col>
      <xdr:colOff>504825</xdr:colOff>
      <xdr:row>32</xdr:row>
      <xdr:rowOff>57150</xdr:rowOff>
    </xdr:to>
    <xdr:graphicFrame macro="">
      <xdr:nvGraphicFramePr>
        <xdr:cNvPr id="32"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85</xdr:col>
      <xdr:colOff>142874</xdr:colOff>
      <xdr:row>8</xdr:row>
      <xdr:rowOff>161924</xdr:rowOff>
    </xdr:from>
    <xdr:to>
      <xdr:col>90</xdr:col>
      <xdr:colOff>476249</xdr:colOff>
      <xdr:row>26</xdr:row>
      <xdr:rowOff>57149</xdr:rowOff>
    </xdr:to>
    <xdr:graphicFrame macro="">
      <xdr:nvGraphicFramePr>
        <xdr:cNvPr id="3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92</xdr:col>
      <xdr:colOff>19050</xdr:colOff>
      <xdr:row>15</xdr:row>
      <xdr:rowOff>176212</xdr:rowOff>
    </xdr:from>
    <xdr:to>
      <xdr:col>98</xdr:col>
      <xdr:colOff>552450</xdr:colOff>
      <xdr:row>34</xdr:row>
      <xdr:rowOff>161925</xdr:rowOff>
    </xdr:to>
    <xdr:graphicFrame macro="">
      <xdr:nvGraphicFramePr>
        <xdr:cNvPr id="3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100</xdr:col>
      <xdr:colOff>209550</xdr:colOff>
      <xdr:row>16</xdr:row>
      <xdr:rowOff>0</xdr:rowOff>
    </xdr:from>
    <xdr:to>
      <xdr:col>104</xdr:col>
      <xdr:colOff>0</xdr:colOff>
      <xdr:row>23</xdr:row>
      <xdr:rowOff>66675</xdr:rowOff>
    </xdr:to>
    <xdr:graphicFrame macro="">
      <xdr:nvGraphicFramePr>
        <xdr:cNvPr id="35" name="Chart 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104</xdr:col>
      <xdr:colOff>0</xdr:colOff>
      <xdr:row>16</xdr:row>
      <xdr:rowOff>0</xdr:rowOff>
    </xdr:from>
    <xdr:to>
      <xdr:col>108</xdr:col>
      <xdr:colOff>504825</xdr:colOff>
      <xdr:row>23</xdr:row>
      <xdr:rowOff>57150</xdr:rowOff>
    </xdr:to>
    <xdr:graphicFrame macro="">
      <xdr:nvGraphicFramePr>
        <xdr:cNvPr id="36"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100</xdr:col>
      <xdr:colOff>190500</xdr:colOff>
      <xdr:row>25</xdr:row>
      <xdr:rowOff>0</xdr:rowOff>
    </xdr:from>
    <xdr:to>
      <xdr:col>104</xdr:col>
      <xdr:colOff>0</xdr:colOff>
      <xdr:row>32</xdr:row>
      <xdr:rowOff>57150</xdr:rowOff>
    </xdr:to>
    <xdr:graphicFrame macro="">
      <xdr:nvGraphicFramePr>
        <xdr:cNvPr id="37" name="Chart 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104</xdr:col>
      <xdr:colOff>0</xdr:colOff>
      <xdr:row>25</xdr:row>
      <xdr:rowOff>0</xdr:rowOff>
    </xdr:from>
    <xdr:to>
      <xdr:col>108</xdr:col>
      <xdr:colOff>504825</xdr:colOff>
      <xdr:row>32</xdr:row>
      <xdr:rowOff>57150</xdr:rowOff>
    </xdr:to>
    <xdr:graphicFrame macro="">
      <xdr:nvGraphicFramePr>
        <xdr:cNvPr id="38" name="Chart 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110</xdr:col>
      <xdr:colOff>152400</xdr:colOff>
      <xdr:row>6</xdr:row>
      <xdr:rowOff>123825</xdr:rowOff>
    </xdr:from>
    <xdr:to>
      <xdr:col>114</xdr:col>
      <xdr:colOff>400050</xdr:colOff>
      <xdr:row>21</xdr:row>
      <xdr:rowOff>38100</xdr:rowOff>
    </xdr:to>
    <xdr:graphicFrame macro="">
      <xdr:nvGraphicFramePr>
        <xdr:cNvPr id="39" name="Chart 3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115</xdr:col>
      <xdr:colOff>85725</xdr:colOff>
      <xdr:row>10</xdr:row>
      <xdr:rowOff>57150</xdr:rowOff>
    </xdr:from>
    <xdr:to>
      <xdr:col>118</xdr:col>
      <xdr:colOff>85725</xdr:colOff>
      <xdr:row>31</xdr:row>
      <xdr:rowOff>123825</xdr:rowOff>
    </xdr:to>
    <xdr:graphicFrame macro="">
      <xdr:nvGraphicFramePr>
        <xdr:cNvPr id="40" name="Chart 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0.12914</cdr:x>
      <cdr:y>0.52294</cdr:y>
    </cdr:from>
    <cdr:to>
      <cdr:x>0.21406</cdr:x>
      <cdr:y>0.62185</cdr:y>
    </cdr:to>
    <cdr:sp macro="" textlink="">
      <cdr:nvSpPr>
        <cdr:cNvPr id="2" name="TextBox 7"/>
        <cdr:cNvSpPr txBox="1"/>
      </cdr:nvSpPr>
      <cdr:spPr>
        <a:xfrm xmlns:a="http://schemas.openxmlformats.org/drawingml/2006/main">
          <a:off x="738717" y="1902619"/>
          <a:ext cx="485775" cy="35983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dr:relSizeAnchor xmlns:cdr="http://schemas.openxmlformats.org/drawingml/2006/chartDrawing">
    <cdr:from>
      <cdr:x>0.34505</cdr:x>
      <cdr:y>0.39503</cdr:y>
    </cdr:from>
    <cdr:to>
      <cdr:x>0.40796</cdr:x>
      <cdr:y>0.49393</cdr:y>
    </cdr:to>
    <cdr:sp macro="" textlink="">
      <cdr:nvSpPr>
        <cdr:cNvPr id="3" name="TextBox 7"/>
        <cdr:cNvSpPr txBox="1"/>
      </cdr:nvSpPr>
      <cdr:spPr>
        <a:xfrm xmlns:a="http://schemas.openxmlformats.org/drawingml/2006/main">
          <a:off x="1973791" y="1437216"/>
          <a:ext cx="359833" cy="35983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dr:relSizeAnchor xmlns:cdr="http://schemas.openxmlformats.org/drawingml/2006/chartDrawing">
    <cdr:from>
      <cdr:x>0.45421</cdr:x>
      <cdr:y>0.43284</cdr:y>
    </cdr:from>
    <cdr:to>
      <cdr:x>0.51748</cdr:x>
      <cdr:y>0.53174</cdr:y>
    </cdr:to>
    <cdr:sp macro="" textlink="">
      <cdr:nvSpPr>
        <cdr:cNvPr id="4" name="TextBox 7"/>
        <cdr:cNvSpPr txBox="1"/>
      </cdr:nvSpPr>
      <cdr:spPr>
        <a:xfrm xmlns:a="http://schemas.openxmlformats.org/drawingml/2006/main">
          <a:off x="2598207" y="1574800"/>
          <a:ext cx="361951" cy="35983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dr:relSizeAnchor xmlns:cdr="http://schemas.openxmlformats.org/drawingml/2006/chartDrawing">
    <cdr:from>
      <cdr:x>0.56392</cdr:x>
      <cdr:y>0.50265</cdr:y>
    </cdr:from>
    <cdr:to>
      <cdr:x>0.63737</cdr:x>
      <cdr:y>0.60156</cdr:y>
    </cdr:to>
    <cdr:sp macro="" textlink="">
      <cdr:nvSpPr>
        <cdr:cNvPr id="5" name="TextBox 7"/>
        <cdr:cNvSpPr txBox="1"/>
      </cdr:nvSpPr>
      <cdr:spPr>
        <a:xfrm xmlns:a="http://schemas.openxmlformats.org/drawingml/2006/main">
          <a:off x="3225800" y="1828800"/>
          <a:ext cx="420157" cy="35983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dr:relSizeAnchor xmlns:cdr="http://schemas.openxmlformats.org/drawingml/2006/chartDrawing">
    <cdr:from>
      <cdr:x>0.88899</cdr:x>
      <cdr:y>0.47938</cdr:y>
    </cdr:from>
    <cdr:to>
      <cdr:x>0.95005</cdr:x>
      <cdr:y>0.57829</cdr:y>
    </cdr:to>
    <cdr:sp macro="" textlink="">
      <cdr:nvSpPr>
        <cdr:cNvPr id="6" name="TextBox 7"/>
        <cdr:cNvSpPr txBox="1"/>
      </cdr:nvSpPr>
      <cdr:spPr>
        <a:xfrm xmlns:a="http://schemas.openxmlformats.org/drawingml/2006/main">
          <a:off x="5085290" y="1744134"/>
          <a:ext cx="349250" cy="35983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userShapes>
</file>

<file path=xl/drawings/drawing13.xml><?xml version="1.0" encoding="utf-8"?>
<c:userShapes xmlns:c="http://schemas.openxmlformats.org/drawingml/2006/chart">
  <cdr:relSizeAnchor xmlns:cdr="http://schemas.openxmlformats.org/drawingml/2006/chartDrawing">
    <cdr:from>
      <cdr:x>0.19651</cdr:x>
      <cdr:y>0.3825</cdr:y>
    </cdr:from>
    <cdr:to>
      <cdr:x>0.36103</cdr:x>
      <cdr:y>0.50964</cdr:y>
    </cdr:to>
    <cdr:sp macro="" textlink="">
      <cdr:nvSpPr>
        <cdr:cNvPr id="2" name="TextBox 7"/>
        <cdr:cNvSpPr txBox="1"/>
      </cdr:nvSpPr>
      <cdr:spPr>
        <a:xfrm xmlns:a="http://schemas.openxmlformats.org/drawingml/2006/main">
          <a:off x="946150" y="1117600"/>
          <a:ext cx="792162" cy="3714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dr:relSizeAnchor xmlns:cdr="http://schemas.openxmlformats.org/drawingml/2006/chartDrawing">
    <cdr:from>
      <cdr:x>0.48533</cdr:x>
      <cdr:y>0.4477</cdr:y>
    </cdr:from>
    <cdr:to>
      <cdr:x>0.65183</cdr:x>
      <cdr:y>0.57484</cdr:y>
    </cdr:to>
    <cdr:sp macro="" textlink="">
      <cdr:nvSpPr>
        <cdr:cNvPr id="3" name="TextBox 7"/>
        <cdr:cNvSpPr txBox="1"/>
      </cdr:nvSpPr>
      <cdr:spPr>
        <a:xfrm xmlns:a="http://schemas.openxmlformats.org/drawingml/2006/main">
          <a:off x="2336800" y="1308100"/>
          <a:ext cx="801687" cy="3714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dr:relSizeAnchor xmlns:cdr="http://schemas.openxmlformats.org/drawingml/2006/chartDrawing">
    <cdr:from>
      <cdr:x>0.77019</cdr:x>
      <cdr:y>0.03369</cdr:y>
    </cdr:from>
    <cdr:to>
      <cdr:x>0.94065</cdr:x>
      <cdr:y>0.16083</cdr:y>
    </cdr:to>
    <cdr:sp macro="" textlink="">
      <cdr:nvSpPr>
        <cdr:cNvPr id="4" name="TextBox 7"/>
        <cdr:cNvSpPr txBox="1"/>
      </cdr:nvSpPr>
      <cdr:spPr>
        <a:xfrm xmlns:a="http://schemas.openxmlformats.org/drawingml/2006/main">
          <a:off x="3708400" y="98425"/>
          <a:ext cx="820737" cy="3714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userShapes>
</file>

<file path=xl/drawings/drawing14.xml><?xml version="1.0" encoding="utf-8"?>
<c:userShapes xmlns:c="http://schemas.openxmlformats.org/drawingml/2006/chart">
  <cdr:relSizeAnchor xmlns:cdr="http://schemas.openxmlformats.org/drawingml/2006/chartDrawing">
    <cdr:from>
      <cdr:x>0.77023</cdr:x>
      <cdr:y>0.20773</cdr:y>
    </cdr:from>
    <cdr:to>
      <cdr:x>0.87517</cdr:x>
      <cdr:y>0.34903</cdr:y>
    </cdr:to>
    <cdr:sp macro="" textlink="">
      <cdr:nvSpPr>
        <cdr:cNvPr id="2" name="TextBox 7"/>
        <cdr:cNvSpPr txBox="1"/>
      </cdr:nvSpPr>
      <cdr:spPr>
        <a:xfrm xmlns:a="http://schemas.openxmlformats.org/drawingml/2006/main">
          <a:off x="3565525" y="546100"/>
          <a:ext cx="485775" cy="3714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userShapes>
</file>

<file path=xl/drawings/drawing15.xml><?xml version="1.0" encoding="utf-8"?>
<c:userShapes xmlns:c="http://schemas.openxmlformats.org/drawingml/2006/chart">
  <cdr:relSizeAnchor xmlns:cdr="http://schemas.openxmlformats.org/drawingml/2006/chartDrawing">
    <cdr:from>
      <cdr:x>0.23121</cdr:x>
      <cdr:y>0.08495</cdr:y>
    </cdr:from>
    <cdr:to>
      <cdr:x>0.92248</cdr:x>
      <cdr:y>0.26129</cdr:y>
    </cdr:to>
    <cdr:sp macro="" textlink="">
      <cdr:nvSpPr>
        <cdr:cNvPr id="2" name="TextBox 7"/>
        <cdr:cNvSpPr txBox="1"/>
      </cdr:nvSpPr>
      <cdr:spPr>
        <a:xfrm xmlns:a="http://schemas.openxmlformats.org/drawingml/2006/main">
          <a:off x="568197" y="211988"/>
          <a:ext cx="1698752" cy="4400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userShapes>
</file>

<file path=xl/drawings/drawing16.xml><?xml version="1.0" encoding="utf-8"?>
<c:userShapes xmlns:c="http://schemas.openxmlformats.org/drawingml/2006/chart">
  <cdr:relSizeAnchor xmlns:cdr="http://schemas.openxmlformats.org/drawingml/2006/chartDrawing">
    <cdr:from>
      <cdr:x>0.57986</cdr:x>
      <cdr:y>0.08449</cdr:y>
    </cdr:from>
    <cdr:to>
      <cdr:x>0.94444</cdr:x>
      <cdr:y>0.21991</cdr:y>
    </cdr:to>
    <cdr:sp macro="" textlink="">
      <cdr:nvSpPr>
        <cdr:cNvPr id="2" name="TextBox 7"/>
        <cdr:cNvSpPr txBox="1"/>
      </cdr:nvSpPr>
      <cdr:spPr>
        <a:xfrm xmlns:a="http://schemas.openxmlformats.org/drawingml/2006/main">
          <a:off x="2651125" y="231775"/>
          <a:ext cx="1666875" cy="3714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userShapes>
</file>

<file path=xl/drawings/drawing17.xml><?xml version="1.0" encoding="utf-8"?>
<c:userShapes xmlns:c="http://schemas.openxmlformats.org/drawingml/2006/chart">
  <cdr:relSizeAnchor xmlns:cdr="http://schemas.openxmlformats.org/drawingml/2006/chartDrawing">
    <cdr:from>
      <cdr:x>0.575</cdr:x>
      <cdr:y>0</cdr:y>
    </cdr:from>
    <cdr:to>
      <cdr:x>0.9375</cdr:x>
      <cdr:y>0.14607</cdr:y>
    </cdr:to>
    <cdr:sp macro="" textlink="">
      <cdr:nvSpPr>
        <cdr:cNvPr id="2" name="TextBox 7"/>
        <cdr:cNvSpPr txBox="1"/>
      </cdr:nvSpPr>
      <cdr:spPr>
        <a:xfrm xmlns:a="http://schemas.openxmlformats.org/drawingml/2006/main">
          <a:off x="2628900" y="0"/>
          <a:ext cx="1657350" cy="37148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userShapes>
</file>

<file path=xl/drawings/drawing18.xml><?xml version="1.0" encoding="utf-8"?>
<c:userShapes xmlns:c="http://schemas.openxmlformats.org/drawingml/2006/chart">
  <cdr:relSizeAnchor xmlns:cdr="http://schemas.openxmlformats.org/drawingml/2006/chartDrawing">
    <cdr:from>
      <cdr:x>0.14155</cdr:x>
      <cdr:y>0.0365</cdr:y>
    </cdr:from>
    <cdr:to>
      <cdr:x>0.2242</cdr:x>
      <cdr:y>0.15817</cdr:y>
    </cdr:to>
    <cdr:sp macro="" textlink="">
      <cdr:nvSpPr>
        <cdr:cNvPr id="2" name="TextBox 7"/>
        <cdr:cNvSpPr txBox="1"/>
      </cdr:nvSpPr>
      <cdr:spPr>
        <a:xfrm xmlns:a="http://schemas.openxmlformats.org/drawingml/2006/main">
          <a:off x="831850" y="107950"/>
          <a:ext cx="485775" cy="35983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dr:relSizeAnchor xmlns:cdr="http://schemas.openxmlformats.org/drawingml/2006/chartDrawing">
    <cdr:from>
      <cdr:x>0.26634</cdr:x>
      <cdr:y>0.09769</cdr:y>
    </cdr:from>
    <cdr:to>
      <cdr:x>0.349</cdr:x>
      <cdr:y>0.21936</cdr:y>
    </cdr:to>
    <cdr:sp macro="" textlink="">
      <cdr:nvSpPr>
        <cdr:cNvPr id="3" name="TextBox 7"/>
        <cdr:cNvSpPr txBox="1"/>
      </cdr:nvSpPr>
      <cdr:spPr>
        <a:xfrm xmlns:a="http://schemas.openxmlformats.org/drawingml/2006/main">
          <a:off x="1565275" y="288925"/>
          <a:ext cx="485775" cy="35983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dr:relSizeAnchor xmlns:cdr="http://schemas.openxmlformats.org/drawingml/2006/chartDrawing">
    <cdr:from>
      <cdr:x>0.50783</cdr:x>
      <cdr:y>0.32313</cdr:y>
    </cdr:from>
    <cdr:to>
      <cdr:x>0.59049</cdr:x>
      <cdr:y>0.4448</cdr:y>
    </cdr:to>
    <cdr:sp macro="" textlink="">
      <cdr:nvSpPr>
        <cdr:cNvPr id="4" name="TextBox 7"/>
        <cdr:cNvSpPr txBox="1"/>
      </cdr:nvSpPr>
      <cdr:spPr>
        <a:xfrm xmlns:a="http://schemas.openxmlformats.org/drawingml/2006/main">
          <a:off x="2984500" y="955675"/>
          <a:ext cx="485775" cy="35983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dr:relSizeAnchor xmlns:cdr="http://schemas.openxmlformats.org/drawingml/2006/chartDrawing">
    <cdr:from>
      <cdr:x>0.62615</cdr:x>
      <cdr:y>0.37789</cdr:y>
    </cdr:from>
    <cdr:to>
      <cdr:x>0.70881</cdr:x>
      <cdr:y>0.49955</cdr:y>
    </cdr:to>
    <cdr:sp macro="" textlink="">
      <cdr:nvSpPr>
        <cdr:cNvPr id="5" name="TextBox 7"/>
        <cdr:cNvSpPr txBox="1"/>
      </cdr:nvSpPr>
      <cdr:spPr>
        <a:xfrm xmlns:a="http://schemas.openxmlformats.org/drawingml/2006/main">
          <a:off x="3679825" y="1117600"/>
          <a:ext cx="485775" cy="35983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dr:relSizeAnchor xmlns:cdr="http://schemas.openxmlformats.org/drawingml/2006/chartDrawing">
    <cdr:from>
      <cdr:x>0.75095</cdr:x>
      <cdr:y>0.47772</cdr:y>
    </cdr:from>
    <cdr:to>
      <cdr:x>0.8336</cdr:x>
      <cdr:y>0.59939</cdr:y>
    </cdr:to>
    <cdr:sp macro="" textlink="">
      <cdr:nvSpPr>
        <cdr:cNvPr id="6" name="TextBox 7"/>
        <cdr:cNvSpPr txBox="1"/>
      </cdr:nvSpPr>
      <cdr:spPr>
        <a:xfrm xmlns:a="http://schemas.openxmlformats.org/drawingml/2006/main">
          <a:off x="4413250" y="1412875"/>
          <a:ext cx="485775" cy="35983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dr:relSizeAnchor xmlns:cdr="http://schemas.openxmlformats.org/drawingml/2006/chartDrawing">
    <cdr:from>
      <cdr:x>0.8725</cdr:x>
      <cdr:y>0.66774</cdr:y>
    </cdr:from>
    <cdr:to>
      <cdr:x>0.95516</cdr:x>
      <cdr:y>0.78941</cdr:y>
    </cdr:to>
    <cdr:sp macro="" textlink="">
      <cdr:nvSpPr>
        <cdr:cNvPr id="7" name="TextBox 7"/>
        <cdr:cNvSpPr txBox="1"/>
      </cdr:nvSpPr>
      <cdr:spPr>
        <a:xfrm xmlns:a="http://schemas.openxmlformats.org/drawingml/2006/main">
          <a:off x="5127625" y="1974850"/>
          <a:ext cx="485775" cy="35983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userShapes>
</file>

<file path=xl/drawings/drawing19.xml><?xml version="1.0" encoding="utf-8"?>
<c:userShapes xmlns:c="http://schemas.openxmlformats.org/drawingml/2006/chart">
  <cdr:relSizeAnchor xmlns:cdr="http://schemas.openxmlformats.org/drawingml/2006/chartDrawing">
    <cdr:from>
      <cdr:x>0.30632</cdr:x>
      <cdr:y>0.37401</cdr:y>
    </cdr:from>
    <cdr:to>
      <cdr:x>0.34753</cdr:x>
      <cdr:y>0.44444</cdr:y>
    </cdr:to>
    <cdr:sp macro="" textlink="">
      <cdr:nvSpPr>
        <cdr:cNvPr id="2" name="TextBox 7"/>
        <cdr:cNvSpPr txBox="1"/>
      </cdr:nvSpPr>
      <cdr:spPr>
        <a:xfrm xmlns:a="http://schemas.openxmlformats.org/drawingml/2006/main">
          <a:off x="2124075" y="1955801"/>
          <a:ext cx="285750" cy="3683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54</xdr:col>
      <xdr:colOff>0</xdr:colOff>
      <xdr:row>8</xdr:row>
      <xdr:rowOff>190499</xdr:rowOff>
    </xdr:from>
    <xdr:to>
      <xdr:col>62</xdr:col>
      <xdr:colOff>99826</xdr:colOff>
      <xdr:row>26</xdr:row>
      <xdr:rowOff>9524</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4999"/>
          <a:ext cx="4976626" cy="324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45</xdr:col>
      <xdr:colOff>9526</xdr:colOff>
      <xdr:row>1</xdr:row>
      <xdr:rowOff>38099</xdr:rowOff>
    </xdr:from>
    <xdr:to>
      <xdr:col>53</xdr:col>
      <xdr:colOff>25656</xdr:colOff>
      <xdr:row>18</xdr:row>
      <xdr:rowOff>142874</xdr:rowOff>
    </xdr:to>
    <xdr:pic>
      <xdr:nvPicPr>
        <xdr:cNvPr id="4" name="Picture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324726" y="419099"/>
          <a:ext cx="4892930" cy="3343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0</xdr:colOff>
      <xdr:row>16</xdr:row>
      <xdr:rowOff>0</xdr:rowOff>
    </xdr:from>
    <xdr:to>
      <xdr:col>41</xdr:col>
      <xdr:colOff>245129</xdr:colOff>
      <xdr:row>30</xdr:row>
      <xdr:rowOff>19050</xdr:rowOff>
    </xdr:to>
    <xdr:pic>
      <xdr:nvPicPr>
        <xdr:cNvPr id="6" name="Picture 5"/>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048000"/>
          <a:ext cx="5121929" cy="268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180976</xdr:colOff>
      <xdr:row>4</xdr:row>
      <xdr:rowOff>0</xdr:rowOff>
    </xdr:from>
    <xdr:to>
      <xdr:col>10</xdr:col>
      <xdr:colOff>76200</xdr:colOff>
      <xdr:row>20</xdr:row>
      <xdr:rowOff>152400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18</xdr:col>
      <xdr:colOff>209550</xdr:colOff>
      <xdr:row>3</xdr:row>
      <xdr:rowOff>9525</xdr:rowOff>
    </xdr:from>
    <xdr:to>
      <xdr:col>27</xdr:col>
      <xdr:colOff>95250</xdr:colOff>
      <xdr:row>19</xdr:row>
      <xdr:rowOff>123825</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28</xdr:col>
      <xdr:colOff>9526</xdr:colOff>
      <xdr:row>28</xdr:row>
      <xdr:rowOff>123824</xdr:rowOff>
    </xdr:from>
    <xdr:to>
      <xdr:col>32</xdr:col>
      <xdr:colOff>447676</xdr:colOff>
      <xdr:row>46</xdr:row>
      <xdr:rowOff>171450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66</xdr:col>
      <xdr:colOff>0</xdr:colOff>
      <xdr:row>3</xdr:row>
      <xdr:rowOff>0</xdr:rowOff>
    </xdr:from>
    <xdr:to>
      <xdr:col>75</xdr:col>
      <xdr:colOff>213995</xdr:colOff>
      <xdr:row>20</xdr:row>
      <xdr:rowOff>74930</xdr:rowOff>
    </xdr:to>
    <xdr:pic>
      <xdr:nvPicPr>
        <xdr:cNvPr id="11" name="Picture 10"/>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3500675" y="676275"/>
          <a:ext cx="5700395" cy="3313430"/>
        </a:xfrm>
        <a:prstGeom prst="rect">
          <a:avLst/>
        </a:prstGeom>
        <a:noFill/>
        <a:ln>
          <a:noFill/>
        </a:ln>
      </xdr:spPr>
    </xdr:pic>
    <xdr:clientData/>
  </xdr:twoCellAnchor>
</xdr:wsDr>
</file>

<file path=xl/drawings/drawing20.xml><?xml version="1.0" encoding="utf-8"?>
<c:userShapes xmlns:c="http://schemas.openxmlformats.org/drawingml/2006/chart">
  <cdr:relSizeAnchor xmlns:cdr="http://schemas.openxmlformats.org/drawingml/2006/chartDrawing">
    <cdr:from>
      <cdr:x>0.88125</cdr:x>
      <cdr:y>0.3</cdr:y>
    </cdr:from>
    <cdr:to>
      <cdr:x>0.99444</cdr:x>
      <cdr:y>0.37547</cdr:y>
    </cdr:to>
    <cdr:sp macro="" textlink="">
      <cdr:nvSpPr>
        <cdr:cNvPr id="2" name="TextBox 7"/>
        <cdr:cNvSpPr txBox="1"/>
      </cdr:nvSpPr>
      <cdr:spPr>
        <a:xfrm xmlns:a="http://schemas.openxmlformats.org/drawingml/2006/main">
          <a:off x="4029075" y="1514476"/>
          <a:ext cx="517525" cy="3810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userShapes>
</file>

<file path=xl/drawings/drawing21.xml><?xml version="1.0" encoding="utf-8"?>
<c:userShapes xmlns:c="http://schemas.openxmlformats.org/drawingml/2006/chart">
  <cdr:relSizeAnchor xmlns:cdr="http://schemas.openxmlformats.org/drawingml/2006/chartDrawing">
    <cdr:from>
      <cdr:x>0.15202</cdr:x>
      <cdr:y>0.24857</cdr:y>
    </cdr:from>
    <cdr:to>
      <cdr:x>0.22929</cdr:x>
      <cdr:y>0.35134</cdr:y>
    </cdr:to>
    <cdr:sp macro="" textlink="">
      <cdr:nvSpPr>
        <cdr:cNvPr id="2" name="TextBox 7"/>
        <cdr:cNvSpPr txBox="1"/>
      </cdr:nvSpPr>
      <cdr:spPr>
        <a:xfrm xmlns:a="http://schemas.openxmlformats.org/drawingml/2006/main">
          <a:off x="955675" y="898525"/>
          <a:ext cx="485775" cy="3714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dr:relSizeAnchor xmlns:cdr="http://schemas.openxmlformats.org/drawingml/2006/chartDrawing">
    <cdr:from>
      <cdr:x>0.48687</cdr:x>
      <cdr:y>0.06675</cdr:y>
    </cdr:from>
    <cdr:to>
      <cdr:x>0.56414</cdr:x>
      <cdr:y>0.16952</cdr:y>
    </cdr:to>
    <cdr:sp macro="" textlink="">
      <cdr:nvSpPr>
        <cdr:cNvPr id="3" name="TextBox 7"/>
        <cdr:cNvSpPr txBox="1"/>
      </cdr:nvSpPr>
      <cdr:spPr>
        <a:xfrm xmlns:a="http://schemas.openxmlformats.org/drawingml/2006/main">
          <a:off x="2726813" y="243827"/>
          <a:ext cx="432766" cy="37540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dr:relSizeAnchor xmlns:cdr="http://schemas.openxmlformats.org/drawingml/2006/chartDrawing">
    <cdr:from>
      <cdr:x>0.55808</cdr:x>
      <cdr:y>0.19587</cdr:y>
    </cdr:from>
    <cdr:to>
      <cdr:x>0.63535</cdr:x>
      <cdr:y>0.29864</cdr:y>
    </cdr:to>
    <cdr:sp macro="" textlink="">
      <cdr:nvSpPr>
        <cdr:cNvPr id="4" name="TextBox 7"/>
        <cdr:cNvSpPr txBox="1"/>
      </cdr:nvSpPr>
      <cdr:spPr>
        <a:xfrm xmlns:a="http://schemas.openxmlformats.org/drawingml/2006/main">
          <a:off x="3508375" y="708025"/>
          <a:ext cx="485775" cy="3714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dr:relSizeAnchor xmlns:cdr="http://schemas.openxmlformats.org/drawingml/2006/chartDrawing">
    <cdr:from>
      <cdr:x>0.72172</cdr:x>
      <cdr:y>0.20905</cdr:y>
    </cdr:from>
    <cdr:to>
      <cdr:x>0.79899</cdr:x>
      <cdr:y>0.31181</cdr:y>
    </cdr:to>
    <cdr:sp macro="" textlink="">
      <cdr:nvSpPr>
        <cdr:cNvPr id="5" name="TextBox 7"/>
        <cdr:cNvSpPr txBox="1"/>
      </cdr:nvSpPr>
      <cdr:spPr>
        <a:xfrm xmlns:a="http://schemas.openxmlformats.org/drawingml/2006/main">
          <a:off x="4042137" y="763626"/>
          <a:ext cx="432766" cy="37536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dr:relSizeAnchor xmlns:cdr="http://schemas.openxmlformats.org/drawingml/2006/chartDrawing">
    <cdr:from>
      <cdr:x>0.82273</cdr:x>
      <cdr:y>0.44093</cdr:y>
    </cdr:from>
    <cdr:to>
      <cdr:x>0.88384</cdr:x>
      <cdr:y>0.5437</cdr:y>
    </cdr:to>
    <cdr:sp macro="" textlink="">
      <cdr:nvSpPr>
        <cdr:cNvPr id="6" name="TextBox 7"/>
        <cdr:cNvSpPr txBox="1"/>
      </cdr:nvSpPr>
      <cdr:spPr>
        <a:xfrm xmlns:a="http://schemas.openxmlformats.org/drawingml/2006/main">
          <a:off x="5172075" y="1593850"/>
          <a:ext cx="384175" cy="37147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userShapes>
</file>

<file path=xl/drawings/drawing22.xml><?xml version="1.0" encoding="utf-8"?>
<c:userShapes xmlns:c="http://schemas.openxmlformats.org/drawingml/2006/chart">
  <cdr:relSizeAnchor xmlns:cdr="http://schemas.openxmlformats.org/drawingml/2006/chartDrawing">
    <cdr:from>
      <cdr:x>0.22078</cdr:x>
      <cdr:y>0.04989</cdr:y>
    </cdr:from>
    <cdr:to>
      <cdr:x>0.93507</cdr:x>
      <cdr:y>0.31519</cdr:y>
    </cdr:to>
    <cdr:sp macro="" textlink="">
      <cdr:nvSpPr>
        <cdr:cNvPr id="2" name="TextBox 7"/>
        <cdr:cNvSpPr txBox="1"/>
      </cdr:nvSpPr>
      <cdr:spPr>
        <a:xfrm xmlns:a="http://schemas.openxmlformats.org/drawingml/2006/main">
          <a:off x="647701" y="69850"/>
          <a:ext cx="2095500" cy="37147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userShapes>
</file>

<file path=xl/drawings/drawing23.xml><?xml version="1.0" encoding="utf-8"?>
<c:userShapes xmlns:c="http://schemas.openxmlformats.org/drawingml/2006/chart">
  <cdr:relSizeAnchor xmlns:cdr="http://schemas.openxmlformats.org/drawingml/2006/chartDrawing">
    <cdr:from>
      <cdr:x>0.21512</cdr:x>
      <cdr:y>0.00913</cdr:y>
    </cdr:from>
    <cdr:to>
      <cdr:x>0.89138</cdr:x>
      <cdr:y>0.14384</cdr:y>
    </cdr:to>
    <cdr:sp macro="" textlink="">
      <cdr:nvSpPr>
        <cdr:cNvPr id="2" name="TextBox 7"/>
        <cdr:cNvSpPr txBox="1"/>
      </cdr:nvSpPr>
      <cdr:spPr>
        <a:xfrm xmlns:a="http://schemas.openxmlformats.org/drawingml/2006/main">
          <a:off x="641350" y="12700"/>
          <a:ext cx="2016139" cy="1873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userShapes>
</file>

<file path=xl/drawings/drawing24.xml><?xml version="1.0" encoding="utf-8"?>
<c:userShapes xmlns:c="http://schemas.openxmlformats.org/drawingml/2006/chart">
  <cdr:relSizeAnchor xmlns:cdr="http://schemas.openxmlformats.org/drawingml/2006/chartDrawing">
    <cdr:from>
      <cdr:x>0.21143</cdr:x>
      <cdr:y>0.07763</cdr:y>
    </cdr:from>
    <cdr:to>
      <cdr:x>0.89644</cdr:x>
      <cdr:y>0.34475</cdr:y>
    </cdr:to>
    <cdr:sp macro="" textlink="">
      <cdr:nvSpPr>
        <cdr:cNvPr id="2" name="TextBox 7"/>
        <cdr:cNvSpPr txBox="1"/>
      </cdr:nvSpPr>
      <cdr:spPr>
        <a:xfrm xmlns:a="http://schemas.openxmlformats.org/drawingml/2006/main">
          <a:off x="622286" y="107956"/>
          <a:ext cx="2016139" cy="37147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userShapes>
</file>

<file path=xl/drawings/drawing25.xml><?xml version="1.0" encoding="utf-8"?>
<c:userShapes xmlns:c="http://schemas.openxmlformats.org/drawingml/2006/chart">
  <cdr:relSizeAnchor xmlns:cdr="http://schemas.openxmlformats.org/drawingml/2006/chartDrawing">
    <cdr:from>
      <cdr:x>0.19338</cdr:x>
      <cdr:y>0.08275</cdr:y>
    </cdr:from>
    <cdr:to>
      <cdr:x>0.28652</cdr:x>
      <cdr:y>0.16862</cdr:y>
    </cdr:to>
    <cdr:sp macro="" textlink="">
      <cdr:nvSpPr>
        <cdr:cNvPr id="2" name="TextBox 7"/>
        <cdr:cNvSpPr txBox="1"/>
      </cdr:nvSpPr>
      <cdr:spPr>
        <a:xfrm xmlns:a="http://schemas.openxmlformats.org/drawingml/2006/main">
          <a:off x="1298575" y="336551"/>
          <a:ext cx="625475" cy="349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dr:relSizeAnchor xmlns:cdr="http://schemas.openxmlformats.org/drawingml/2006/chartDrawing">
    <cdr:from>
      <cdr:x>0.687</cdr:x>
      <cdr:y>0.54176</cdr:y>
    </cdr:from>
    <cdr:to>
      <cdr:x>0.78014</cdr:x>
      <cdr:y>0.62763</cdr:y>
    </cdr:to>
    <cdr:sp macro="" textlink="">
      <cdr:nvSpPr>
        <cdr:cNvPr id="3" name="TextBox 7"/>
        <cdr:cNvSpPr txBox="1"/>
      </cdr:nvSpPr>
      <cdr:spPr>
        <a:xfrm xmlns:a="http://schemas.openxmlformats.org/drawingml/2006/main">
          <a:off x="4613275" y="2203450"/>
          <a:ext cx="625475" cy="349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dr:relSizeAnchor xmlns:cdr="http://schemas.openxmlformats.org/drawingml/2006/chartDrawing">
    <cdr:from>
      <cdr:x>0.85154</cdr:x>
      <cdr:y>0.76425</cdr:y>
    </cdr:from>
    <cdr:to>
      <cdr:x>0.94468</cdr:x>
      <cdr:y>0.85012</cdr:y>
    </cdr:to>
    <cdr:sp macro="" textlink="">
      <cdr:nvSpPr>
        <cdr:cNvPr id="4" name="TextBox 7"/>
        <cdr:cNvSpPr txBox="1"/>
      </cdr:nvSpPr>
      <cdr:spPr>
        <a:xfrm xmlns:a="http://schemas.openxmlformats.org/drawingml/2006/main">
          <a:off x="5718175" y="3108325"/>
          <a:ext cx="625475" cy="349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lang="en-AU" sz="1400"/>
            <a: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15</xdr:row>
      <xdr:rowOff>0</xdr:rowOff>
    </xdr:from>
    <xdr:to>
      <xdr:col>3</xdr:col>
      <xdr:colOff>1543050</xdr:colOff>
      <xdr:row>30</xdr:row>
      <xdr:rowOff>180970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15</xdr:row>
      <xdr:rowOff>0</xdr:rowOff>
    </xdr:from>
    <xdr:to>
      <xdr:col>8</xdr:col>
      <xdr:colOff>1466850</xdr:colOff>
      <xdr:row>30</xdr:row>
      <xdr:rowOff>180970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581025</xdr:colOff>
      <xdr:row>12</xdr:row>
      <xdr:rowOff>95250</xdr:rowOff>
    </xdr:from>
    <xdr:to>
      <xdr:col>17</xdr:col>
      <xdr:colOff>400050</xdr:colOff>
      <xdr:row>28</xdr:row>
      <xdr:rowOff>171450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28</xdr:col>
      <xdr:colOff>47625</xdr:colOff>
      <xdr:row>25</xdr:row>
      <xdr:rowOff>47625</xdr:rowOff>
    </xdr:from>
    <xdr:to>
      <xdr:col>33</xdr:col>
      <xdr:colOff>333375</xdr:colOff>
      <xdr:row>40</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35</xdr:col>
      <xdr:colOff>19050</xdr:colOff>
      <xdr:row>33</xdr:row>
      <xdr:rowOff>180976</xdr:rowOff>
    </xdr:from>
    <xdr:to>
      <xdr:col>41</xdr:col>
      <xdr:colOff>304800</xdr:colOff>
      <xdr:row>48</xdr:row>
      <xdr:rowOff>180976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9</xdr:row>
      <xdr:rowOff>0</xdr:rowOff>
    </xdr:from>
    <xdr:to>
      <xdr:col>16</xdr:col>
      <xdr:colOff>314324</xdr:colOff>
      <xdr:row>25</xdr:row>
      <xdr:rowOff>76200</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9525</xdr:colOff>
      <xdr:row>16</xdr:row>
      <xdr:rowOff>171450</xdr:rowOff>
    </xdr:from>
    <xdr:to>
      <xdr:col>11</xdr:col>
      <xdr:colOff>504824</xdr:colOff>
      <xdr:row>35</xdr:row>
      <xdr:rowOff>171450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0</xdr:colOff>
      <xdr:row>8</xdr:row>
      <xdr:rowOff>0</xdr:rowOff>
    </xdr:from>
    <xdr:to>
      <xdr:col>26</xdr:col>
      <xdr:colOff>238125</xdr:colOff>
      <xdr:row>29</xdr:row>
      <xdr:rowOff>85725</xdr:rowOff>
    </xdr:to>
    <xdr:pic>
      <xdr:nvPicPr>
        <xdr:cNvPr id="9" name="Picture 8"/>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19392900" y="1914525"/>
          <a:ext cx="7562850" cy="4229100"/>
        </a:xfrm>
        <a:prstGeom prst="rect">
          <a:avLst/>
        </a:prstGeom>
        <a:noFill/>
        <a:ln>
          <a:noFill/>
        </a:ln>
      </xdr:spPr>
    </xdr:pic>
    <xdr:clientData/>
  </xdr:twoCellAnchor>
  <xdr:twoCellAnchor editAs="oneCell">
    <xdr:from>
      <xdr:col>42</xdr:col>
      <xdr:colOff>0</xdr:colOff>
      <xdr:row>8</xdr:row>
      <xdr:rowOff>0</xdr:rowOff>
    </xdr:from>
    <xdr:to>
      <xdr:col>48</xdr:col>
      <xdr:colOff>619125</xdr:colOff>
      <xdr:row>24</xdr:row>
      <xdr:rowOff>114300</xdr:rowOff>
    </xdr:to>
    <xdr:pic>
      <xdr:nvPicPr>
        <xdr:cNvPr id="10" name="Picture 9"/>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0586025" y="1914525"/>
          <a:ext cx="5219700" cy="3305175"/>
        </a:xfrm>
        <a:prstGeom prst="rect">
          <a:avLst/>
        </a:prstGeom>
        <a:noFill/>
        <a:ln>
          <a:noFill/>
        </a:ln>
      </xdr:spPr>
    </xdr:pic>
    <xdr:clientData/>
  </xdr:twoCellAnchor>
</xdr:wsDr>
</file>

<file path=xl/drawings/drawing5.xml><?xml version="1.0" encoding="utf-8"?>
<c:userShapes xmlns:c="http://schemas.openxmlformats.org/drawingml/2006/chart">
  <cdr:relSizeAnchor xmlns:cdr="http://schemas.openxmlformats.org/drawingml/2006/chartDrawing">
    <cdr:from>
      <cdr:x>0.43149</cdr:x>
      <cdr:y>0.93067</cdr:y>
    </cdr:from>
    <cdr:to>
      <cdr:x>0.63779</cdr:x>
      <cdr:y>0.98237</cdr:y>
    </cdr:to>
    <cdr:sp macro="" textlink="">
      <cdr:nvSpPr>
        <cdr:cNvPr id="2" name="TextBox 1"/>
        <cdr:cNvSpPr txBox="1"/>
      </cdr:nvSpPr>
      <cdr:spPr>
        <a:xfrm xmlns:a="http://schemas.openxmlformats.org/drawingml/2006/main">
          <a:off x="2839994" y="3771901"/>
          <a:ext cx="1357816"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AU" sz="1000" b="1"/>
            <a:t>Section of state</a:t>
          </a:r>
        </a:p>
      </cdr:txBody>
    </cdr:sp>
  </cdr:relSizeAnchor>
  <cdr:relSizeAnchor xmlns:cdr="http://schemas.openxmlformats.org/drawingml/2006/chartDrawing">
    <cdr:from>
      <cdr:x>0.65557</cdr:x>
      <cdr:y>0.92362</cdr:y>
    </cdr:from>
    <cdr:to>
      <cdr:x>0.86768</cdr:x>
      <cdr:y>0.98472</cdr:y>
    </cdr:to>
    <cdr:sp macro="" textlink="">
      <cdr:nvSpPr>
        <cdr:cNvPr id="3" name="TextBox 1"/>
        <cdr:cNvSpPr txBox="1"/>
      </cdr:nvSpPr>
      <cdr:spPr>
        <a:xfrm xmlns:a="http://schemas.openxmlformats.org/drawingml/2006/main">
          <a:off x="4314825" y="3743325"/>
          <a:ext cx="1396071" cy="2476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AU" sz="1000" b="1"/>
            <a:t>Major</a:t>
          </a:r>
          <a:r>
            <a:rPr lang="en-AU" sz="1000" b="1" baseline="0"/>
            <a:t> capital status</a:t>
          </a:r>
          <a:endParaRPr lang="en-AU" sz="1000" b="1"/>
        </a:p>
      </cdr:txBody>
    </cdr:sp>
  </cdr:relSizeAnchor>
</c:userShapes>
</file>

<file path=xl/drawings/drawing6.xml><?xml version="1.0" encoding="utf-8"?>
<xdr:wsDr xmlns:xdr="http://schemas.openxmlformats.org/drawingml/2006/spreadsheetDrawing" xmlns:a="http://schemas.openxmlformats.org/drawingml/2006/main">
  <xdr:twoCellAnchor>
    <xdr:from>
      <xdr:col>4</xdr:col>
      <xdr:colOff>0</xdr:colOff>
      <xdr:row>17</xdr:row>
      <xdr:rowOff>0</xdr:rowOff>
    </xdr:from>
    <xdr:to>
      <xdr:col>6</xdr:col>
      <xdr:colOff>2390775</xdr:colOff>
      <xdr:row>32</xdr:row>
      <xdr:rowOff>95250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9</xdr:row>
      <xdr:rowOff>0</xdr:rowOff>
    </xdr:from>
    <xdr:to>
      <xdr:col>25</xdr:col>
      <xdr:colOff>1200150</xdr:colOff>
      <xdr:row>25</xdr:row>
      <xdr:rowOff>128589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2</xdr:colOff>
      <xdr:row>8</xdr:row>
      <xdr:rowOff>190499</xdr:rowOff>
    </xdr:from>
    <xdr:to>
      <xdr:col>29</xdr:col>
      <xdr:colOff>1533526</xdr:colOff>
      <xdr:row>26</xdr:row>
      <xdr:rowOff>28575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36</xdr:col>
      <xdr:colOff>47625</xdr:colOff>
      <xdr:row>10</xdr:row>
      <xdr:rowOff>0</xdr:rowOff>
    </xdr:from>
    <xdr:to>
      <xdr:col>39</xdr:col>
      <xdr:colOff>476250</xdr:colOff>
      <xdr:row>25</xdr:row>
      <xdr:rowOff>95250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40</xdr:col>
      <xdr:colOff>0</xdr:colOff>
      <xdr:row>11</xdr:row>
      <xdr:rowOff>0</xdr:rowOff>
    </xdr:from>
    <xdr:to>
      <xdr:col>42</xdr:col>
      <xdr:colOff>1343026</xdr:colOff>
      <xdr:row>28</xdr:row>
      <xdr:rowOff>157163</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53</xdr:col>
      <xdr:colOff>0</xdr:colOff>
      <xdr:row>24</xdr:row>
      <xdr:rowOff>0</xdr:rowOff>
    </xdr:from>
    <xdr:to>
      <xdr:col>55</xdr:col>
      <xdr:colOff>1778000</xdr:colOff>
      <xdr:row>46</xdr:row>
      <xdr:rowOff>52916</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56</xdr:col>
      <xdr:colOff>976839</xdr:colOff>
      <xdr:row>13</xdr:row>
      <xdr:rowOff>83080</xdr:rowOff>
    </xdr:from>
    <xdr:to>
      <xdr:col>60</xdr:col>
      <xdr:colOff>1195916</xdr:colOff>
      <xdr:row>29</xdr:row>
      <xdr:rowOff>63500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13</xdr:col>
      <xdr:colOff>176742</xdr:colOff>
      <xdr:row>5</xdr:row>
      <xdr:rowOff>185738</xdr:rowOff>
    </xdr:from>
    <xdr:to>
      <xdr:col>15</xdr:col>
      <xdr:colOff>1862667</xdr:colOff>
      <xdr:row>19</xdr:row>
      <xdr:rowOff>42333</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13</xdr:row>
      <xdr:rowOff>0</xdr:rowOff>
    </xdr:from>
    <xdr:to>
      <xdr:col>20</xdr:col>
      <xdr:colOff>1045633</xdr:colOff>
      <xdr:row>31</xdr:row>
      <xdr:rowOff>18522</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17</xdr:row>
      <xdr:rowOff>1</xdr:rowOff>
    </xdr:from>
    <xdr:to>
      <xdr:col>3</xdr:col>
      <xdr:colOff>444500</xdr:colOff>
      <xdr:row>35</xdr:row>
      <xdr:rowOff>137582</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1</xdr:colOff>
      <xdr:row>17</xdr:row>
      <xdr:rowOff>0</xdr:rowOff>
    </xdr:from>
    <xdr:to>
      <xdr:col>12</xdr:col>
      <xdr:colOff>455085</xdr:colOff>
      <xdr:row>36</xdr:row>
      <xdr:rowOff>31750</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48</xdr:col>
      <xdr:colOff>0</xdr:colOff>
      <xdr:row>25</xdr:row>
      <xdr:rowOff>0</xdr:rowOff>
    </xdr:from>
    <xdr:to>
      <xdr:col>51</xdr:col>
      <xdr:colOff>198120</xdr:colOff>
      <xdr:row>48</xdr:row>
      <xdr:rowOff>39370</xdr:rowOff>
    </xdr:to>
    <xdr:pic>
      <xdr:nvPicPr>
        <xdr:cNvPr id="15" name="Picture 14"/>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59848750" y="5863167"/>
          <a:ext cx="6008370" cy="4420870"/>
        </a:xfrm>
        <a:prstGeom prst="rect">
          <a:avLst/>
        </a:prstGeom>
        <a:noFill/>
        <a:ln>
          <a:noFill/>
        </a:ln>
      </xdr:spPr>
    </xdr:pic>
    <xdr:clientData/>
  </xdr:twoCellAnchor>
  <xdr:twoCellAnchor>
    <xdr:from>
      <xdr:col>44</xdr:col>
      <xdr:colOff>1</xdr:colOff>
      <xdr:row>12</xdr:row>
      <xdr:rowOff>0</xdr:rowOff>
    </xdr:from>
    <xdr:to>
      <xdr:col>46</xdr:col>
      <xdr:colOff>1502835</xdr:colOff>
      <xdr:row>26</xdr:row>
      <xdr:rowOff>137584</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31</xdr:col>
      <xdr:colOff>0</xdr:colOff>
      <xdr:row>12</xdr:row>
      <xdr:rowOff>0</xdr:rowOff>
    </xdr:from>
    <xdr:to>
      <xdr:col>34</xdr:col>
      <xdr:colOff>1217083</xdr:colOff>
      <xdr:row>26</xdr:row>
      <xdr:rowOff>116417</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11</xdr:row>
      <xdr:rowOff>0</xdr:rowOff>
    </xdr:from>
    <xdr:to>
      <xdr:col>3</xdr:col>
      <xdr:colOff>1095375</xdr:colOff>
      <xdr:row>29</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xdr:colOff>
      <xdr:row>14</xdr:row>
      <xdr:rowOff>0</xdr:rowOff>
    </xdr:from>
    <xdr:to>
      <xdr:col>17</xdr:col>
      <xdr:colOff>1297783</xdr:colOff>
      <xdr:row>33</xdr:row>
      <xdr:rowOff>130968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19</xdr:col>
      <xdr:colOff>0</xdr:colOff>
      <xdr:row>19</xdr:row>
      <xdr:rowOff>0</xdr:rowOff>
    </xdr:from>
    <xdr:to>
      <xdr:col>22</xdr:col>
      <xdr:colOff>1629304</xdr:colOff>
      <xdr:row>36</xdr:row>
      <xdr:rowOff>14287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571500</xdr:colOff>
      <xdr:row>27</xdr:row>
      <xdr:rowOff>71437</xdr:rowOff>
    </xdr:from>
    <xdr:to>
      <xdr:col>26</xdr:col>
      <xdr:colOff>2452687</xdr:colOff>
      <xdr:row>49</xdr:row>
      <xdr:rowOff>-1</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32</xdr:col>
      <xdr:colOff>0</xdr:colOff>
      <xdr:row>9</xdr:row>
      <xdr:rowOff>-1</xdr:rowOff>
    </xdr:from>
    <xdr:to>
      <xdr:col>34</xdr:col>
      <xdr:colOff>2000250</xdr:colOff>
      <xdr:row>24</xdr:row>
      <xdr:rowOff>47624</xdr:rowOff>
    </xdr:to>
    <xdr:graphicFrame macro="">
      <xdr:nvGraphicFramePr>
        <xdr:cNvPr id="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41</xdr:col>
      <xdr:colOff>1</xdr:colOff>
      <xdr:row>11</xdr:row>
      <xdr:rowOff>0</xdr:rowOff>
    </xdr:from>
    <xdr:to>
      <xdr:col>44</xdr:col>
      <xdr:colOff>1524001</xdr:colOff>
      <xdr:row>30</xdr:row>
      <xdr:rowOff>95250</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45</xdr:col>
      <xdr:colOff>833439</xdr:colOff>
      <xdr:row>16</xdr:row>
      <xdr:rowOff>166687</xdr:rowOff>
    </xdr:from>
    <xdr:to>
      <xdr:col>49</xdr:col>
      <xdr:colOff>1547813</xdr:colOff>
      <xdr:row>36</xdr:row>
      <xdr:rowOff>23812</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51</xdr:col>
      <xdr:colOff>0</xdr:colOff>
      <xdr:row>9</xdr:row>
      <xdr:rowOff>0</xdr:rowOff>
    </xdr:from>
    <xdr:to>
      <xdr:col>54</xdr:col>
      <xdr:colOff>471488</xdr:colOff>
      <xdr:row>22</xdr:row>
      <xdr:rowOff>76200</xdr:rowOff>
    </xdr:to>
    <xdr:graphicFrame macro="">
      <xdr:nvGraphicFramePr>
        <xdr:cNvPr id="1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55</xdr:col>
      <xdr:colOff>0</xdr:colOff>
      <xdr:row>19</xdr:row>
      <xdr:rowOff>0</xdr:rowOff>
    </xdr:from>
    <xdr:to>
      <xdr:col>59</xdr:col>
      <xdr:colOff>197644</xdr:colOff>
      <xdr:row>38</xdr:row>
      <xdr:rowOff>80964</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60</xdr:col>
      <xdr:colOff>0</xdr:colOff>
      <xdr:row>13</xdr:row>
      <xdr:rowOff>0</xdr:rowOff>
    </xdr:from>
    <xdr:to>
      <xdr:col>63</xdr:col>
      <xdr:colOff>871538</xdr:colOff>
      <xdr:row>31</xdr:row>
      <xdr:rowOff>128588</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64</xdr:col>
      <xdr:colOff>928688</xdr:colOff>
      <xdr:row>11</xdr:row>
      <xdr:rowOff>11905</xdr:rowOff>
    </xdr:from>
    <xdr:to>
      <xdr:col>67</xdr:col>
      <xdr:colOff>1631157</xdr:colOff>
      <xdr:row>27</xdr:row>
      <xdr:rowOff>142874</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69</xdr:col>
      <xdr:colOff>0</xdr:colOff>
      <xdr:row>14</xdr:row>
      <xdr:rowOff>0</xdr:rowOff>
    </xdr:from>
    <xdr:to>
      <xdr:col>72</xdr:col>
      <xdr:colOff>1702594</xdr:colOff>
      <xdr:row>33</xdr:row>
      <xdr:rowOff>71438</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78</xdr:col>
      <xdr:colOff>0</xdr:colOff>
      <xdr:row>15</xdr:row>
      <xdr:rowOff>190499</xdr:rowOff>
    </xdr:from>
    <xdr:to>
      <xdr:col>80</xdr:col>
      <xdr:colOff>1762125</xdr:colOff>
      <xdr:row>35</xdr:row>
      <xdr:rowOff>142874</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74</xdr:col>
      <xdr:colOff>0</xdr:colOff>
      <xdr:row>11</xdr:row>
      <xdr:rowOff>190499</xdr:rowOff>
    </xdr:from>
    <xdr:to>
      <xdr:col>76</xdr:col>
      <xdr:colOff>2655093</xdr:colOff>
      <xdr:row>31</xdr:row>
      <xdr:rowOff>59530</xdr:rowOff>
    </xdr:to>
    <xdr:graphicFrame macro="">
      <xdr:nvGraphicFramePr>
        <xdr:cNvPr id="17"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36</xdr:col>
      <xdr:colOff>0</xdr:colOff>
      <xdr:row>10</xdr:row>
      <xdr:rowOff>1</xdr:rowOff>
    </xdr:from>
    <xdr:to>
      <xdr:col>39</xdr:col>
      <xdr:colOff>1202531</xdr:colOff>
      <xdr:row>28</xdr:row>
      <xdr:rowOff>166689</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28</xdr:col>
      <xdr:colOff>0</xdr:colOff>
      <xdr:row>9</xdr:row>
      <xdr:rowOff>1</xdr:rowOff>
    </xdr:from>
    <xdr:to>
      <xdr:col>30</xdr:col>
      <xdr:colOff>1869282</xdr:colOff>
      <xdr:row>24</xdr:row>
      <xdr:rowOff>47626</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5</xdr:col>
      <xdr:colOff>0</xdr:colOff>
      <xdr:row>6</xdr:row>
      <xdr:rowOff>0</xdr:rowOff>
    </xdr:from>
    <xdr:to>
      <xdr:col>13</xdr:col>
      <xdr:colOff>190500</xdr:colOff>
      <xdr:row>25</xdr:row>
      <xdr:rowOff>71438</xdr:rowOff>
    </xdr:to>
    <xdr:graphicFrame macro="">
      <xdr:nvGraphicFramePr>
        <xdr:cNvPr id="21"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0.77222</cdr:x>
      <cdr:y>0.93266</cdr:y>
    </cdr:from>
    <cdr:to>
      <cdr:x>0.9306</cdr:x>
      <cdr:y>0.97897</cdr:y>
    </cdr:to>
    <cdr:sp macro="" textlink="">
      <cdr:nvSpPr>
        <cdr:cNvPr id="1394689" name="Text Box 1"/>
        <cdr:cNvSpPr txBox="1">
          <a:spLocks xmlns:a="http://schemas.openxmlformats.org/drawingml/2006/main" noChangeArrowheads="1"/>
        </cdr:cNvSpPr>
      </cdr:nvSpPr>
      <cdr:spPr bwMode="auto">
        <a:xfrm xmlns:a="http://schemas.openxmlformats.org/drawingml/2006/main">
          <a:off x="4795710" y="3304697"/>
          <a:ext cx="983603" cy="164084"/>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AU" sz="800" b="0" i="1" u="none" strike="noStrike" baseline="0">
              <a:solidFill>
                <a:srgbClr val="000000"/>
              </a:solidFill>
              <a:latin typeface="Arial"/>
              <a:cs typeface="Arial"/>
            </a:rPr>
            <a:t>Motorised travel only</a:t>
          </a:r>
        </a:p>
      </cdr:txBody>
    </cdr:sp>
  </cdr:relSizeAnchor>
  <cdr:relSizeAnchor xmlns:cdr="http://schemas.openxmlformats.org/drawingml/2006/chartDrawing">
    <cdr:from>
      <cdr:x>0.00766</cdr:x>
      <cdr:y>0.25451</cdr:y>
    </cdr:from>
    <cdr:to>
      <cdr:x>0.04138</cdr:x>
      <cdr:y>0.61386</cdr:y>
    </cdr:to>
    <cdr:sp macro="" textlink="">
      <cdr:nvSpPr>
        <cdr:cNvPr id="1394690" name="Text Box 2"/>
        <cdr:cNvSpPr txBox="1">
          <a:spLocks xmlns:a="http://schemas.openxmlformats.org/drawingml/2006/main" noChangeArrowheads="1"/>
        </cdr:cNvSpPr>
      </cdr:nvSpPr>
      <cdr:spPr bwMode="auto">
        <a:xfrm xmlns:a="http://schemas.openxmlformats.org/drawingml/2006/main">
          <a:off x="50800" y="907414"/>
          <a:ext cx="209767" cy="127671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vert="vert270" wrap="square" lIns="27432" tIns="22860" rIns="27432" bIns="22860" anchor="ctr" upright="1"/>
        <a:lstStyle xmlns:a="http://schemas.openxmlformats.org/drawingml/2006/main"/>
        <a:p xmlns:a="http://schemas.openxmlformats.org/drawingml/2006/main">
          <a:pPr algn="ctr" rtl="0">
            <a:defRPr sz="1000"/>
          </a:pPr>
          <a:r>
            <a:rPr lang="en-AU" sz="875" b="1" i="0" u="none" strike="noStrike" baseline="0">
              <a:solidFill>
                <a:srgbClr val="000000"/>
              </a:solidFill>
              <a:latin typeface="Arial"/>
              <a:cs typeface="Arial"/>
            </a:rPr>
            <a:t>Number of travellers</a:t>
          </a:r>
        </a:p>
      </cdr:txBody>
    </cdr:sp>
  </cdr:relSizeAnchor>
  <cdr:relSizeAnchor xmlns:cdr="http://schemas.openxmlformats.org/drawingml/2006/chartDrawing">
    <cdr:from>
      <cdr:x>0.44584</cdr:x>
      <cdr:y>0.09856</cdr:y>
    </cdr:from>
    <cdr:to>
      <cdr:x>0.44793</cdr:x>
      <cdr:y>0.80051</cdr:y>
    </cdr:to>
    <cdr:sp macro="" textlink="">
      <cdr:nvSpPr>
        <cdr:cNvPr id="1394691" name="Line 3"/>
        <cdr:cNvSpPr>
          <a:spLocks xmlns:a="http://schemas.openxmlformats.org/drawingml/2006/main" noChangeShapeType="1"/>
        </cdr:cNvSpPr>
      </cdr:nvSpPr>
      <cdr:spPr bwMode="auto">
        <a:xfrm xmlns:a="http://schemas.openxmlformats.org/drawingml/2006/main">
          <a:off x="2976884" y="371758"/>
          <a:ext cx="13966" cy="2647667"/>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en-AU"/>
        </a:p>
      </cdr:txBody>
    </cdr:sp>
  </cdr:relSizeAnchor>
  <cdr:relSizeAnchor xmlns:cdr="http://schemas.openxmlformats.org/drawingml/2006/chartDrawing">
    <cdr:from>
      <cdr:x>0.56204</cdr:x>
      <cdr:y>0.09296</cdr:y>
    </cdr:from>
    <cdr:to>
      <cdr:x>0.56205</cdr:x>
      <cdr:y>0.79798</cdr:y>
    </cdr:to>
    <cdr:sp macro="" textlink="">
      <cdr:nvSpPr>
        <cdr:cNvPr id="1394692" name="Line 4"/>
        <cdr:cNvSpPr>
          <a:spLocks xmlns:a="http://schemas.openxmlformats.org/drawingml/2006/main" noChangeShapeType="1"/>
        </cdr:cNvSpPr>
      </cdr:nvSpPr>
      <cdr:spPr bwMode="auto">
        <a:xfrm xmlns:a="http://schemas.openxmlformats.org/drawingml/2006/main" flipH="1" flipV="1">
          <a:off x="3752754" y="350636"/>
          <a:ext cx="95" cy="2659264"/>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en-AU"/>
        </a:p>
      </cdr:txBody>
    </cdr:sp>
  </cdr:relSizeAnchor>
  <cdr:relSizeAnchor xmlns:cdr="http://schemas.openxmlformats.org/drawingml/2006/chartDrawing">
    <cdr:from>
      <cdr:x>0.67823</cdr:x>
      <cdr:y>0.08761</cdr:y>
    </cdr:from>
    <cdr:to>
      <cdr:x>0.67903</cdr:x>
      <cdr:y>0.80051</cdr:y>
    </cdr:to>
    <cdr:sp macro="" textlink="">
      <cdr:nvSpPr>
        <cdr:cNvPr id="1394693" name="Line 5"/>
        <cdr:cNvSpPr>
          <a:spLocks xmlns:a="http://schemas.openxmlformats.org/drawingml/2006/main" noChangeShapeType="1"/>
        </cdr:cNvSpPr>
      </cdr:nvSpPr>
      <cdr:spPr bwMode="auto">
        <a:xfrm xmlns:a="http://schemas.openxmlformats.org/drawingml/2006/main">
          <a:off x="4528558" y="330456"/>
          <a:ext cx="5342" cy="2688969"/>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en-AU"/>
        </a:p>
      </cdr:txBody>
    </cdr:sp>
  </cdr:relSizeAnchor>
  <cdr:relSizeAnchor xmlns:cdr="http://schemas.openxmlformats.org/drawingml/2006/chartDrawing">
    <cdr:from>
      <cdr:x>0.74465</cdr:x>
      <cdr:y>0.09296</cdr:y>
    </cdr:from>
    <cdr:to>
      <cdr:x>0.74593</cdr:x>
      <cdr:y>0.80051</cdr:y>
    </cdr:to>
    <cdr:sp macro="" textlink="">
      <cdr:nvSpPr>
        <cdr:cNvPr id="1394694" name="Line 6"/>
        <cdr:cNvSpPr>
          <a:spLocks xmlns:a="http://schemas.openxmlformats.org/drawingml/2006/main" noChangeShapeType="1"/>
        </cdr:cNvSpPr>
      </cdr:nvSpPr>
      <cdr:spPr bwMode="auto">
        <a:xfrm xmlns:a="http://schemas.openxmlformats.org/drawingml/2006/main" flipH="1">
          <a:off x="4972050" y="350636"/>
          <a:ext cx="8543" cy="2668789"/>
        </a:xfrm>
        <a:prstGeom xmlns:a="http://schemas.openxmlformats.org/drawingml/2006/main" prst="line">
          <a:avLst/>
        </a:prstGeom>
        <a:noFill xmlns:a="http://schemas.openxmlformats.org/drawingml/2006/main"/>
        <a:ln xmlns:a="http://schemas.openxmlformats.org/drawingml/2006/main" w="9525">
          <a:solidFill>
            <a:srgbClr val="000000"/>
          </a:solidFill>
          <a:prstDash val="sysDot"/>
          <a:round/>
          <a:headEnd/>
          <a:tailEnd/>
        </a:ln>
      </cdr:spPr>
      <cdr:txBody>
        <a:bodyPr xmlns:a="http://schemas.openxmlformats.org/drawingml/2006/main"/>
        <a:lstStyle xmlns:a="http://schemas.openxmlformats.org/drawingml/2006/main"/>
        <a:p xmlns:a="http://schemas.openxmlformats.org/drawingml/2006/main">
          <a:endParaRPr lang="en-AU"/>
        </a:p>
      </cdr:txBody>
    </cdr:sp>
  </cdr:relSizeAnchor>
  <cdr:relSizeAnchor xmlns:cdr="http://schemas.openxmlformats.org/drawingml/2006/chartDrawing">
    <cdr:from>
      <cdr:x>0.40437</cdr:x>
      <cdr:y>0.04242</cdr:y>
    </cdr:from>
    <cdr:to>
      <cdr:x>0.47229</cdr:x>
      <cdr:y>0.0929</cdr:y>
    </cdr:to>
    <cdr:sp macro="" textlink="">
      <cdr:nvSpPr>
        <cdr:cNvPr id="1394695" name="Text Box 7"/>
        <cdr:cNvSpPr txBox="1">
          <a:spLocks xmlns:a="http://schemas.openxmlformats.org/drawingml/2006/main" noChangeArrowheads="1"/>
        </cdr:cNvSpPr>
      </cdr:nvSpPr>
      <cdr:spPr bwMode="auto">
        <a:xfrm xmlns:a="http://schemas.openxmlformats.org/drawingml/2006/main">
          <a:off x="2511238" y="150323"/>
          <a:ext cx="421846" cy="17883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AU" sz="900" b="0" i="0" u="none" strike="noStrike" baseline="0">
              <a:solidFill>
                <a:srgbClr val="000000"/>
              </a:solidFill>
              <a:latin typeface="Arial"/>
              <a:cs typeface="Arial"/>
            </a:rPr>
            <a:t>8:30am</a:t>
          </a:r>
        </a:p>
      </cdr:txBody>
    </cdr:sp>
  </cdr:relSizeAnchor>
  <cdr:relSizeAnchor xmlns:cdr="http://schemas.openxmlformats.org/drawingml/2006/chartDrawing">
    <cdr:from>
      <cdr:x>0.51895</cdr:x>
      <cdr:y>0.04242</cdr:y>
    </cdr:from>
    <cdr:to>
      <cdr:x>0.61275</cdr:x>
      <cdr:y>0.0929</cdr:y>
    </cdr:to>
    <cdr:sp macro="" textlink="">
      <cdr:nvSpPr>
        <cdr:cNvPr id="1394696" name="Text Box 8"/>
        <cdr:cNvSpPr txBox="1">
          <a:spLocks xmlns:a="http://schemas.openxmlformats.org/drawingml/2006/main" noChangeArrowheads="1"/>
        </cdr:cNvSpPr>
      </cdr:nvSpPr>
      <cdr:spPr bwMode="auto">
        <a:xfrm xmlns:a="http://schemas.openxmlformats.org/drawingml/2006/main">
          <a:off x="3222865" y="150323"/>
          <a:ext cx="582467" cy="17883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AU" sz="900" b="0" i="0" u="none" strike="noStrike" baseline="0">
              <a:solidFill>
                <a:srgbClr val="000000"/>
              </a:solidFill>
              <a:latin typeface="Arial"/>
              <a:cs typeface="Arial"/>
            </a:rPr>
            <a:t>12:00noon</a:t>
          </a:r>
        </a:p>
      </cdr:txBody>
    </cdr:sp>
  </cdr:relSizeAnchor>
  <cdr:relSizeAnchor xmlns:cdr="http://schemas.openxmlformats.org/drawingml/2006/chartDrawing">
    <cdr:from>
      <cdr:x>0.62185</cdr:x>
      <cdr:y>0.02703</cdr:y>
    </cdr:from>
    <cdr:to>
      <cdr:x>0.71368</cdr:x>
      <cdr:y>0.10221</cdr:y>
    </cdr:to>
    <cdr:sp macro="" textlink="">
      <cdr:nvSpPr>
        <cdr:cNvPr id="1394697" name="Text Box 9"/>
        <cdr:cNvSpPr txBox="1">
          <a:spLocks xmlns:a="http://schemas.openxmlformats.org/drawingml/2006/main" noChangeArrowheads="1"/>
        </cdr:cNvSpPr>
      </cdr:nvSpPr>
      <cdr:spPr bwMode="auto">
        <a:xfrm xmlns:a="http://schemas.openxmlformats.org/drawingml/2006/main">
          <a:off x="3871004" y="99206"/>
          <a:ext cx="571116" cy="26709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900" b="0" i="0" u="none" strike="noStrike" baseline="0">
              <a:solidFill>
                <a:srgbClr val="000000"/>
              </a:solidFill>
              <a:latin typeface="Arial"/>
              <a:cs typeface="Arial"/>
            </a:rPr>
            <a:t>3:30pm</a:t>
          </a:r>
        </a:p>
      </cdr:txBody>
    </cdr:sp>
  </cdr:relSizeAnchor>
  <cdr:relSizeAnchor xmlns:cdr="http://schemas.openxmlformats.org/drawingml/2006/chartDrawing">
    <cdr:from>
      <cdr:x>0.72169</cdr:x>
      <cdr:y>0.04242</cdr:y>
    </cdr:from>
    <cdr:to>
      <cdr:x>0.78961</cdr:x>
      <cdr:y>0.0929</cdr:y>
    </cdr:to>
    <cdr:sp macro="" textlink="">
      <cdr:nvSpPr>
        <cdr:cNvPr id="1394698" name="Text Box 10"/>
        <cdr:cNvSpPr txBox="1">
          <a:spLocks xmlns:a="http://schemas.openxmlformats.org/drawingml/2006/main" noChangeArrowheads="1"/>
        </cdr:cNvSpPr>
      </cdr:nvSpPr>
      <cdr:spPr bwMode="auto">
        <a:xfrm xmlns:a="http://schemas.openxmlformats.org/drawingml/2006/main">
          <a:off x="4481890" y="150323"/>
          <a:ext cx="421846" cy="17883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18288" tIns="22860" rIns="18288" bIns="22860" anchor="ctr" upright="1">
          <a:spAutoFit/>
        </a:bodyPr>
        <a:lstStyle xmlns:a="http://schemas.openxmlformats.org/drawingml/2006/main"/>
        <a:p xmlns:a="http://schemas.openxmlformats.org/drawingml/2006/main">
          <a:pPr algn="ctr" rtl="0">
            <a:defRPr sz="1000"/>
          </a:pPr>
          <a:r>
            <a:rPr lang="en-AU" sz="900" b="0" i="0" u="none" strike="noStrike" baseline="0">
              <a:solidFill>
                <a:srgbClr val="000000"/>
              </a:solidFill>
              <a:latin typeface="Arial"/>
              <a:cs typeface="Arial"/>
            </a:rPr>
            <a:t>5:30pm</a:t>
          </a:r>
        </a:p>
      </cdr:txBody>
    </cdr:sp>
  </cdr:relSizeAnchor>
</c:userShapes>
</file>

<file path=xl/drawings/drawing9.xml><?xml version="1.0" encoding="utf-8"?>
<xdr:wsDr xmlns:xdr="http://schemas.openxmlformats.org/drawingml/2006/spreadsheetDrawing" xmlns:a="http://schemas.openxmlformats.org/drawingml/2006/main">
  <xdr:twoCellAnchor>
    <xdr:from>
      <xdr:col>14</xdr:col>
      <xdr:colOff>57150</xdr:colOff>
      <xdr:row>14</xdr:row>
      <xdr:rowOff>100012</xdr:rowOff>
    </xdr:from>
    <xdr:to>
      <xdr:col>18</xdr:col>
      <xdr:colOff>85725</xdr:colOff>
      <xdr:row>26</xdr:row>
      <xdr:rowOff>161926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38101</xdr:colOff>
      <xdr:row>14</xdr:row>
      <xdr:rowOff>157163</xdr:rowOff>
    </xdr:from>
    <xdr:to>
      <xdr:col>6</xdr:col>
      <xdr:colOff>476250</xdr:colOff>
      <xdr:row>26</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590550</xdr:colOff>
      <xdr:row>14</xdr:row>
      <xdr:rowOff>185736</xdr:rowOff>
    </xdr:from>
    <xdr:to>
      <xdr:col>12</xdr:col>
      <xdr:colOff>514349</xdr:colOff>
      <xdr:row>26</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mp;R/BITRE/Hilda%20Data/3%20-%20Working%20projects/Lengthy%20commutes/LJ_HILDA/LJ_HILDA/frequency.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amp;R/BITRE/Hilda%20Data/3%20-%20Working%20projects/Lengthy%20commutes/Chapter%209-10/b.combined%20longest%20lc%20stint.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ata_Figures_Lengthy%20Commutes_Chapter10_Final.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P&amp;R/BITRE/Hilda%20Data/3%20-%20Working%20projects/Lengthy%20commutes/Chapter%2010%20figur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amp;R/BITRE/Hilda%20Data/3%20-%20Working%20projects/Lengthy%20commutes/LJ_HILDA/LJ_HILDA/frequency&amp;threshol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amp;R/BITRE/Hilda%20Data/3%20-%20Working%20projects/Lengthy%20commutes/LJ_HILDA/LJ_HILDA/Ch4_HILDAtrend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amp;R/BITRE/Regional%20and%20Cities/Regional%20Research/Lengthy%20commutes/PCsurvey/Chapter5_Data.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amp;R/BITRE/Hilda%20Data/3%20-%20Working%20projects/Lengthy%20commutes/LJ_HILDA/LJ_HILDA/regiontyp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amp;R/BITRE/Hilda%20Data/3%20-%20Working%20projects/Lengthy%20commutes/LJ_HILDA/LJ_HILDA/Ch6_Demographicanalysis.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amp;R/BITRE/Regional%20and%20Cities/Regional%20Research/Lengthy%20commutes/HTS/HTS_Chapter7analysis.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ahossain\AppData\Local\Temp\Temp1_bts_hts_table_graphs_summary_2014.zip\2014%20HTS%20Tables%20&amp;%20Graphs%202012-13%20working.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amp;R/BITRE/Hilda%20Data/3%20-%20Working%20projects/Lengthy%20commutes/AH_HILDA/Chapter%208_Afzal/Chapter8_Data%20Analysi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count"/>
      <sheetName val="weightedfreq"/>
      <sheetName val="linktohourswkd"/>
      <sheetName val="worknotcommute"/>
      <sheetName val="FTemp_uw"/>
      <sheetName val="FTemp_w"/>
      <sheetName val="FTdays"/>
      <sheetName val="FTfreq_uw"/>
      <sheetName val="FTfreq_w"/>
      <sheetName val="FTdemog"/>
      <sheetName val="FTsummary"/>
      <sheetName val="PTsummary"/>
      <sheetName val="PT_uw"/>
      <sheetName val="PT_w"/>
      <sheetName val="durfreq_uw"/>
      <sheetName val="durfreq_w"/>
      <sheetName val="demog"/>
      <sheetName val="threshold"/>
    </sheetNames>
    <sheetDataSet>
      <sheetData sheetId="0">
        <row r="6">
          <cell r="L6" t="str">
            <v>Count</v>
          </cell>
        </row>
        <row r="7">
          <cell r="K7">
            <v>0</v>
          </cell>
          <cell r="L7">
            <v>0</v>
          </cell>
        </row>
        <row r="8">
          <cell r="K8">
            <v>0.16666600000000001</v>
          </cell>
          <cell r="L8">
            <v>221</v>
          </cell>
        </row>
        <row r="9">
          <cell r="K9">
            <v>0.33333333333333331</v>
          </cell>
          <cell r="L9">
            <v>277</v>
          </cell>
        </row>
        <row r="10">
          <cell r="K10">
            <v>0.5</v>
          </cell>
          <cell r="L10">
            <v>405</v>
          </cell>
        </row>
        <row r="11">
          <cell r="K11">
            <v>0.66666666666666663</v>
          </cell>
          <cell r="L11">
            <v>175</v>
          </cell>
        </row>
        <row r="12">
          <cell r="K12">
            <v>0.83333333333333337</v>
          </cell>
          <cell r="L12">
            <v>176</v>
          </cell>
        </row>
        <row r="13">
          <cell r="K13">
            <v>1</v>
          </cell>
          <cell r="L13">
            <v>931</v>
          </cell>
        </row>
        <row r="14">
          <cell r="K14">
            <v>1.166666</v>
          </cell>
          <cell r="L14">
            <v>29</v>
          </cell>
        </row>
        <row r="15">
          <cell r="K15">
            <v>1.3333333333333333</v>
          </cell>
          <cell r="L15">
            <v>152</v>
          </cell>
        </row>
        <row r="16">
          <cell r="K16">
            <v>1.5</v>
          </cell>
          <cell r="L16">
            <v>235</v>
          </cell>
        </row>
        <row r="17">
          <cell r="K17">
            <v>1.6666666666666665</v>
          </cell>
          <cell r="L17">
            <v>120</v>
          </cell>
        </row>
        <row r="18">
          <cell r="K18">
            <v>1.8333333333333335</v>
          </cell>
          <cell r="L18">
            <v>19</v>
          </cell>
        </row>
        <row r="19">
          <cell r="K19">
            <v>2</v>
          </cell>
          <cell r="L19">
            <v>844</v>
          </cell>
        </row>
        <row r="20">
          <cell r="K20">
            <v>2.1666660000000002</v>
          </cell>
          <cell r="L20">
            <v>16</v>
          </cell>
        </row>
        <row r="21">
          <cell r="K21">
            <v>2.333333333333333</v>
          </cell>
          <cell r="L21">
            <v>24</v>
          </cell>
        </row>
        <row r="22">
          <cell r="K22">
            <v>2.5</v>
          </cell>
          <cell r="L22">
            <v>394</v>
          </cell>
        </row>
        <row r="23">
          <cell r="K23">
            <v>2.6666666666666665</v>
          </cell>
          <cell r="L23">
            <v>19</v>
          </cell>
        </row>
        <row r="24">
          <cell r="K24">
            <v>2.8333333333333335</v>
          </cell>
          <cell r="L24">
            <v>6</v>
          </cell>
        </row>
        <row r="25">
          <cell r="K25">
            <v>3</v>
          </cell>
          <cell r="L25">
            <v>552</v>
          </cell>
        </row>
        <row r="26">
          <cell r="K26">
            <v>3.1666660000000002</v>
          </cell>
          <cell r="L26">
            <v>1</v>
          </cell>
        </row>
        <row r="27">
          <cell r="K27">
            <v>3.333333333333333</v>
          </cell>
          <cell r="L27">
            <v>67</v>
          </cell>
        </row>
        <row r="28">
          <cell r="K28">
            <v>3.5</v>
          </cell>
          <cell r="L28">
            <v>98</v>
          </cell>
        </row>
        <row r="29">
          <cell r="K29">
            <v>3.6666666666666665</v>
          </cell>
          <cell r="L29">
            <v>2</v>
          </cell>
        </row>
        <row r="30">
          <cell r="K30">
            <v>3.8333333333333335</v>
          </cell>
          <cell r="L30">
            <v>11</v>
          </cell>
        </row>
        <row r="31">
          <cell r="K31">
            <v>4</v>
          </cell>
          <cell r="L31">
            <v>470</v>
          </cell>
        </row>
        <row r="32">
          <cell r="K32">
            <v>4.1666660000000002</v>
          </cell>
          <cell r="L32">
            <v>8</v>
          </cell>
        </row>
        <row r="33">
          <cell r="K33">
            <v>4.333333333333333</v>
          </cell>
          <cell r="L33">
            <v>10</v>
          </cell>
        </row>
        <row r="34">
          <cell r="K34">
            <v>4.5</v>
          </cell>
          <cell r="L34">
            <v>47</v>
          </cell>
        </row>
        <row r="35">
          <cell r="K35">
            <v>4.6666666666666661</v>
          </cell>
          <cell r="L35">
            <v>4</v>
          </cell>
        </row>
        <row r="36">
          <cell r="K36">
            <v>4.8333333333333339</v>
          </cell>
          <cell r="L36">
            <v>3</v>
          </cell>
        </row>
        <row r="37">
          <cell r="K37">
            <v>5</v>
          </cell>
          <cell r="L37">
            <v>1234</v>
          </cell>
        </row>
        <row r="38">
          <cell r="K38">
            <v>5.1666660000000002</v>
          </cell>
          <cell r="L38">
            <v>2</v>
          </cell>
        </row>
        <row r="39">
          <cell r="K39">
            <v>5.333333333333333</v>
          </cell>
          <cell r="L39">
            <v>3</v>
          </cell>
        </row>
        <row r="40">
          <cell r="K40">
            <v>5.5</v>
          </cell>
          <cell r="L40">
            <v>24</v>
          </cell>
        </row>
        <row r="41">
          <cell r="K41">
            <v>5.6666666666666661</v>
          </cell>
          <cell r="L41">
            <v>3</v>
          </cell>
        </row>
        <row r="42">
          <cell r="K42">
            <v>5.8333333333333339</v>
          </cell>
          <cell r="L42">
            <v>7</v>
          </cell>
        </row>
        <row r="43">
          <cell r="K43">
            <v>6</v>
          </cell>
          <cell r="L43">
            <v>393</v>
          </cell>
        </row>
        <row r="44">
          <cell r="K44">
            <v>6.1666660000000002</v>
          </cell>
          <cell r="L44">
            <v>1</v>
          </cell>
        </row>
        <row r="45">
          <cell r="K45">
            <v>6.333333333333333</v>
          </cell>
          <cell r="L45">
            <v>4</v>
          </cell>
        </row>
        <row r="46">
          <cell r="K46">
            <v>6.5</v>
          </cell>
          <cell r="L46">
            <v>16</v>
          </cell>
        </row>
        <row r="47">
          <cell r="K47">
            <v>6.6666666666666661</v>
          </cell>
          <cell r="L47">
            <v>14</v>
          </cell>
        </row>
        <row r="48">
          <cell r="K48">
            <v>6.8333333333333339</v>
          </cell>
          <cell r="L48">
            <v>1</v>
          </cell>
        </row>
        <row r="49">
          <cell r="K49">
            <v>7</v>
          </cell>
          <cell r="L49">
            <v>208</v>
          </cell>
        </row>
        <row r="50">
          <cell r="K50">
            <v>7.1666660000000002</v>
          </cell>
          <cell r="L50">
            <v>0</v>
          </cell>
        </row>
        <row r="51">
          <cell r="K51">
            <v>7.333333333333333</v>
          </cell>
          <cell r="L51">
            <v>3</v>
          </cell>
        </row>
        <row r="52">
          <cell r="K52">
            <v>7.5</v>
          </cell>
          <cell r="L52">
            <v>108</v>
          </cell>
        </row>
        <row r="53">
          <cell r="K53">
            <v>7.6666666666666661</v>
          </cell>
          <cell r="L53">
            <v>1</v>
          </cell>
        </row>
        <row r="54">
          <cell r="K54">
            <v>7.8333333333333339</v>
          </cell>
          <cell r="L54">
            <v>2</v>
          </cell>
        </row>
        <row r="55">
          <cell r="K55">
            <v>8</v>
          </cell>
          <cell r="L55">
            <v>266</v>
          </cell>
        </row>
        <row r="56">
          <cell r="K56">
            <v>8.1666659999999993</v>
          </cell>
          <cell r="L56">
            <v>1</v>
          </cell>
        </row>
        <row r="57">
          <cell r="K57">
            <v>8.3333333333333321</v>
          </cell>
          <cell r="L57">
            <v>2</v>
          </cell>
        </row>
        <row r="58">
          <cell r="K58">
            <v>8.5</v>
          </cell>
          <cell r="L58">
            <v>3</v>
          </cell>
        </row>
        <row r="59">
          <cell r="K59">
            <v>8.6666666666666661</v>
          </cell>
          <cell r="L59">
            <v>0</v>
          </cell>
        </row>
        <row r="60">
          <cell r="K60">
            <v>8.8333333333333339</v>
          </cell>
          <cell r="L60">
            <v>0</v>
          </cell>
        </row>
        <row r="61">
          <cell r="K61">
            <v>9</v>
          </cell>
          <cell r="L61">
            <v>55</v>
          </cell>
        </row>
        <row r="62">
          <cell r="K62">
            <v>9.1666659999999993</v>
          </cell>
          <cell r="L62">
            <v>0</v>
          </cell>
        </row>
        <row r="63">
          <cell r="K63">
            <v>9.3333333333333321</v>
          </cell>
          <cell r="L63">
            <v>0</v>
          </cell>
        </row>
        <row r="64">
          <cell r="K64">
            <v>9.5</v>
          </cell>
          <cell r="L64">
            <v>1</v>
          </cell>
        </row>
        <row r="65">
          <cell r="K65">
            <v>9.6666666666666661</v>
          </cell>
          <cell r="L65">
            <v>0</v>
          </cell>
        </row>
        <row r="66">
          <cell r="K66">
            <v>9.8333333333333339</v>
          </cell>
          <cell r="L66">
            <v>0</v>
          </cell>
        </row>
        <row r="67">
          <cell r="K67">
            <v>10</v>
          </cell>
          <cell r="L67">
            <v>776</v>
          </cell>
        </row>
        <row r="68">
          <cell r="K68">
            <v>10.166665999999999</v>
          </cell>
          <cell r="L68">
            <v>0</v>
          </cell>
        </row>
        <row r="69">
          <cell r="K69">
            <v>10.333333333333332</v>
          </cell>
          <cell r="L69">
            <v>0</v>
          </cell>
        </row>
        <row r="70">
          <cell r="K70">
            <v>10.5</v>
          </cell>
          <cell r="L70">
            <v>6</v>
          </cell>
        </row>
        <row r="71">
          <cell r="K71">
            <v>10.666666666666666</v>
          </cell>
          <cell r="L71">
            <v>0</v>
          </cell>
        </row>
        <row r="72">
          <cell r="K72">
            <v>10.833333333333334</v>
          </cell>
          <cell r="L72">
            <v>0</v>
          </cell>
        </row>
        <row r="73">
          <cell r="K73">
            <v>11</v>
          </cell>
          <cell r="L73">
            <v>27</v>
          </cell>
        </row>
        <row r="74">
          <cell r="K74">
            <v>11.166665999999999</v>
          </cell>
          <cell r="L74">
            <v>0</v>
          </cell>
        </row>
        <row r="75">
          <cell r="K75">
            <v>11.333333333333332</v>
          </cell>
          <cell r="L75">
            <v>1</v>
          </cell>
        </row>
        <row r="76">
          <cell r="K76">
            <v>11.5</v>
          </cell>
          <cell r="L76">
            <v>2</v>
          </cell>
        </row>
        <row r="77">
          <cell r="K77">
            <v>11.666666666666666</v>
          </cell>
          <cell r="L77">
            <v>0</v>
          </cell>
        </row>
        <row r="78">
          <cell r="K78">
            <v>11.833333333333334</v>
          </cell>
          <cell r="L78">
            <v>0</v>
          </cell>
        </row>
        <row r="79">
          <cell r="K79">
            <v>12</v>
          </cell>
          <cell r="L79">
            <v>119</v>
          </cell>
        </row>
        <row r="80">
          <cell r="K80">
            <v>12.166665999999999</v>
          </cell>
          <cell r="L80">
            <v>0</v>
          </cell>
        </row>
        <row r="81">
          <cell r="K81">
            <v>12.333333333333332</v>
          </cell>
          <cell r="L81">
            <v>0</v>
          </cell>
        </row>
        <row r="82">
          <cell r="K82">
            <v>12.5</v>
          </cell>
          <cell r="L82">
            <v>11</v>
          </cell>
        </row>
        <row r="83">
          <cell r="K83">
            <v>12.666666666666666</v>
          </cell>
          <cell r="L83">
            <v>0</v>
          </cell>
        </row>
        <row r="84">
          <cell r="K84">
            <v>12.833333333333334</v>
          </cell>
          <cell r="L84">
            <v>0</v>
          </cell>
        </row>
        <row r="85">
          <cell r="K85">
            <v>13</v>
          </cell>
          <cell r="L85">
            <v>20</v>
          </cell>
        </row>
        <row r="86">
          <cell r="K86">
            <v>13.166665999999999</v>
          </cell>
          <cell r="L86">
            <v>0</v>
          </cell>
        </row>
        <row r="87">
          <cell r="K87">
            <v>13.333333333333332</v>
          </cell>
          <cell r="L87">
            <v>0</v>
          </cell>
        </row>
        <row r="88">
          <cell r="K88">
            <v>13.5</v>
          </cell>
          <cell r="L88">
            <v>1</v>
          </cell>
        </row>
        <row r="89">
          <cell r="K89">
            <v>13.666666666666666</v>
          </cell>
          <cell r="L89">
            <v>0</v>
          </cell>
        </row>
        <row r="90">
          <cell r="K90">
            <v>13.833333333333334</v>
          </cell>
          <cell r="L90">
            <v>0</v>
          </cell>
        </row>
        <row r="91">
          <cell r="K91">
            <v>14</v>
          </cell>
          <cell r="L91">
            <v>56</v>
          </cell>
        </row>
        <row r="92">
          <cell r="K92">
            <v>14.166665999999999</v>
          </cell>
          <cell r="L92">
            <v>0</v>
          </cell>
        </row>
        <row r="93">
          <cell r="K93">
            <v>14.333333333333332</v>
          </cell>
          <cell r="L93">
            <v>0</v>
          </cell>
        </row>
        <row r="94">
          <cell r="K94">
            <v>14.5</v>
          </cell>
          <cell r="L94">
            <v>1</v>
          </cell>
        </row>
        <row r="95">
          <cell r="K95">
            <v>14.666666666666666</v>
          </cell>
          <cell r="L95">
            <v>0</v>
          </cell>
        </row>
        <row r="96">
          <cell r="K96">
            <v>14.833333333333334</v>
          </cell>
          <cell r="L96">
            <v>0</v>
          </cell>
        </row>
        <row r="97">
          <cell r="K97">
            <v>15</v>
          </cell>
          <cell r="L97">
            <v>124</v>
          </cell>
        </row>
        <row r="98">
          <cell r="K98">
            <v>15.166665999999999</v>
          </cell>
          <cell r="L98">
            <v>0</v>
          </cell>
        </row>
        <row r="99">
          <cell r="K99">
            <v>15.333333333333332</v>
          </cell>
          <cell r="L99">
            <v>0</v>
          </cell>
        </row>
        <row r="100">
          <cell r="K100">
            <v>15.5</v>
          </cell>
          <cell r="L100">
            <v>0</v>
          </cell>
        </row>
        <row r="101">
          <cell r="K101">
            <v>15.666666666666666</v>
          </cell>
          <cell r="L101">
            <v>0</v>
          </cell>
        </row>
        <row r="102">
          <cell r="K102">
            <v>15.833333333333334</v>
          </cell>
          <cell r="L102">
            <v>0</v>
          </cell>
        </row>
        <row r="103">
          <cell r="K103">
            <v>16</v>
          </cell>
          <cell r="L103">
            <v>14</v>
          </cell>
        </row>
        <row r="104">
          <cell r="K104">
            <v>16.166665999999999</v>
          </cell>
          <cell r="L104">
            <v>0</v>
          </cell>
        </row>
        <row r="105">
          <cell r="K105">
            <v>16.333333333333332</v>
          </cell>
          <cell r="L105">
            <v>2</v>
          </cell>
        </row>
        <row r="106">
          <cell r="K106">
            <v>16.5</v>
          </cell>
          <cell r="L106">
            <v>0</v>
          </cell>
        </row>
        <row r="107">
          <cell r="K107">
            <v>16.666666666666664</v>
          </cell>
          <cell r="L107">
            <v>1</v>
          </cell>
        </row>
        <row r="108">
          <cell r="K108">
            <v>16.833333333333336</v>
          </cell>
          <cell r="L108">
            <v>0</v>
          </cell>
        </row>
        <row r="109">
          <cell r="K109">
            <v>17</v>
          </cell>
          <cell r="L109">
            <v>6</v>
          </cell>
        </row>
        <row r="110">
          <cell r="K110">
            <v>17.166665999999999</v>
          </cell>
          <cell r="L110">
            <v>0</v>
          </cell>
        </row>
        <row r="111">
          <cell r="K111">
            <v>17.333333333333332</v>
          </cell>
          <cell r="L111">
            <v>0</v>
          </cell>
        </row>
        <row r="112">
          <cell r="K112">
            <v>17.5</v>
          </cell>
          <cell r="L112">
            <v>0</v>
          </cell>
        </row>
        <row r="113">
          <cell r="K113">
            <v>17.666666666666664</v>
          </cell>
          <cell r="L113">
            <v>0</v>
          </cell>
        </row>
        <row r="114">
          <cell r="K114">
            <v>17.833333333333336</v>
          </cell>
          <cell r="L114">
            <v>0</v>
          </cell>
        </row>
        <row r="115">
          <cell r="K115">
            <v>18</v>
          </cell>
          <cell r="L115">
            <v>13</v>
          </cell>
        </row>
        <row r="116">
          <cell r="K116">
            <v>18.166665999999999</v>
          </cell>
          <cell r="L116">
            <v>0</v>
          </cell>
        </row>
        <row r="117">
          <cell r="K117">
            <v>18.333333333333332</v>
          </cell>
          <cell r="L117">
            <v>0</v>
          </cell>
        </row>
        <row r="118">
          <cell r="K118">
            <v>18.5</v>
          </cell>
          <cell r="L118">
            <v>1</v>
          </cell>
        </row>
        <row r="119">
          <cell r="K119">
            <v>18.666666666666664</v>
          </cell>
          <cell r="L119">
            <v>0</v>
          </cell>
        </row>
        <row r="120">
          <cell r="K120">
            <v>18.833333333333336</v>
          </cell>
          <cell r="L120">
            <v>0</v>
          </cell>
        </row>
        <row r="121">
          <cell r="K121">
            <v>19</v>
          </cell>
          <cell r="L121">
            <v>2</v>
          </cell>
        </row>
        <row r="122">
          <cell r="K122">
            <v>19.166665999999999</v>
          </cell>
          <cell r="L122">
            <v>0</v>
          </cell>
        </row>
        <row r="123">
          <cell r="K123">
            <v>19.333333333333332</v>
          </cell>
          <cell r="L123">
            <v>0</v>
          </cell>
        </row>
        <row r="124">
          <cell r="K124">
            <v>19.5</v>
          </cell>
          <cell r="L124">
            <v>0</v>
          </cell>
        </row>
        <row r="125">
          <cell r="K125">
            <v>19.666666666666664</v>
          </cell>
          <cell r="L125">
            <v>0</v>
          </cell>
        </row>
        <row r="126">
          <cell r="K126">
            <v>19.833333333333336</v>
          </cell>
          <cell r="L126">
            <v>0</v>
          </cell>
        </row>
        <row r="127">
          <cell r="K127">
            <v>20</v>
          </cell>
          <cell r="L127">
            <v>53</v>
          </cell>
        </row>
        <row r="128">
          <cell r="K128">
            <v>20.166665999999999</v>
          </cell>
          <cell r="L128">
            <v>0</v>
          </cell>
        </row>
        <row r="129">
          <cell r="K129">
            <v>20.333333333333332</v>
          </cell>
          <cell r="L129">
            <v>0</v>
          </cell>
        </row>
        <row r="130">
          <cell r="K130">
            <v>20.5</v>
          </cell>
          <cell r="L130">
            <v>0</v>
          </cell>
        </row>
        <row r="131">
          <cell r="K131">
            <v>20.666666666666664</v>
          </cell>
          <cell r="L131">
            <v>0</v>
          </cell>
        </row>
        <row r="132">
          <cell r="K132">
            <v>20.833333333333336</v>
          </cell>
          <cell r="L132">
            <v>1</v>
          </cell>
        </row>
        <row r="133">
          <cell r="K133">
            <v>21</v>
          </cell>
          <cell r="L133">
            <v>3</v>
          </cell>
        </row>
        <row r="134">
          <cell r="K134">
            <v>21.166665999999999</v>
          </cell>
          <cell r="L134">
            <v>0</v>
          </cell>
        </row>
        <row r="135">
          <cell r="K135">
            <v>21.333333333333332</v>
          </cell>
          <cell r="L135">
            <v>0</v>
          </cell>
        </row>
        <row r="136">
          <cell r="K136">
            <v>21.5</v>
          </cell>
          <cell r="L136">
            <v>0</v>
          </cell>
        </row>
        <row r="137">
          <cell r="K137">
            <v>21.666666666666664</v>
          </cell>
          <cell r="L137">
            <v>0</v>
          </cell>
        </row>
        <row r="138">
          <cell r="K138">
            <v>21.833333333333336</v>
          </cell>
          <cell r="L138">
            <v>0</v>
          </cell>
        </row>
        <row r="139">
          <cell r="K139">
            <v>22</v>
          </cell>
          <cell r="L139">
            <v>2</v>
          </cell>
        </row>
        <row r="140">
          <cell r="K140">
            <v>22.166665999999999</v>
          </cell>
          <cell r="L140">
            <v>0</v>
          </cell>
        </row>
        <row r="141">
          <cell r="K141">
            <v>22.333333333333332</v>
          </cell>
          <cell r="L141">
            <v>0</v>
          </cell>
        </row>
        <row r="142">
          <cell r="K142">
            <v>22.5</v>
          </cell>
          <cell r="L142">
            <v>1</v>
          </cell>
        </row>
        <row r="143">
          <cell r="K143">
            <v>22.666666666666664</v>
          </cell>
          <cell r="L143">
            <v>0</v>
          </cell>
        </row>
        <row r="144">
          <cell r="K144">
            <v>22.833333333333336</v>
          </cell>
          <cell r="L144">
            <v>0</v>
          </cell>
        </row>
        <row r="145">
          <cell r="K145">
            <v>23</v>
          </cell>
          <cell r="L145">
            <v>1</v>
          </cell>
        </row>
        <row r="146">
          <cell r="K146">
            <v>23.166665999999999</v>
          </cell>
          <cell r="L146">
            <v>0</v>
          </cell>
        </row>
        <row r="147">
          <cell r="K147">
            <v>23.333333333333332</v>
          </cell>
          <cell r="L147">
            <v>0</v>
          </cell>
        </row>
        <row r="148">
          <cell r="K148">
            <v>23.5</v>
          </cell>
          <cell r="L148">
            <v>0</v>
          </cell>
        </row>
        <row r="149">
          <cell r="K149">
            <v>23.666666666666664</v>
          </cell>
          <cell r="L149">
            <v>0</v>
          </cell>
        </row>
        <row r="150">
          <cell r="K150">
            <v>23.833333333333336</v>
          </cell>
          <cell r="L150">
            <v>0</v>
          </cell>
        </row>
        <row r="151">
          <cell r="K151">
            <v>24</v>
          </cell>
          <cell r="L151">
            <v>2</v>
          </cell>
        </row>
        <row r="152">
          <cell r="K152">
            <v>24.166665999999999</v>
          </cell>
          <cell r="L152">
            <v>0</v>
          </cell>
        </row>
        <row r="153">
          <cell r="K153">
            <v>24.333333333333332</v>
          </cell>
          <cell r="L153">
            <v>0</v>
          </cell>
        </row>
        <row r="154">
          <cell r="K154">
            <v>24.5</v>
          </cell>
          <cell r="L154">
            <v>0</v>
          </cell>
        </row>
        <row r="155">
          <cell r="K155">
            <v>24.666666666666664</v>
          </cell>
          <cell r="L155">
            <v>0</v>
          </cell>
        </row>
        <row r="156">
          <cell r="K156">
            <v>24.833333333333336</v>
          </cell>
          <cell r="L156">
            <v>0</v>
          </cell>
        </row>
        <row r="157">
          <cell r="K157">
            <v>25</v>
          </cell>
          <cell r="L157">
            <v>7</v>
          </cell>
        </row>
        <row r="158">
          <cell r="K158">
            <v>25.166665999999999</v>
          </cell>
          <cell r="L158">
            <v>0</v>
          </cell>
        </row>
        <row r="159">
          <cell r="K159">
            <v>25.333333333333332</v>
          </cell>
          <cell r="L159">
            <v>0</v>
          </cell>
        </row>
        <row r="160">
          <cell r="K160">
            <v>25.5</v>
          </cell>
          <cell r="L160">
            <v>0</v>
          </cell>
        </row>
        <row r="161">
          <cell r="K161">
            <v>25.666666666666664</v>
          </cell>
          <cell r="L161">
            <v>0</v>
          </cell>
        </row>
        <row r="162">
          <cell r="K162">
            <v>25.833333333333336</v>
          </cell>
          <cell r="L162">
            <v>0</v>
          </cell>
        </row>
        <row r="163">
          <cell r="K163">
            <v>26</v>
          </cell>
          <cell r="L163">
            <v>0</v>
          </cell>
        </row>
        <row r="164">
          <cell r="K164">
            <v>26.166665999999999</v>
          </cell>
          <cell r="L164">
            <v>0</v>
          </cell>
        </row>
        <row r="165">
          <cell r="K165">
            <v>26.333333333333332</v>
          </cell>
          <cell r="L165">
            <v>0</v>
          </cell>
        </row>
        <row r="166">
          <cell r="K166">
            <v>26.5</v>
          </cell>
          <cell r="L166">
            <v>0</v>
          </cell>
        </row>
        <row r="167">
          <cell r="K167">
            <v>26.666666666666664</v>
          </cell>
          <cell r="L167">
            <v>0</v>
          </cell>
        </row>
        <row r="168">
          <cell r="K168">
            <v>26.833333333333336</v>
          </cell>
          <cell r="L168">
            <v>0</v>
          </cell>
        </row>
        <row r="169">
          <cell r="K169">
            <v>27</v>
          </cell>
          <cell r="L169">
            <v>0</v>
          </cell>
        </row>
        <row r="170">
          <cell r="K170">
            <v>27.166665999999999</v>
          </cell>
          <cell r="L170">
            <v>0</v>
          </cell>
        </row>
        <row r="171">
          <cell r="K171">
            <v>27.333333333333332</v>
          </cell>
          <cell r="L171">
            <v>0</v>
          </cell>
        </row>
        <row r="172">
          <cell r="K172">
            <v>27.5</v>
          </cell>
          <cell r="L172">
            <v>0</v>
          </cell>
        </row>
        <row r="173">
          <cell r="K173">
            <v>27.666666666666664</v>
          </cell>
          <cell r="L173">
            <v>0</v>
          </cell>
        </row>
        <row r="174">
          <cell r="K174">
            <v>27.833333333333336</v>
          </cell>
          <cell r="L174">
            <v>0</v>
          </cell>
        </row>
        <row r="175">
          <cell r="K175">
            <v>28</v>
          </cell>
          <cell r="L175">
            <v>1</v>
          </cell>
        </row>
        <row r="176">
          <cell r="K176">
            <v>28.166665999999999</v>
          </cell>
          <cell r="L176">
            <v>0</v>
          </cell>
        </row>
        <row r="177">
          <cell r="K177">
            <v>28.333333333333332</v>
          </cell>
          <cell r="L177">
            <v>0</v>
          </cell>
        </row>
        <row r="178">
          <cell r="K178">
            <v>28.5</v>
          </cell>
          <cell r="L178">
            <v>0</v>
          </cell>
        </row>
        <row r="179">
          <cell r="K179">
            <v>28.666666666666664</v>
          </cell>
          <cell r="L179">
            <v>0</v>
          </cell>
        </row>
        <row r="180">
          <cell r="K180">
            <v>28.833333333333336</v>
          </cell>
          <cell r="L180">
            <v>0</v>
          </cell>
        </row>
        <row r="181">
          <cell r="K181">
            <v>29</v>
          </cell>
          <cell r="L181">
            <v>0</v>
          </cell>
        </row>
        <row r="182">
          <cell r="K182">
            <v>29.166665999999999</v>
          </cell>
          <cell r="L182">
            <v>0</v>
          </cell>
        </row>
        <row r="183">
          <cell r="K183">
            <v>29.333333333333332</v>
          </cell>
          <cell r="L183">
            <v>0</v>
          </cell>
        </row>
        <row r="184">
          <cell r="K184">
            <v>29.5</v>
          </cell>
          <cell r="L184">
            <v>0</v>
          </cell>
        </row>
        <row r="185">
          <cell r="K185">
            <v>29.666666666666664</v>
          </cell>
          <cell r="L185">
            <v>0</v>
          </cell>
        </row>
        <row r="186">
          <cell r="K186">
            <v>29.833333333333336</v>
          </cell>
          <cell r="L186">
            <v>0</v>
          </cell>
        </row>
        <row r="187">
          <cell r="K187">
            <v>30</v>
          </cell>
          <cell r="L187">
            <v>12</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row r="2">
          <cell r="Q2" t="str">
            <v>Count</v>
          </cell>
        </row>
        <row r="3">
          <cell r="P3">
            <v>0</v>
          </cell>
          <cell r="Q3">
            <v>0</v>
          </cell>
        </row>
        <row r="4">
          <cell r="P4">
            <v>1</v>
          </cell>
          <cell r="Q4">
            <v>125</v>
          </cell>
        </row>
        <row r="5">
          <cell r="P5">
            <v>2</v>
          </cell>
          <cell r="Q5">
            <v>165</v>
          </cell>
        </row>
        <row r="6">
          <cell r="P6">
            <v>3</v>
          </cell>
          <cell r="Q6">
            <v>256</v>
          </cell>
        </row>
        <row r="7">
          <cell r="P7">
            <v>4</v>
          </cell>
          <cell r="Q7">
            <v>160</v>
          </cell>
        </row>
        <row r="8">
          <cell r="P8">
            <v>5</v>
          </cell>
          <cell r="Q8">
            <v>403</v>
          </cell>
        </row>
        <row r="9">
          <cell r="P9">
            <v>6</v>
          </cell>
          <cell r="Q9">
            <v>469</v>
          </cell>
        </row>
        <row r="10">
          <cell r="P10">
            <v>7</v>
          </cell>
          <cell r="Q10">
            <v>68</v>
          </cell>
        </row>
        <row r="11">
          <cell r="P11">
            <v>8</v>
          </cell>
          <cell r="Q11">
            <v>237</v>
          </cell>
        </row>
        <row r="12">
          <cell r="P12">
            <v>9</v>
          </cell>
          <cell r="Q12">
            <v>174</v>
          </cell>
        </row>
        <row r="13">
          <cell r="P13">
            <v>10</v>
          </cell>
          <cell r="Q13">
            <v>351</v>
          </cell>
        </row>
        <row r="14">
          <cell r="P14">
            <v>11</v>
          </cell>
          <cell r="Q14">
            <v>24</v>
          </cell>
        </row>
        <row r="15">
          <cell r="P15">
            <v>12</v>
          </cell>
          <cell r="Q15">
            <v>427</v>
          </cell>
        </row>
        <row r="16">
          <cell r="P16">
            <v>13</v>
          </cell>
          <cell r="Q16">
            <v>50</v>
          </cell>
        </row>
        <row r="17">
          <cell r="P17">
            <v>14</v>
          </cell>
          <cell r="Q17">
            <v>43</v>
          </cell>
        </row>
        <row r="18">
          <cell r="P18">
            <v>15</v>
          </cell>
          <cell r="Q18">
            <v>673</v>
          </cell>
        </row>
        <row r="19">
          <cell r="P19">
            <v>16</v>
          </cell>
          <cell r="Q19">
            <v>17</v>
          </cell>
        </row>
        <row r="20">
          <cell r="P20">
            <v>17</v>
          </cell>
          <cell r="Q20">
            <v>23</v>
          </cell>
        </row>
        <row r="21">
          <cell r="P21">
            <v>18</v>
          </cell>
          <cell r="Q21">
            <v>323</v>
          </cell>
        </row>
        <row r="22">
          <cell r="P22">
            <v>19</v>
          </cell>
          <cell r="Q22">
            <v>23</v>
          </cell>
        </row>
        <row r="23">
          <cell r="P23">
            <v>20</v>
          </cell>
          <cell r="Q23">
            <v>221</v>
          </cell>
        </row>
        <row r="24">
          <cell r="P24">
            <v>21</v>
          </cell>
          <cell r="Q24">
            <v>66</v>
          </cell>
        </row>
        <row r="25">
          <cell r="P25">
            <v>22</v>
          </cell>
          <cell r="Q25">
            <v>48</v>
          </cell>
        </row>
        <row r="26">
          <cell r="P26">
            <v>23</v>
          </cell>
          <cell r="Q26">
            <v>78</v>
          </cell>
        </row>
        <row r="27">
          <cell r="P27">
            <v>24</v>
          </cell>
          <cell r="Q27">
            <v>233</v>
          </cell>
        </row>
        <row r="28">
          <cell r="P28">
            <v>25</v>
          </cell>
          <cell r="Q28">
            <v>81</v>
          </cell>
        </row>
        <row r="29">
          <cell r="P29">
            <v>26</v>
          </cell>
          <cell r="Q29">
            <v>31</v>
          </cell>
        </row>
        <row r="30">
          <cell r="P30">
            <v>27</v>
          </cell>
          <cell r="Q30">
            <v>45</v>
          </cell>
        </row>
        <row r="31">
          <cell r="P31">
            <v>28</v>
          </cell>
          <cell r="Q31">
            <v>19</v>
          </cell>
        </row>
        <row r="32">
          <cell r="P32">
            <v>29</v>
          </cell>
          <cell r="Q32">
            <v>8</v>
          </cell>
        </row>
        <row r="33">
          <cell r="P33">
            <v>30</v>
          </cell>
          <cell r="Q33">
            <v>1356</v>
          </cell>
        </row>
        <row r="34">
          <cell r="P34">
            <v>31</v>
          </cell>
          <cell r="Q34">
            <v>3</v>
          </cell>
        </row>
        <row r="35">
          <cell r="P35">
            <v>32</v>
          </cell>
          <cell r="Q35">
            <v>14</v>
          </cell>
        </row>
        <row r="36">
          <cell r="P36">
            <v>33</v>
          </cell>
          <cell r="Q36">
            <v>26</v>
          </cell>
        </row>
        <row r="37">
          <cell r="P37">
            <v>34</v>
          </cell>
          <cell r="Q37">
            <v>22</v>
          </cell>
        </row>
        <row r="38">
          <cell r="P38">
            <v>35</v>
          </cell>
          <cell r="Q38">
            <v>67</v>
          </cell>
        </row>
        <row r="39">
          <cell r="P39">
            <v>36</v>
          </cell>
          <cell r="Q39">
            <v>224</v>
          </cell>
        </row>
        <row r="40">
          <cell r="P40">
            <v>37</v>
          </cell>
          <cell r="Q40">
            <v>1</v>
          </cell>
        </row>
        <row r="41">
          <cell r="P41">
            <v>38</v>
          </cell>
          <cell r="Q41">
            <v>61</v>
          </cell>
        </row>
        <row r="42">
          <cell r="P42">
            <v>39</v>
          </cell>
          <cell r="Q42">
            <v>19</v>
          </cell>
        </row>
        <row r="43">
          <cell r="P43">
            <v>40</v>
          </cell>
          <cell r="Q43">
            <v>79</v>
          </cell>
        </row>
        <row r="44">
          <cell r="P44">
            <v>41</v>
          </cell>
          <cell r="Q44">
            <v>2</v>
          </cell>
        </row>
        <row r="45">
          <cell r="P45">
            <v>42</v>
          </cell>
          <cell r="Q45">
            <v>147</v>
          </cell>
        </row>
        <row r="46">
          <cell r="P46">
            <v>43</v>
          </cell>
          <cell r="Q46">
            <v>32</v>
          </cell>
        </row>
        <row r="47">
          <cell r="P47">
            <v>44</v>
          </cell>
          <cell r="Q47">
            <v>5</v>
          </cell>
        </row>
        <row r="48">
          <cell r="P48">
            <v>45</v>
          </cell>
          <cell r="Q48">
            <v>169</v>
          </cell>
        </row>
        <row r="49">
          <cell r="P49">
            <v>46</v>
          </cell>
          <cell r="Q49">
            <v>1</v>
          </cell>
        </row>
        <row r="50">
          <cell r="P50">
            <v>47</v>
          </cell>
          <cell r="Q50">
            <v>11</v>
          </cell>
        </row>
        <row r="51">
          <cell r="P51">
            <v>48</v>
          </cell>
          <cell r="Q51">
            <v>170</v>
          </cell>
        </row>
        <row r="52">
          <cell r="P52">
            <v>49</v>
          </cell>
          <cell r="Q52">
            <v>3</v>
          </cell>
        </row>
        <row r="53">
          <cell r="P53">
            <v>50</v>
          </cell>
          <cell r="Q53">
            <v>82</v>
          </cell>
        </row>
        <row r="54">
          <cell r="P54">
            <v>51</v>
          </cell>
          <cell r="Q54">
            <v>3</v>
          </cell>
        </row>
        <row r="55">
          <cell r="P55">
            <v>52</v>
          </cell>
          <cell r="Q55">
            <v>11</v>
          </cell>
        </row>
        <row r="56">
          <cell r="P56">
            <v>53</v>
          </cell>
          <cell r="Q56">
            <v>13</v>
          </cell>
        </row>
        <row r="57">
          <cell r="P57">
            <v>54</v>
          </cell>
          <cell r="Q57">
            <v>29</v>
          </cell>
        </row>
        <row r="58">
          <cell r="P58">
            <v>55</v>
          </cell>
          <cell r="Q58">
            <v>5</v>
          </cell>
        </row>
        <row r="59">
          <cell r="P59">
            <v>56</v>
          </cell>
          <cell r="Q59">
            <v>1</v>
          </cell>
        </row>
        <row r="60">
          <cell r="P60">
            <v>57</v>
          </cell>
          <cell r="Q60">
            <v>4</v>
          </cell>
        </row>
        <row r="61">
          <cell r="P61">
            <v>58</v>
          </cell>
          <cell r="Q61">
            <v>2</v>
          </cell>
        </row>
        <row r="62">
          <cell r="P62">
            <v>59</v>
          </cell>
          <cell r="Q62">
            <v>0</v>
          </cell>
        </row>
        <row r="63">
          <cell r="P63">
            <v>60</v>
          </cell>
          <cell r="Q63">
            <v>768</v>
          </cell>
        </row>
        <row r="64">
          <cell r="P64">
            <v>61</v>
          </cell>
          <cell r="Q64">
            <v>0</v>
          </cell>
        </row>
        <row r="65">
          <cell r="P65">
            <v>62</v>
          </cell>
          <cell r="Q65">
            <v>0</v>
          </cell>
        </row>
        <row r="66">
          <cell r="P66">
            <v>63</v>
          </cell>
          <cell r="Q66">
            <v>8</v>
          </cell>
        </row>
        <row r="67">
          <cell r="P67">
            <v>64</v>
          </cell>
          <cell r="Q67">
            <v>7</v>
          </cell>
        </row>
        <row r="68">
          <cell r="P68">
            <v>65</v>
          </cell>
          <cell r="Q68">
            <v>9</v>
          </cell>
        </row>
        <row r="69">
          <cell r="P69">
            <v>66</v>
          </cell>
          <cell r="Q69">
            <v>25</v>
          </cell>
        </row>
        <row r="70">
          <cell r="P70">
            <v>67</v>
          </cell>
          <cell r="Q70">
            <v>9</v>
          </cell>
        </row>
        <row r="71">
          <cell r="P71">
            <v>68</v>
          </cell>
          <cell r="Q71">
            <v>7</v>
          </cell>
        </row>
        <row r="72">
          <cell r="P72">
            <v>69</v>
          </cell>
          <cell r="Q72">
            <v>10</v>
          </cell>
        </row>
        <row r="73">
          <cell r="P73">
            <v>70</v>
          </cell>
          <cell r="Q73">
            <v>12</v>
          </cell>
        </row>
        <row r="74">
          <cell r="P74">
            <v>71</v>
          </cell>
          <cell r="Q74">
            <v>0</v>
          </cell>
        </row>
        <row r="75">
          <cell r="P75">
            <v>72</v>
          </cell>
          <cell r="Q75">
            <v>72</v>
          </cell>
        </row>
        <row r="76">
          <cell r="P76">
            <v>73</v>
          </cell>
          <cell r="Q76">
            <v>0</v>
          </cell>
        </row>
        <row r="77">
          <cell r="P77">
            <v>74</v>
          </cell>
          <cell r="Q77">
            <v>0</v>
          </cell>
        </row>
        <row r="78">
          <cell r="P78">
            <v>75</v>
          </cell>
          <cell r="Q78">
            <v>39</v>
          </cell>
        </row>
        <row r="79">
          <cell r="P79">
            <v>76</v>
          </cell>
          <cell r="Q79">
            <v>0</v>
          </cell>
        </row>
        <row r="80">
          <cell r="P80">
            <v>77</v>
          </cell>
          <cell r="Q80">
            <v>0</v>
          </cell>
        </row>
        <row r="81">
          <cell r="P81">
            <v>78</v>
          </cell>
          <cell r="Q81">
            <v>17</v>
          </cell>
        </row>
        <row r="82">
          <cell r="P82">
            <v>79</v>
          </cell>
          <cell r="Q82">
            <v>0</v>
          </cell>
        </row>
        <row r="83">
          <cell r="P83">
            <v>80</v>
          </cell>
          <cell r="Q83">
            <v>24</v>
          </cell>
        </row>
        <row r="84">
          <cell r="P84">
            <v>81</v>
          </cell>
          <cell r="Q84">
            <v>0</v>
          </cell>
        </row>
        <row r="85">
          <cell r="P85">
            <v>82</v>
          </cell>
          <cell r="Q85">
            <v>0</v>
          </cell>
        </row>
        <row r="86">
          <cell r="P86">
            <v>83</v>
          </cell>
          <cell r="Q86">
            <v>0</v>
          </cell>
        </row>
        <row r="87">
          <cell r="P87">
            <v>84</v>
          </cell>
          <cell r="Q87">
            <v>37</v>
          </cell>
        </row>
        <row r="88">
          <cell r="P88">
            <v>85</v>
          </cell>
          <cell r="Q88">
            <v>0</v>
          </cell>
        </row>
        <row r="89">
          <cell r="P89">
            <v>86</v>
          </cell>
          <cell r="Q89">
            <v>8</v>
          </cell>
        </row>
        <row r="90">
          <cell r="P90">
            <v>87</v>
          </cell>
          <cell r="Q90">
            <v>3</v>
          </cell>
        </row>
        <row r="91">
          <cell r="P91">
            <v>88</v>
          </cell>
          <cell r="Q91">
            <v>2</v>
          </cell>
        </row>
        <row r="92">
          <cell r="P92">
            <v>89</v>
          </cell>
          <cell r="Q92">
            <v>0</v>
          </cell>
        </row>
        <row r="93">
          <cell r="P93">
            <v>90</v>
          </cell>
          <cell r="Q93">
            <v>133</v>
          </cell>
        </row>
        <row r="94">
          <cell r="P94">
            <v>91</v>
          </cell>
          <cell r="Q94">
            <v>0</v>
          </cell>
        </row>
        <row r="95">
          <cell r="P95">
            <v>92</v>
          </cell>
          <cell r="Q95">
            <v>0</v>
          </cell>
        </row>
        <row r="96">
          <cell r="P96">
            <v>93</v>
          </cell>
          <cell r="Q96">
            <v>1</v>
          </cell>
        </row>
        <row r="97">
          <cell r="P97">
            <v>94</v>
          </cell>
          <cell r="Q97">
            <v>1</v>
          </cell>
        </row>
        <row r="98">
          <cell r="P98">
            <v>95</v>
          </cell>
          <cell r="Q98">
            <v>1</v>
          </cell>
        </row>
        <row r="99">
          <cell r="P99">
            <v>96</v>
          </cell>
          <cell r="Q99">
            <v>9</v>
          </cell>
        </row>
        <row r="100">
          <cell r="P100">
            <v>97</v>
          </cell>
          <cell r="Q100">
            <v>0</v>
          </cell>
        </row>
        <row r="101">
          <cell r="P101">
            <v>98</v>
          </cell>
          <cell r="Q101">
            <v>1</v>
          </cell>
        </row>
        <row r="102">
          <cell r="P102">
            <v>99</v>
          </cell>
          <cell r="Q102">
            <v>0</v>
          </cell>
        </row>
        <row r="103">
          <cell r="P103">
            <v>100</v>
          </cell>
          <cell r="Q103">
            <v>18</v>
          </cell>
        </row>
        <row r="104">
          <cell r="P104">
            <v>101</v>
          </cell>
          <cell r="Q104">
            <v>0</v>
          </cell>
        </row>
        <row r="105">
          <cell r="P105">
            <v>102</v>
          </cell>
          <cell r="Q105">
            <v>6</v>
          </cell>
        </row>
        <row r="106">
          <cell r="P106">
            <v>103</v>
          </cell>
          <cell r="Q106">
            <v>1</v>
          </cell>
        </row>
        <row r="107">
          <cell r="P107">
            <v>104</v>
          </cell>
          <cell r="Q107">
            <v>0</v>
          </cell>
        </row>
        <row r="108">
          <cell r="P108">
            <v>105</v>
          </cell>
          <cell r="Q108">
            <v>11</v>
          </cell>
        </row>
        <row r="109">
          <cell r="P109">
            <v>106</v>
          </cell>
          <cell r="Q109">
            <v>0</v>
          </cell>
        </row>
        <row r="110">
          <cell r="P110">
            <v>107</v>
          </cell>
          <cell r="Q110">
            <v>0</v>
          </cell>
        </row>
        <row r="111">
          <cell r="P111">
            <v>108</v>
          </cell>
          <cell r="Q111">
            <v>7</v>
          </cell>
        </row>
        <row r="112">
          <cell r="P112">
            <v>109</v>
          </cell>
          <cell r="Q112">
            <v>0</v>
          </cell>
        </row>
        <row r="113">
          <cell r="P113">
            <v>110</v>
          </cell>
          <cell r="Q113">
            <v>0</v>
          </cell>
        </row>
        <row r="114">
          <cell r="P114">
            <v>111</v>
          </cell>
          <cell r="Q114">
            <v>1</v>
          </cell>
        </row>
        <row r="115">
          <cell r="P115">
            <v>112</v>
          </cell>
          <cell r="Q115">
            <v>0</v>
          </cell>
        </row>
        <row r="116">
          <cell r="P116">
            <v>113</v>
          </cell>
          <cell r="Q116">
            <v>1</v>
          </cell>
        </row>
        <row r="117">
          <cell r="P117">
            <v>114</v>
          </cell>
          <cell r="Q117">
            <v>3</v>
          </cell>
        </row>
        <row r="118">
          <cell r="P118">
            <v>115</v>
          </cell>
          <cell r="Q118">
            <v>1</v>
          </cell>
        </row>
        <row r="119">
          <cell r="P119">
            <v>116</v>
          </cell>
          <cell r="Q119">
            <v>0</v>
          </cell>
        </row>
        <row r="120">
          <cell r="P120">
            <v>117</v>
          </cell>
          <cell r="Q120">
            <v>0</v>
          </cell>
        </row>
        <row r="121">
          <cell r="P121">
            <v>118</v>
          </cell>
          <cell r="Q121">
            <v>0</v>
          </cell>
        </row>
        <row r="122">
          <cell r="P122">
            <v>119</v>
          </cell>
          <cell r="Q122">
            <v>0</v>
          </cell>
        </row>
        <row r="123">
          <cell r="P123">
            <v>120</v>
          </cell>
          <cell r="Q123">
            <v>48</v>
          </cell>
        </row>
        <row r="124">
          <cell r="P124">
            <v>121</v>
          </cell>
          <cell r="Q124">
            <v>0</v>
          </cell>
        </row>
        <row r="125">
          <cell r="P125">
            <v>122</v>
          </cell>
          <cell r="Q125">
            <v>0</v>
          </cell>
        </row>
        <row r="126">
          <cell r="P126">
            <v>123</v>
          </cell>
          <cell r="Q126">
            <v>0</v>
          </cell>
        </row>
        <row r="127">
          <cell r="P127">
            <v>124</v>
          </cell>
          <cell r="Q127">
            <v>0</v>
          </cell>
        </row>
        <row r="128">
          <cell r="P128">
            <v>125</v>
          </cell>
          <cell r="Q128">
            <v>1</v>
          </cell>
        </row>
        <row r="129">
          <cell r="P129">
            <v>126</v>
          </cell>
          <cell r="Q129">
            <v>1</v>
          </cell>
        </row>
        <row r="130">
          <cell r="P130">
            <v>127</v>
          </cell>
          <cell r="Q130">
            <v>1</v>
          </cell>
        </row>
        <row r="131">
          <cell r="P131">
            <v>128</v>
          </cell>
          <cell r="Q131">
            <v>0</v>
          </cell>
        </row>
        <row r="132">
          <cell r="P132">
            <v>129</v>
          </cell>
          <cell r="Q132">
            <v>2</v>
          </cell>
        </row>
        <row r="133">
          <cell r="P133">
            <v>130</v>
          </cell>
          <cell r="Q133">
            <v>1</v>
          </cell>
        </row>
        <row r="134">
          <cell r="P134">
            <v>131</v>
          </cell>
          <cell r="Q134">
            <v>0</v>
          </cell>
        </row>
        <row r="135">
          <cell r="P135">
            <v>132</v>
          </cell>
          <cell r="Q135">
            <v>1</v>
          </cell>
        </row>
        <row r="136">
          <cell r="P136">
            <v>133</v>
          </cell>
          <cell r="Q136">
            <v>0</v>
          </cell>
        </row>
        <row r="137">
          <cell r="P137">
            <v>134</v>
          </cell>
          <cell r="Q137">
            <v>1</v>
          </cell>
        </row>
        <row r="138">
          <cell r="P138">
            <v>135</v>
          </cell>
          <cell r="Q138">
            <v>1</v>
          </cell>
        </row>
        <row r="139">
          <cell r="P139">
            <v>136</v>
          </cell>
          <cell r="Q139">
            <v>0</v>
          </cell>
        </row>
        <row r="140">
          <cell r="P140">
            <v>137</v>
          </cell>
          <cell r="Q140">
            <v>0</v>
          </cell>
        </row>
        <row r="141">
          <cell r="P141">
            <v>138</v>
          </cell>
          <cell r="Q141">
            <v>0</v>
          </cell>
        </row>
        <row r="142">
          <cell r="P142">
            <v>139</v>
          </cell>
          <cell r="Q142">
            <v>0</v>
          </cell>
        </row>
        <row r="143">
          <cell r="P143">
            <v>140</v>
          </cell>
          <cell r="Q143">
            <v>1</v>
          </cell>
        </row>
        <row r="144">
          <cell r="P144">
            <v>141</v>
          </cell>
          <cell r="Q144">
            <v>0</v>
          </cell>
        </row>
        <row r="145">
          <cell r="P145">
            <v>142</v>
          </cell>
          <cell r="Q145">
            <v>0</v>
          </cell>
        </row>
        <row r="146">
          <cell r="P146">
            <v>143</v>
          </cell>
          <cell r="Q146">
            <v>0</v>
          </cell>
        </row>
        <row r="147">
          <cell r="P147">
            <v>144</v>
          </cell>
          <cell r="Q147">
            <v>0</v>
          </cell>
        </row>
        <row r="148">
          <cell r="P148">
            <v>145</v>
          </cell>
          <cell r="Q148">
            <v>0</v>
          </cell>
        </row>
        <row r="149">
          <cell r="P149">
            <v>146</v>
          </cell>
          <cell r="Q149">
            <v>0</v>
          </cell>
        </row>
        <row r="150">
          <cell r="P150">
            <v>147</v>
          </cell>
          <cell r="Q150">
            <v>0</v>
          </cell>
        </row>
        <row r="151">
          <cell r="P151">
            <v>148</v>
          </cell>
          <cell r="Q151">
            <v>0</v>
          </cell>
        </row>
        <row r="152">
          <cell r="P152">
            <v>149</v>
          </cell>
          <cell r="Q152">
            <v>0</v>
          </cell>
        </row>
        <row r="153">
          <cell r="P153">
            <v>150</v>
          </cell>
          <cell r="Q153">
            <v>13</v>
          </cell>
        </row>
        <row r="154">
          <cell r="P154">
            <v>151</v>
          </cell>
          <cell r="Q154">
            <v>0</v>
          </cell>
        </row>
        <row r="155">
          <cell r="P155">
            <v>152</v>
          </cell>
          <cell r="Q155">
            <v>0</v>
          </cell>
        </row>
        <row r="156">
          <cell r="P156">
            <v>153</v>
          </cell>
          <cell r="Q156">
            <v>0</v>
          </cell>
        </row>
        <row r="157">
          <cell r="P157">
            <v>154</v>
          </cell>
          <cell r="Q157">
            <v>0</v>
          </cell>
        </row>
        <row r="158">
          <cell r="P158">
            <v>155</v>
          </cell>
          <cell r="Q158">
            <v>0</v>
          </cell>
        </row>
        <row r="159">
          <cell r="P159">
            <v>156</v>
          </cell>
          <cell r="Q159">
            <v>0</v>
          </cell>
        </row>
        <row r="160">
          <cell r="P160">
            <v>157</v>
          </cell>
          <cell r="Q160">
            <v>0</v>
          </cell>
        </row>
        <row r="161">
          <cell r="P161">
            <v>158</v>
          </cell>
          <cell r="Q161">
            <v>0</v>
          </cell>
        </row>
        <row r="162">
          <cell r="P162">
            <v>159</v>
          </cell>
          <cell r="Q162">
            <v>0</v>
          </cell>
        </row>
        <row r="163">
          <cell r="P163">
            <v>160</v>
          </cell>
          <cell r="Q163">
            <v>1</v>
          </cell>
        </row>
        <row r="164">
          <cell r="P164">
            <v>161</v>
          </cell>
          <cell r="Q164">
            <v>0</v>
          </cell>
        </row>
        <row r="165">
          <cell r="P165">
            <v>162</v>
          </cell>
          <cell r="Q165">
            <v>0</v>
          </cell>
        </row>
        <row r="166">
          <cell r="P166">
            <v>163</v>
          </cell>
          <cell r="Q166">
            <v>0</v>
          </cell>
        </row>
        <row r="167">
          <cell r="P167">
            <v>164</v>
          </cell>
          <cell r="Q167">
            <v>1</v>
          </cell>
        </row>
        <row r="168">
          <cell r="P168">
            <v>165</v>
          </cell>
          <cell r="Q168">
            <v>1</v>
          </cell>
        </row>
        <row r="169">
          <cell r="P169">
            <v>166</v>
          </cell>
          <cell r="Q169">
            <v>0</v>
          </cell>
        </row>
        <row r="170">
          <cell r="P170">
            <v>167</v>
          </cell>
          <cell r="Q170">
            <v>0</v>
          </cell>
        </row>
        <row r="171">
          <cell r="P171">
            <v>168</v>
          </cell>
          <cell r="Q171">
            <v>1</v>
          </cell>
        </row>
        <row r="172">
          <cell r="P172">
            <v>169</v>
          </cell>
          <cell r="Q172">
            <v>0</v>
          </cell>
        </row>
        <row r="173">
          <cell r="P173">
            <v>170</v>
          </cell>
          <cell r="Q173">
            <v>0</v>
          </cell>
        </row>
        <row r="174">
          <cell r="P174">
            <v>171</v>
          </cell>
          <cell r="Q174">
            <v>0</v>
          </cell>
        </row>
        <row r="175">
          <cell r="P175">
            <v>172</v>
          </cell>
          <cell r="Q175">
            <v>0</v>
          </cell>
        </row>
        <row r="176">
          <cell r="P176">
            <v>173</v>
          </cell>
          <cell r="Q176">
            <v>0</v>
          </cell>
        </row>
        <row r="177">
          <cell r="P177">
            <v>174</v>
          </cell>
          <cell r="Q177">
            <v>0</v>
          </cell>
        </row>
        <row r="178">
          <cell r="P178">
            <v>175</v>
          </cell>
          <cell r="Q178">
            <v>0</v>
          </cell>
        </row>
        <row r="179">
          <cell r="P179">
            <v>176</v>
          </cell>
          <cell r="Q179">
            <v>0</v>
          </cell>
        </row>
        <row r="180">
          <cell r="P180">
            <v>177</v>
          </cell>
          <cell r="Q180">
            <v>0</v>
          </cell>
        </row>
        <row r="181">
          <cell r="P181">
            <v>178</v>
          </cell>
          <cell r="Q181">
            <v>0</v>
          </cell>
        </row>
        <row r="182">
          <cell r="P182">
            <v>179</v>
          </cell>
          <cell r="Q182">
            <v>0</v>
          </cell>
        </row>
        <row r="183">
          <cell r="P183">
            <v>180</v>
          </cell>
          <cell r="Q183">
            <v>9</v>
          </cell>
        </row>
        <row r="184">
          <cell r="P184">
            <v>181</v>
          </cell>
          <cell r="Q184">
            <v>0</v>
          </cell>
        </row>
        <row r="185">
          <cell r="P185">
            <v>182</v>
          </cell>
          <cell r="Q185">
            <v>0</v>
          </cell>
        </row>
        <row r="186">
          <cell r="P186">
            <v>183</v>
          </cell>
          <cell r="Q186">
            <v>0</v>
          </cell>
        </row>
        <row r="187">
          <cell r="P187">
            <v>184</v>
          </cell>
          <cell r="Q187">
            <v>0</v>
          </cell>
        </row>
        <row r="188">
          <cell r="P188">
            <v>185</v>
          </cell>
          <cell r="Q188">
            <v>0</v>
          </cell>
        </row>
        <row r="189">
          <cell r="P189">
            <v>186</v>
          </cell>
          <cell r="Q189">
            <v>0</v>
          </cell>
        </row>
        <row r="190">
          <cell r="P190">
            <v>187</v>
          </cell>
          <cell r="Q190">
            <v>0</v>
          </cell>
        </row>
        <row r="191">
          <cell r="P191">
            <v>188</v>
          </cell>
          <cell r="Q191">
            <v>0</v>
          </cell>
        </row>
        <row r="192">
          <cell r="P192">
            <v>189</v>
          </cell>
          <cell r="Q192">
            <v>0</v>
          </cell>
        </row>
        <row r="193">
          <cell r="P193">
            <v>190</v>
          </cell>
          <cell r="Q193">
            <v>0</v>
          </cell>
        </row>
        <row r="194">
          <cell r="P194">
            <v>191</v>
          </cell>
          <cell r="Q194">
            <v>0</v>
          </cell>
        </row>
        <row r="195">
          <cell r="P195">
            <v>192</v>
          </cell>
          <cell r="Q195">
            <v>0</v>
          </cell>
        </row>
        <row r="196">
          <cell r="P196">
            <v>193</v>
          </cell>
          <cell r="Q196">
            <v>0</v>
          </cell>
        </row>
        <row r="197">
          <cell r="P197">
            <v>194</v>
          </cell>
          <cell r="Q197">
            <v>0</v>
          </cell>
        </row>
        <row r="198">
          <cell r="P198">
            <v>195</v>
          </cell>
          <cell r="Q198">
            <v>0</v>
          </cell>
        </row>
        <row r="199">
          <cell r="P199">
            <v>196</v>
          </cell>
          <cell r="Q199">
            <v>0</v>
          </cell>
        </row>
        <row r="200">
          <cell r="P200">
            <v>197</v>
          </cell>
          <cell r="Q200">
            <v>0</v>
          </cell>
        </row>
        <row r="201">
          <cell r="P201">
            <v>198</v>
          </cell>
          <cell r="Q201">
            <v>0</v>
          </cell>
        </row>
        <row r="202">
          <cell r="P202">
            <v>199</v>
          </cell>
          <cell r="Q202">
            <v>0</v>
          </cell>
        </row>
        <row r="203">
          <cell r="P203">
            <v>200</v>
          </cell>
          <cell r="Q203">
            <v>1</v>
          </cell>
        </row>
        <row r="204">
          <cell r="P204">
            <v>201</v>
          </cell>
          <cell r="Q204">
            <v>0</v>
          </cell>
        </row>
        <row r="205">
          <cell r="P205">
            <v>202</v>
          </cell>
          <cell r="Q205">
            <v>0</v>
          </cell>
        </row>
        <row r="206">
          <cell r="P206">
            <v>203</v>
          </cell>
          <cell r="Q206">
            <v>0</v>
          </cell>
        </row>
        <row r="207">
          <cell r="P207">
            <v>204</v>
          </cell>
          <cell r="Q207">
            <v>0</v>
          </cell>
        </row>
        <row r="208">
          <cell r="P208">
            <v>205</v>
          </cell>
          <cell r="Q208">
            <v>0</v>
          </cell>
        </row>
        <row r="209">
          <cell r="P209">
            <v>206</v>
          </cell>
          <cell r="Q209">
            <v>0</v>
          </cell>
        </row>
        <row r="210">
          <cell r="P210">
            <v>207</v>
          </cell>
          <cell r="Q210">
            <v>0</v>
          </cell>
        </row>
        <row r="211">
          <cell r="P211">
            <v>208</v>
          </cell>
          <cell r="Q211">
            <v>0</v>
          </cell>
        </row>
        <row r="212">
          <cell r="P212">
            <v>209</v>
          </cell>
          <cell r="Q212">
            <v>0</v>
          </cell>
        </row>
        <row r="213">
          <cell r="P213">
            <v>210</v>
          </cell>
          <cell r="Q213">
            <v>0</v>
          </cell>
        </row>
        <row r="214">
          <cell r="P214">
            <v>211</v>
          </cell>
          <cell r="Q214">
            <v>0</v>
          </cell>
        </row>
        <row r="215">
          <cell r="P215">
            <v>212</v>
          </cell>
          <cell r="Q215">
            <v>0</v>
          </cell>
        </row>
        <row r="216">
          <cell r="P216">
            <v>213</v>
          </cell>
          <cell r="Q216">
            <v>0</v>
          </cell>
        </row>
        <row r="217">
          <cell r="P217">
            <v>214</v>
          </cell>
          <cell r="Q217">
            <v>0</v>
          </cell>
        </row>
        <row r="218">
          <cell r="P218">
            <v>215</v>
          </cell>
          <cell r="Q218">
            <v>0</v>
          </cell>
        </row>
        <row r="219">
          <cell r="P219">
            <v>216</v>
          </cell>
          <cell r="Q219">
            <v>0</v>
          </cell>
        </row>
        <row r="220">
          <cell r="P220">
            <v>217</v>
          </cell>
          <cell r="Q220">
            <v>0</v>
          </cell>
        </row>
        <row r="221">
          <cell r="P221">
            <v>218</v>
          </cell>
          <cell r="Q221">
            <v>0</v>
          </cell>
        </row>
        <row r="222">
          <cell r="P222">
            <v>219</v>
          </cell>
          <cell r="Q222">
            <v>0</v>
          </cell>
        </row>
        <row r="223">
          <cell r="P223">
            <v>220</v>
          </cell>
          <cell r="Q223">
            <v>0</v>
          </cell>
        </row>
        <row r="224">
          <cell r="P224">
            <v>221</v>
          </cell>
          <cell r="Q224">
            <v>0</v>
          </cell>
        </row>
        <row r="225">
          <cell r="P225">
            <v>222</v>
          </cell>
          <cell r="Q225">
            <v>0</v>
          </cell>
        </row>
        <row r="226">
          <cell r="P226">
            <v>223</v>
          </cell>
          <cell r="Q226">
            <v>0</v>
          </cell>
        </row>
        <row r="227">
          <cell r="P227">
            <v>224</v>
          </cell>
          <cell r="Q227">
            <v>0</v>
          </cell>
        </row>
        <row r="228">
          <cell r="P228">
            <v>225</v>
          </cell>
          <cell r="Q228">
            <v>1</v>
          </cell>
        </row>
        <row r="229">
          <cell r="P229">
            <v>226</v>
          </cell>
          <cell r="Q229">
            <v>0</v>
          </cell>
        </row>
        <row r="230">
          <cell r="P230">
            <v>227</v>
          </cell>
          <cell r="Q230">
            <v>0</v>
          </cell>
        </row>
        <row r="231">
          <cell r="P231">
            <v>228</v>
          </cell>
          <cell r="Q231">
            <v>0</v>
          </cell>
        </row>
        <row r="232">
          <cell r="P232">
            <v>229</v>
          </cell>
          <cell r="Q232">
            <v>0</v>
          </cell>
        </row>
        <row r="233">
          <cell r="P233">
            <v>230</v>
          </cell>
          <cell r="Q233">
            <v>0</v>
          </cell>
        </row>
        <row r="234">
          <cell r="P234">
            <v>231</v>
          </cell>
          <cell r="Q234">
            <v>0</v>
          </cell>
        </row>
        <row r="235">
          <cell r="P235">
            <v>232</v>
          </cell>
          <cell r="Q235">
            <v>0</v>
          </cell>
        </row>
        <row r="236">
          <cell r="P236">
            <v>233</v>
          </cell>
          <cell r="Q236">
            <v>0</v>
          </cell>
        </row>
        <row r="237">
          <cell r="P237">
            <v>234</v>
          </cell>
          <cell r="Q237">
            <v>0</v>
          </cell>
        </row>
        <row r="238">
          <cell r="P238">
            <v>235</v>
          </cell>
          <cell r="Q238">
            <v>0</v>
          </cell>
        </row>
        <row r="239">
          <cell r="P239">
            <v>236</v>
          </cell>
          <cell r="Q239">
            <v>0</v>
          </cell>
        </row>
        <row r="240">
          <cell r="P240">
            <v>237</v>
          </cell>
          <cell r="Q240">
            <v>0</v>
          </cell>
        </row>
        <row r="241">
          <cell r="P241">
            <v>238</v>
          </cell>
          <cell r="Q241">
            <v>0</v>
          </cell>
        </row>
        <row r="242">
          <cell r="P242">
            <v>239</v>
          </cell>
          <cell r="Q242">
            <v>0</v>
          </cell>
        </row>
        <row r="243">
          <cell r="P243">
            <v>240</v>
          </cell>
          <cell r="Q243">
            <v>5</v>
          </cell>
        </row>
      </sheetData>
      <sheetData sheetId="15"/>
      <sheetData sheetId="16"/>
      <sheetData sheetId="17"/>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ample"/>
      <sheetName val="Figure 9.1"/>
      <sheetName val="Regression Table"/>
      <sheetName val="FINAL CHARTS"/>
      <sheetName val="MaleFemale"/>
      <sheetName val="Cap Cities"/>
      <sheetName val="Occupations"/>
      <sheetName val="Industries"/>
      <sheetName val="Work Schedule"/>
      <sheetName val="FT-PT"/>
      <sheetName val="Home Ownership"/>
      <sheetName val="Remoteness"/>
      <sheetName val="START_END_SCLONGEST"/>
      <sheetName val="Origin_Reg_Start"/>
      <sheetName val="Origin_Reg_End"/>
      <sheetName val="Reg_START"/>
      <sheetName val="Reg_END"/>
    </sheetNames>
    <sheetDataSet>
      <sheetData sheetId="0"/>
      <sheetData sheetId="1">
        <row r="17">
          <cell r="B17" t="str">
            <v>Lengthy commute ending in 2012</v>
          </cell>
          <cell r="C17" t="str">
            <v>Longest stint</v>
          </cell>
        </row>
        <row r="18">
          <cell r="A18">
            <v>1</v>
          </cell>
          <cell r="B18">
            <v>66.740054158811532</v>
          </cell>
          <cell r="C18">
            <v>31.918302355418028</v>
          </cell>
        </row>
        <row r="19">
          <cell r="A19">
            <v>2</v>
          </cell>
          <cell r="B19">
            <v>15.381079809697143</v>
          </cell>
          <cell r="C19">
            <v>18.56268261491585</v>
          </cell>
        </row>
        <row r="20">
          <cell r="A20">
            <v>3</v>
          </cell>
          <cell r="B20">
            <v>5.8593208689283616</v>
          </cell>
          <cell r="C20">
            <v>10.529743416819541</v>
          </cell>
        </row>
        <row r="21">
          <cell r="A21">
            <v>4</v>
          </cell>
          <cell r="B21">
            <v>2.8308674260304212</v>
          </cell>
          <cell r="C21">
            <v>7.3172407134624171</v>
          </cell>
        </row>
        <row r="22">
          <cell r="A22">
            <v>5</v>
          </cell>
          <cell r="B22">
            <v>1.8389320693052578</v>
          </cell>
          <cell r="C22">
            <v>6.9557074697518058</v>
          </cell>
        </row>
        <row r="23">
          <cell r="A23">
            <v>6</v>
          </cell>
          <cell r="B23">
            <v>0.33874404008283926</v>
          </cell>
          <cell r="C23">
            <v>6.1581654665220249</v>
          </cell>
        </row>
        <row r="24">
          <cell r="A24">
            <v>7</v>
          </cell>
          <cell r="B24">
            <v>0.85491213466587934</v>
          </cell>
          <cell r="C24">
            <v>3.750436103600721</v>
          </cell>
        </row>
        <row r="25">
          <cell r="A25">
            <v>8</v>
          </cell>
          <cell r="B25">
            <v>3.1522404439290908</v>
          </cell>
          <cell r="C25">
            <v>4.1368229257907556</v>
          </cell>
        </row>
        <row r="26">
          <cell r="A26">
            <v>9</v>
          </cell>
          <cell r="B26">
            <v>0.44298434039690815</v>
          </cell>
          <cell r="C26">
            <v>3.0274376347963949</v>
          </cell>
        </row>
        <row r="27">
          <cell r="A27" t="str">
            <v>10+</v>
          </cell>
          <cell r="B27">
            <v>2.5608647081525588</v>
          </cell>
          <cell r="C27">
            <v>7.6434612989224826</v>
          </cell>
        </row>
      </sheetData>
      <sheetData sheetId="2"/>
      <sheetData sheetId="3">
        <row r="4">
          <cell r="U4" t="str">
            <v>Start</v>
          </cell>
          <cell r="V4" t="str">
            <v>End</v>
          </cell>
        </row>
        <row r="5">
          <cell r="P5" t="str">
            <v>Start</v>
          </cell>
          <cell r="Q5" t="str">
            <v>End</v>
          </cell>
          <cell r="T5" t="str">
            <v>Sydney</v>
          </cell>
          <cell r="U5">
            <v>24.273490196205483</v>
          </cell>
          <cell r="V5">
            <v>25.184506351132573</v>
          </cell>
        </row>
        <row r="6">
          <cell r="O6" t="str">
            <v>Manufacturing</v>
          </cell>
          <cell r="P6">
            <v>7.980269039423991</v>
          </cell>
          <cell r="Q6">
            <v>9.0525694716347509</v>
          </cell>
          <cell r="T6" t="str">
            <v>Melbourne</v>
          </cell>
          <cell r="U6">
            <v>23.466626323678025</v>
          </cell>
          <cell r="V6">
            <v>23.681725148210329</v>
          </cell>
        </row>
        <row r="7">
          <cell r="B7" t="str">
            <v>Start</v>
          </cell>
          <cell r="C7" t="str">
            <v>End</v>
          </cell>
          <cell r="O7" t="str">
            <v>Financial and insurance services</v>
          </cell>
          <cell r="P7">
            <v>4.4226798212092602</v>
          </cell>
          <cell r="Q7">
            <v>5.5474098634666165</v>
          </cell>
          <cell r="T7" t="str">
            <v>Brisbane</v>
          </cell>
          <cell r="U7">
            <v>11.020578274229136</v>
          </cell>
          <cell r="V7">
            <v>10.926907179073474</v>
          </cell>
        </row>
        <row r="8">
          <cell r="A8" t="str">
            <v>Full time</v>
          </cell>
          <cell r="B8">
            <v>70.394993095326754</v>
          </cell>
          <cell r="C8">
            <v>72.099768519293178</v>
          </cell>
          <cell r="O8" t="str">
            <v>Rental, hiring and real estate services</v>
          </cell>
          <cell r="P8">
            <v>1.565485614531972</v>
          </cell>
          <cell r="Q8">
            <v>1.0326140725006829</v>
          </cell>
          <cell r="T8" t="str">
            <v>Adelaide</v>
          </cell>
          <cell r="U8">
            <v>5.935910065622914</v>
          </cell>
          <cell r="V8">
            <v>5.6020680491926997</v>
          </cell>
        </row>
        <row r="9">
          <cell r="A9" t="str">
            <v>Part time</v>
          </cell>
          <cell r="B9">
            <v>29.605006904673246</v>
          </cell>
          <cell r="C9">
            <v>27.900231480706822</v>
          </cell>
          <cell r="O9" t="str">
            <v>Professional, scientific and technical services</v>
          </cell>
          <cell r="P9">
            <v>9.0331388085158117</v>
          </cell>
          <cell r="Q9">
            <v>8.852978058466924</v>
          </cell>
          <cell r="T9" t="str">
            <v>Perth</v>
          </cell>
          <cell r="U9">
            <v>7.1583479616304704</v>
          </cell>
          <cell r="V9">
            <v>7.1445137093665121</v>
          </cell>
        </row>
        <row r="10">
          <cell r="O10" t="str">
            <v>Administrative and support services</v>
          </cell>
          <cell r="P10">
            <v>2.9311421759442737</v>
          </cell>
          <cell r="Q10">
            <v>2.5385750142514776</v>
          </cell>
          <cell r="T10" t="str">
            <v>Rest of Australia</v>
          </cell>
          <cell r="U10">
            <v>28.145047178633959</v>
          </cell>
          <cell r="V10">
            <v>27.460279563024407</v>
          </cell>
        </row>
        <row r="11">
          <cell r="O11" t="str">
            <v>Retail trade</v>
          </cell>
          <cell r="P11">
            <v>7.2772001275710183</v>
          </cell>
          <cell r="Q11">
            <v>7.0709104348972467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10.1"/>
      <sheetName val="Fig10.2"/>
      <sheetName val="Fig10.3"/>
      <sheetName val="Fig10.4"/>
      <sheetName val="Fig10.5"/>
      <sheetName val="Fig10.6"/>
      <sheetName val="Fig10.7"/>
      <sheetName val="Fig10.8"/>
      <sheetName val="Fig10.9"/>
      <sheetName val="Fig10.10"/>
      <sheetName val="Fig10.11"/>
      <sheetName val="Fig10.12"/>
      <sheetName val="Fig10.13"/>
      <sheetName val="Fig10.14"/>
      <sheetName val="Fig10.15"/>
      <sheetName val="Fig10.16"/>
    </sheetNames>
    <sheetDataSet>
      <sheetData sheetId="0"/>
      <sheetData sheetId="1">
        <row r="4">
          <cell r="C4" t="str">
            <v>HILDA wave 11</v>
          </cell>
          <cell r="D4" t="str">
            <v>Chapter sample</v>
          </cell>
        </row>
        <row r="5">
          <cell r="A5" t="str">
            <v>15 to 24</v>
          </cell>
          <cell r="B5" t="str">
            <v>Male</v>
          </cell>
          <cell r="C5">
            <v>16.66093031430329</v>
          </cell>
          <cell r="D5">
            <v>5.4374603722991823</v>
          </cell>
        </row>
        <row r="6">
          <cell r="A6" t="str">
            <v>35 to 44</v>
          </cell>
          <cell r="B6" t="str">
            <v>Male</v>
          </cell>
          <cell r="C6">
            <v>45.317305720729955</v>
          </cell>
          <cell r="D6">
            <v>44.426995714810111</v>
          </cell>
        </row>
        <row r="7">
          <cell r="A7" t="str">
            <v>45 to 54</v>
          </cell>
          <cell r="B7" t="str">
            <v>Male</v>
          </cell>
          <cell r="C7">
            <v>21.013540232578578</v>
          </cell>
          <cell r="D7">
            <v>26.33418984784926</v>
          </cell>
        </row>
        <row r="8">
          <cell r="A8" t="str">
            <v>55+</v>
          </cell>
          <cell r="B8" t="str">
            <v>Male</v>
          </cell>
          <cell r="C8">
            <v>17.008406807463604</v>
          </cell>
          <cell r="D8">
            <v>23.801354065041448</v>
          </cell>
        </row>
        <row r="9">
          <cell r="A9" t="str">
            <v>15 to 24</v>
          </cell>
          <cell r="B9" t="str">
            <v>Female</v>
          </cell>
          <cell r="C9">
            <v>18.056265646486374</v>
          </cell>
          <cell r="D9">
            <v>8.6880390402204792</v>
          </cell>
        </row>
        <row r="10">
          <cell r="A10" t="str">
            <v>35 to 44</v>
          </cell>
          <cell r="B10" t="str">
            <v>Female</v>
          </cell>
          <cell r="C10">
            <v>43.74404992771764</v>
          </cell>
          <cell r="D10">
            <v>47.41250501966077</v>
          </cell>
        </row>
        <row r="11">
          <cell r="A11" t="str">
            <v>45 to 54</v>
          </cell>
          <cell r="B11" t="str">
            <v>Female</v>
          </cell>
          <cell r="C11">
            <v>22.836377419696063</v>
          </cell>
          <cell r="D11">
            <v>23.909485069439491</v>
          </cell>
        </row>
        <row r="12">
          <cell r="A12" t="str">
            <v>55+</v>
          </cell>
          <cell r="B12" t="str">
            <v>Female</v>
          </cell>
          <cell r="C12">
            <v>15.363307006099925</v>
          </cell>
          <cell r="D12">
            <v>19.989767026587383</v>
          </cell>
        </row>
      </sheetData>
      <sheetData sheetId="2">
        <row r="4">
          <cell r="A4" t="str">
            <v>Chapter sample</v>
          </cell>
          <cell r="C4">
            <v>35.101599999999998</v>
          </cell>
        </row>
        <row r="5">
          <cell r="C5">
            <v>21.0532</v>
          </cell>
        </row>
        <row r="6">
          <cell r="C6">
            <v>70.870800000000003</v>
          </cell>
        </row>
        <row r="7">
          <cell r="A7" t="str">
            <v>HILDA wave 11</v>
          </cell>
          <cell r="B7" t="str">
            <v>Child(ren) resident in household</v>
          </cell>
          <cell r="C7">
            <v>33.266500000000001</v>
          </cell>
        </row>
        <row r="8">
          <cell r="B8" t="str">
            <v>Foreign born</v>
          </cell>
          <cell r="C8">
            <v>29.062999999999999</v>
          </cell>
        </row>
        <row r="9">
          <cell r="B9" t="str">
            <v xml:space="preserve">Home owner </v>
          </cell>
          <cell r="C9">
            <v>68.709500000000006</v>
          </cell>
        </row>
      </sheetData>
      <sheetData sheetId="3">
        <row r="4">
          <cell r="A4" t="str">
            <v>Male</v>
          </cell>
          <cell r="B4" t="str">
            <v>Employed</v>
          </cell>
          <cell r="C4">
            <v>84.717103708953459</v>
          </cell>
        </row>
        <row r="5">
          <cell r="A5"/>
          <cell r="B5" t="str">
            <v>Not in the labour force</v>
          </cell>
          <cell r="C5">
            <v>11.847192692337979</v>
          </cell>
        </row>
        <row r="6">
          <cell r="A6"/>
          <cell r="B6" t="str">
            <v>Unemployed</v>
          </cell>
          <cell r="C6">
            <v>3.4357035987085602</v>
          </cell>
        </row>
        <row r="7">
          <cell r="A7" t="str">
            <v>Female</v>
          </cell>
          <cell r="B7" t="str">
            <v>Employed</v>
          </cell>
          <cell r="C7">
            <v>78.025363791561659</v>
          </cell>
        </row>
        <row r="8">
          <cell r="A8"/>
          <cell r="B8" t="str">
            <v>Not in the labour force</v>
          </cell>
          <cell r="C8">
            <v>18.330623526542556</v>
          </cell>
        </row>
        <row r="9">
          <cell r="A9"/>
          <cell r="B9" t="str">
            <v>Unemployed</v>
          </cell>
          <cell r="C9">
            <v>3.6440126818957808</v>
          </cell>
        </row>
      </sheetData>
      <sheetData sheetId="4">
        <row r="4">
          <cell r="A4" t="str">
            <v>Before</v>
          </cell>
          <cell r="B4">
            <v>0.66669999999999996</v>
          </cell>
        </row>
        <row r="5">
          <cell r="A5" t="str">
            <v>During</v>
          </cell>
          <cell r="B5">
            <v>0.65839999999999999</v>
          </cell>
        </row>
        <row r="6">
          <cell r="A6" t="str">
            <v>After</v>
          </cell>
          <cell r="B6">
            <v>6.5010000000000003</v>
          </cell>
        </row>
      </sheetData>
      <sheetData sheetId="5">
        <row r="4">
          <cell r="A4" t="str">
            <v>Before</v>
          </cell>
          <cell r="B4">
            <v>8.0839999999999996</v>
          </cell>
        </row>
        <row r="5">
          <cell r="A5" t="str">
            <v>After</v>
          </cell>
          <cell r="B5">
            <v>20.358799999999999</v>
          </cell>
        </row>
      </sheetData>
      <sheetData sheetId="6">
        <row r="4">
          <cell r="A4" t="str">
            <v>Male</v>
          </cell>
          <cell r="B4" t="str">
            <v>During</v>
          </cell>
          <cell r="C4">
            <v>1.5021</v>
          </cell>
        </row>
        <row r="5">
          <cell r="A5"/>
          <cell r="B5" t="str">
            <v>After</v>
          </cell>
          <cell r="C5">
            <v>2.1332</v>
          </cell>
        </row>
        <row r="6">
          <cell r="A6" t="str">
            <v>Female</v>
          </cell>
          <cell r="B6" t="str">
            <v>During</v>
          </cell>
          <cell r="C6">
            <v>1.2819</v>
          </cell>
        </row>
        <row r="7">
          <cell r="A7"/>
          <cell r="B7" t="str">
            <v>After</v>
          </cell>
          <cell r="C7">
            <v>2.7496</v>
          </cell>
        </row>
      </sheetData>
      <sheetData sheetId="7">
        <row r="4">
          <cell r="A4" t="str">
            <v>Male</v>
          </cell>
          <cell r="B4" t="str">
            <v>During</v>
          </cell>
          <cell r="C4">
            <v>6.9939999999999998</v>
          </cell>
        </row>
        <row r="5">
          <cell r="A5"/>
          <cell r="B5" t="str">
            <v>After</v>
          </cell>
          <cell r="C5">
            <v>6.5049000000000001</v>
          </cell>
        </row>
        <row r="6">
          <cell r="A6" t="str">
            <v>Female</v>
          </cell>
          <cell r="B6" t="str">
            <v>During</v>
          </cell>
          <cell r="C6">
            <v>9.1926000000000005</v>
          </cell>
        </row>
        <row r="7">
          <cell r="A7"/>
          <cell r="B7" t="str">
            <v>After</v>
          </cell>
          <cell r="C7">
            <v>7.5007999999999999</v>
          </cell>
        </row>
      </sheetData>
      <sheetData sheetId="8">
        <row r="4">
          <cell r="A4" t="str">
            <v>0 to 15</v>
          </cell>
          <cell r="B4" t="str">
            <v>Did not change job</v>
          </cell>
          <cell r="C4">
            <v>7.6177000000000001</v>
          </cell>
        </row>
        <row r="5">
          <cell r="A5" t="str">
            <v>15 to 30</v>
          </cell>
          <cell r="C5">
            <v>3.5712000000000002</v>
          </cell>
        </row>
        <row r="6">
          <cell r="A6" t="str">
            <v>30 to 45</v>
          </cell>
          <cell r="C6">
            <v>-6.7199999999999996E-2</v>
          </cell>
        </row>
        <row r="7">
          <cell r="A7" t="str">
            <v>45 to 60</v>
          </cell>
          <cell r="C7">
            <v>-4.1837999999999997</v>
          </cell>
        </row>
        <row r="8">
          <cell r="A8" t="str">
            <v>60 to 75</v>
          </cell>
          <cell r="C8">
            <v>-10.343299999999999</v>
          </cell>
        </row>
        <row r="9">
          <cell r="A9" t="str">
            <v>75 to 90</v>
          </cell>
          <cell r="C9">
            <v>-21.655799999999999</v>
          </cell>
        </row>
        <row r="10">
          <cell r="A10" t="str">
            <v> 90+</v>
          </cell>
          <cell r="C10">
            <v>-49.991999999999997</v>
          </cell>
        </row>
        <row r="11">
          <cell r="A11" t="str">
            <v>0 to 15</v>
          </cell>
          <cell r="B11" t="str">
            <v>Changed job</v>
          </cell>
          <cell r="C11">
            <v>15.901</v>
          </cell>
        </row>
        <row r="12">
          <cell r="A12" t="str">
            <v>15 to 30</v>
          </cell>
          <cell r="C12">
            <v>6.7153999999999998</v>
          </cell>
        </row>
        <row r="13">
          <cell r="A13" t="str">
            <v>30 to 45</v>
          </cell>
          <cell r="C13">
            <v>-0.40129999999999999</v>
          </cell>
        </row>
        <row r="14">
          <cell r="A14" t="str">
            <v>45 to 60</v>
          </cell>
          <cell r="C14">
            <v>-10.3428</v>
          </cell>
        </row>
        <row r="15">
          <cell r="A15" t="str">
            <v>60 to 75</v>
          </cell>
          <cell r="C15">
            <v>-18.738900000000001</v>
          </cell>
        </row>
        <row r="16">
          <cell r="A16" t="str">
            <v>75 to 90</v>
          </cell>
          <cell r="C16">
            <v>-35.5747</v>
          </cell>
        </row>
        <row r="17">
          <cell r="A17" t="str">
            <v> 90+</v>
          </cell>
          <cell r="C17">
            <v>-65.972099999999998</v>
          </cell>
        </row>
      </sheetData>
      <sheetData sheetId="9">
        <row r="4">
          <cell r="B4" t="str">
            <v>During</v>
          </cell>
          <cell r="C4" t="str">
            <v>After</v>
          </cell>
        </row>
        <row r="5">
          <cell r="A5" t="str">
            <v>Agriculture, Forestry and Fishing</v>
          </cell>
          <cell r="B5">
            <v>1.2412000000000001</v>
          </cell>
          <cell r="C5">
            <v>1.1234</v>
          </cell>
        </row>
        <row r="6">
          <cell r="A6" t="str">
            <v>Mining</v>
          </cell>
          <cell r="B6">
            <v>1.8109999999999999</v>
          </cell>
          <cell r="C6">
            <v>2.2589000000000001</v>
          </cell>
        </row>
        <row r="7">
          <cell r="A7" t="str">
            <v>Manufacturing</v>
          </cell>
          <cell r="B7">
            <v>7.8677999999999999</v>
          </cell>
          <cell r="C7">
            <v>8.1736000000000004</v>
          </cell>
        </row>
        <row r="8">
          <cell r="A8" t="str">
            <v>Electricity, Gas, Water and Waste Services</v>
          </cell>
          <cell r="B8">
            <v>1.0226</v>
          </cell>
          <cell r="C8">
            <v>1.125</v>
          </cell>
        </row>
        <row r="9">
          <cell r="A9" t="str">
            <v>Construction</v>
          </cell>
          <cell r="B9">
            <v>8.9281000000000006</v>
          </cell>
          <cell r="C9">
            <v>7.8395999999999999</v>
          </cell>
        </row>
        <row r="10">
          <cell r="A10" t="str">
            <v>Wholesale Trade</v>
          </cell>
          <cell r="B10">
            <v>2.8685</v>
          </cell>
          <cell r="C10">
            <v>4.2935999999999996</v>
          </cell>
        </row>
        <row r="11">
          <cell r="A11" t="str">
            <v>Retail Trade</v>
          </cell>
          <cell r="B11">
            <v>6.6993</v>
          </cell>
          <cell r="C11">
            <v>7.0538999999999996</v>
          </cell>
        </row>
        <row r="12">
          <cell r="A12" t="str">
            <v>Accommodation and Food Services</v>
          </cell>
          <cell r="B12">
            <v>4.5570000000000004</v>
          </cell>
          <cell r="C12">
            <v>3.8851</v>
          </cell>
        </row>
        <row r="13">
          <cell r="A13" t="str">
            <v>Transport, Postal and Warehousing</v>
          </cell>
          <cell r="B13">
            <v>4.7153</v>
          </cell>
          <cell r="C13">
            <v>4.2011000000000003</v>
          </cell>
        </row>
        <row r="14">
          <cell r="A14" t="str">
            <v>Information Media and Telecommunications</v>
          </cell>
          <cell r="B14">
            <v>2.798</v>
          </cell>
          <cell r="C14">
            <v>2.7526999999999999</v>
          </cell>
        </row>
        <row r="15">
          <cell r="A15" t="str">
            <v>Financial and Insurance Services</v>
          </cell>
          <cell r="B15">
            <v>3.9373</v>
          </cell>
          <cell r="C15">
            <v>3.6253000000000002</v>
          </cell>
        </row>
        <row r="16">
          <cell r="A16" t="str">
            <v>Rental, Hiring and Real Estate Services</v>
          </cell>
          <cell r="B16">
            <v>1.3721000000000001</v>
          </cell>
          <cell r="C16">
            <v>1.2233000000000001</v>
          </cell>
        </row>
        <row r="17">
          <cell r="A17" t="str">
            <v>Professional, Scientific and Technical Services</v>
          </cell>
          <cell r="B17">
            <v>7.6071999999999997</v>
          </cell>
          <cell r="C17">
            <v>6.7671000000000001</v>
          </cell>
        </row>
        <row r="18">
          <cell r="A18" t="str">
            <v>Administrative and Support Services</v>
          </cell>
          <cell r="B18">
            <v>3.2547000000000001</v>
          </cell>
          <cell r="C18">
            <v>3.4176000000000002</v>
          </cell>
        </row>
        <row r="19">
          <cell r="A19" t="str">
            <v>Public Administration and Safety</v>
          </cell>
          <cell r="B19">
            <v>8.2379999999999995</v>
          </cell>
          <cell r="C19">
            <v>9.1341999999999999</v>
          </cell>
        </row>
        <row r="20">
          <cell r="A20" t="str">
            <v>Education and Training</v>
          </cell>
          <cell r="B20">
            <v>9.4892000000000003</v>
          </cell>
          <cell r="C20">
            <v>9.5025999999999993</v>
          </cell>
        </row>
        <row r="21">
          <cell r="A21" t="str">
            <v>Health Care and Social Assistance</v>
          </cell>
          <cell r="B21">
            <v>17.6496</v>
          </cell>
          <cell r="C21">
            <v>17.724699999999999</v>
          </cell>
        </row>
        <row r="22">
          <cell r="A22" t="str">
            <v>Arts and Recreation Services</v>
          </cell>
          <cell r="B22">
            <v>2.1701999999999999</v>
          </cell>
          <cell r="C22">
            <v>1.6543000000000001</v>
          </cell>
        </row>
        <row r="23">
          <cell r="A23" t="str">
            <v>Other Services</v>
          </cell>
          <cell r="B23">
            <v>2.8216000000000001</v>
          </cell>
          <cell r="C23">
            <v>3.3681999999999999</v>
          </cell>
        </row>
      </sheetData>
      <sheetData sheetId="10">
        <row r="3">
          <cell r="B3" t="str">
            <v>During</v>
          </cell>
          <cell r="C3" t="str">
            <v>After</v>
          </cell>
        </row>
        <row r="4">
          <cell r="A4" t="str">
            <v>Managers</v>
          </cell>
          <cell r="B4">
            <v>10.194000000000001</v>
          </cell>
          <cell r="C4">
            <v>11.4786</v>
          </cell>
        </row>
        <row r="5">
          <cell r="A5" t="str">
            <v>Professionals</v>
          </cell>
          <cell r="B5">
            <v>25.471299999999999</v>
          </cell>
          <cell r="C5">
            <v>25.724499999999999</v>
          </cell>
        </row>
        <row r="6">
          <cell r="A6" t="str">
            <v>Technicians and Trades Workers</v>
          </cell>
          <cell r="B6">
            <v>12.6563</v>
          </cell>
          <cell r="C6">
            <v>13.2364</v>
          </cell>
        </row>
        <row r="7">
          <cell r="A7" t="str">
            <v>Community and Personal Service Workers</v>
          </cell>
          <cell r="B7">
            <v>11.4962</v>
          </cell>
          <cell r="C7">
            <v>11.542199999999999</v>
          </cell>
        </row>
        <row r="8">
          <cell r="A8" t="str">
            <v>Clerical and Administrative Workers</v>
          </cell>
          <cell r="B8">
            <v>17.068000000000001</v>
          </cell>
          <cell r="C8">
            <v>16.724699999999999</v>
          </cell>
        </row>
        <row r="9">
          <cell r="A9" t="str">
            <v>Sales Workers</v>
          </cell>
          <cell r="B9">
            <v>6.5505000000000004</v>
          </cell>
          <cell r="C9">
            <v>5.8042999999999996</v>
          </cell>
        </row>
        <row r="10">
          <cell r="A10" t="str">
            <v>Machinery Operators and Drivers</v>
          </cell>
          <cell r="B10">
            <v>6.2301000000000002</v>
          </cell>
          <cell r="C10">
            <v>7.7285000000000004</v>
          </cell>
        </row>
        <row r="11">
          <cell r="A11" t="str">
            <v>Labourers</v>
          </cell>
          <cell r="B11">
            <v>10.3337</v>
          </cell>
          <cell r="C11">
            <v>7.7607999999999997</v>
          </cell>
        </row>
      </sheetData>
      <sheetData sheetId="11">
        <row r="4">
          <cell r="A4" t="str">
            <v>Full time to full time</v>
          </cell>
          <cell r="B4">
            <v>62.879100000000001</v>
          </cell>
        </row>
        <row r="5">
          <cell r="A5" t="str">
            <v>Part time to part time</v>
          </cell>
          <cell r="B5">
            <v>23.325800000000001</v>
          </cell>
        </row>
        <row r="6">
          <cell r="A6" t="str">
            <v>Full time to part time</v>
          </cell>
          <cell r="B6">
            <v>7.2125000000000004</v>
          </cell>
        </row>
        <row r="7">
          <cell r="A7" t="str">
            <v>Part time to full time</v>
          </cell>
          <cell r="B7">
            <v>6.5826000000000002</v>
          </cell>
        </row>
      </sheetData>
      <sheetData sheetId="12">
        <row r="4">
          <cell r="B4" t="str">
            <v>During</v>
          </cell>
          <cell r="C4" t="str">
            <v>After</v>
          </cell>
        </row>
        <row r="5">
          <cell r="A5" t="str">
            <v>$0 to $19,999</v>
          </cell>
          <cell r="B5">
            <v>2.7827000000000002</v>
          </cell>
          <cell r="C5">
            <v>2.8227000000000002</v>
          </cell>
        </row>
        <row r="6">
          <cell r="A6" t="str">
            <v>$20,000 to $39,000</v>
          </cell>
          <cell r="B6">
            <v>9.5507000000000009</v>
          </cell>
          <cell r="C6">
            <v>7.6699000000000002</v>
          </cell>
        </row>
        <row r="7">
          <cell r="A7" t="str">
            <v>$40,000 to $59,999</v>
          </cell>
          <cell r="B7">
            <v>11.5139</v>
          </cell>
          <cell r="C7">
            <v>12.1967</v>
          </cell>
        </row>
        <row r="8">
          <cell r="A8" t="str">
            <v>$60,000 to $79,999</v>
          </cell>
          <cell r="B8">
            <v>16.28</v>
          </cell>
          <cell r="C8">
            <v>14.8705</v>
          </cell>
        </row>
        <row r="9">
          <cell r="A9" t="str">
            <v>$80,000 to $99,999</v>
          </cell>
          <cell r="B9">
            <v>15.768599999999999</v>
          </cell>
          <cell r="C9">
            <v>15.626200000000001</v>
          </cell>
        </row>
        <row r="10">
          <cell r="A10" t="str">
            <v>$100,000 to $119,999</v>
          </cell>
          <cell r="B10">
            <v>14.487500000000001</v>
          </cell>
          <cell r="C10">
            <v>10.737299999999999</v>
          </cell>
        </row>
        <row r="11">
          <cell r="A11" t="str">
            <v>$120,000 to $139,999</v>
          </cell>
          <cell r="B11">
            <v>7.6134000000000004</v>
          </cell>
          <cell r="C11">
            <v>10.8924</v>
          </cell>
        </row>
        <row r="12">
          <cell r="A12" t="str">
            <v>$140,000 to $159,999</v>
          </cell>
          <cell r="B12">
            <v>6.9569999999999999</v>
          </cell>
          <cell r="C12">
            <v>6.2759999999999998</v>
          </cell>
        </row>
        <row r="13">
          <cell r="A13" t="str">
            <v>$160,000 to $199,999</v>
          </cell>
          <cell r="B13">
            <v>7.7213000000000003</v>
          </cell>
          <cell r="C13">
            <v>10.567399999999999</v>
          </cell>
        </row>
        <row r="14">
          <cell r="A14" t="str">
            <v>$200,000 to $249,999</v>
          </cell>
          <cell r="B14">
            <v>2.9685999999999999</v>
          </cell>
          <cell r="C14">
            <v>4.2594000000000003</v>
          </cell>
        </row>
        <row r="15">
          <cell r="A15" t="str">
            <v>$250,000 or more</v>
          </cell>
          <cell r="B15">
            <v>4.3563999999999998</v>
          </cell>
          <cell r="C15">
            <v>4.0815000000000001</v>
          </cell>
        </row>
      </sheetData>
      <sheetData sheetId="13">
        <row r="4">
          <cell r="B4" t="str">
            <v>During</v>
          </cell>
          <cell r="C4">
            <v>-0.51763199999999998</v>
          </cell>
        </row>
        <row r="5">
          <cell r="B5" t="str">
            <v>After</v>
          </cell>
          <cell r="C5">
            <v>0.45161299999999999</v>
          </cell>
        </row>
        <row r="7">
          <cell r="A7" t="str">
            <v>Full time to part time</v>
          </cell>
          <cell r="B7" t="str">
            <v>During</v>
          </cell>
          <cell r="C7">
            <v>-17.707865000000002</v>
          </cell>
        </row>
        <row r="8">
          <cell r="B8" t="str">
            <v>After</v>
          </cell>
          <cell r="C8">
            <v>-16.08642</v>
          </cell>
        </row>
        <row r="10">
          <cell r="A10" t="str">
            <v>Part time to part time</v>
          </cell>
          <cell r="B10" t="str">
            <v>During</v>
          </cell>
          <cell r="C10">
            <v>-4.1298000000000001E-2</v>
          </cell>
        </row>
        <row r="11">
          <cell r="B11" t="str">
            <v>After</v>
          </cell>
          <cell r="C11">
            <v>0.95205499999999998</v>
          </cell>
        </row>
        <row r="13">
          <cell r="A13" t="str">
            <v>Part time to full time</v>
          </cell>
          <cell r="B13" t="str">
            <v>During</v>
          </cell>
          <cell r="C13">
            <v>18.235294</v>
          </cell>
        </row>
        <row r="14">
          <cell r="B14" t="str">
            <v>After</v>
          </cell>
          <cell r="C14">
            <v>15.268293</v>
          </cell>
        </row>
      </sheetData>
      <sheetData sheetId="14"/>
      <sheetData sheetId="15">
        <row r="4">
          <cell r="B4" t="str">
            <v>Did not change residence</v>
          </cell>
          <cell r="C4" t="str">
            <v>Changed residence</v>
          </cell>
        </row>
        <row r="5">
          <cell r="A5" t="str">
            <v>0 to 15</v>
          </cell>
          <cell r="B5">
            <v>8.1965000000000003</v>
          </cell>
          <cell r="C5">
            <v>12.569000000000001</v>
          </cell>
        </row>
        <row r="6">
          <cell r="A6" t="str">
            <v>15 to 30</v>
          </cell>
          <cell r="B6">
            <v>3.9394999999999998</v>
          </cell>
          <cell r="C6">
            <v>4.5015999999999998</v>
          </cell>
        </row>
        <row r="7">
          <cell r="A7" t="str">
            <v>30 to 45</v>
          </cell>
          <cell r="B7">
            <v>-0.10349999999999999</v>
          </cell>
          <cell r="C7">
            <v>-0.31580000000000003</v>
          </cell>
        </row>
        <row r="8">
          <cell r="A8" t="str">
            <v>45 to 60</v>
          </cell>
          <cell r="B8">
            <v>-4.3053999999999997</v>
          </cell>
          <cell r="C8">
            <v>-11.476100000000001</v>
          </cell>
        </row>
        <row r="9">
          <cell r="A9" t="str">
            <v>60 +</v>
          </cell>
          <cell r="B9">
            <v>-20.584900000000001</v>
          </cell>
          <cell r="C9">
            <v>-25.704699999999999</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me"/>
      <sheetName val="Demo"/>
      <sheetName val="Not employed"/>
      <sheetName val="C_Job"/>
      <sheetName val="Ptft"/>
      <sheetName val="Income"/>
      <sheetName val="Other finacial"/>
      <sheetName val="Hours"/>
      <sheetName val="Moving house"/>
      <sheetName val="lookups"/>
      <sheetName val="hours_c"/>
      <sheetName val="worktype"/>
      <sheetName val="scheduel"/>
      <sheetName val="job mvd over time"/>
      <sheetName val="Sheet1"/>
    </sheetNames>
    <sheetDataSet>
      <sheetData sheetId="0"/>
      <sheetData sheetId="1"/>
      <sheetData sheetId="2"/>
      <sheetData sheetId="3"/>
      <sheetData sheetId="4"/>
      <sheetData sheetId="5"/>
      <sheetData sheetId="6"/>
      <sheetData sheetId="7"/>
      <sheetData sheetId="8">
        <row r="20">
          <cell r="C20" t="str">
            <v>Percent</v>
          </cell>
        </row>
        <row r="21">
          <cell r="B21" t="str">
            <v>Before</v>
          </cell>
          <cell r="C21">
            <v>16.537379136860309</v>
          </cell>
        </row>
        <row r="22">
          <cell r="B22" t="str">
            <v>During</v>
          </cell>
          <cell r="C22">
            <v>15.454774726660435</v>
          </cell>
        </row>
        <row r="23">
          <cell r="B23" t="str">
            <v>After</v>
          </cell>
          <cell r="C23">
            <v>16.336174407143268</v>
          </cell>
        </row>
      </sheetData>
      <sheetData sheetId="9">
        <row r="3">
          <cell r="F3" t="str">
            <v>occupation</v>
          </cell>
        </row>
      </sheetData>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mplecount"/>
      <sheetName val="weightedfreq"/>
      <sheetName val="linktohourswkd"/>
      <sheetName val="worknotcommute"/>
      <sheetName val="FTemp_uw"/>
      <sheetName val="FTemp_w"/>
      <sheetName val="FTdays"/>
      <sheetName val="FTfreq_uw"/>
      <sheetName val="FTfreq_w"/>
      <sheetName val="FTdemog"/>
      <sheetName val="FTsummary"/>
      <sheetName val="PTsummary"/>
      <sheetName val="Emp_imput"/>
      <sheetName val="PT_uw"/>
      <sheetName val="PT_w"/>
      <sheetName val="durfreq_uw"/>
      <sheetName val="durfreq_w"/>
      <sheetName val="durdist_demog"/>
      <sheetName val="durdist_reg"/>
      <sheetName val="demog"/>
      <sheetName val="GMA"/>
      <sheetName val="HTSsydney_wd"/>
      <sheetName val="HTSSydney_alldays"/>
      <sheetName val="HTS"/>
      <sheetName val="HTSbyyear"/>
      <sheetName val="HTSchart"/>
      <sheetName val="HTSpivot"/>
      <sheetName val="threshold"/>
      <sheetName val="lengthycommut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95">
          <cell r="Q95" t="str">
            <v>Up to &amp; including 5</v>
          </cell>
          <cell r="R95">
            <v>10</v>
          </cell>
          <cell r="S95">
            <v>15</v>
          </cell>
          <cell r="T95">
            <v>20</v>
          </cell>
          <cell r="U95">
            <v>25</v>
          </cell>
          <cell r="V95">
            <v>30</v>
          </cell>
          <cell r="W95">
            <v>35</v>
          </cell>
          <cell r="X95">
            <v>40</v>
          </cell>
          <cell r="Y95">
            <v>45</v>
          </cell>
          <cell r="Z95">
            <v>50</v>
          </cell>
          <cell r="AA95">
            <v>55</v>
          </cell>
          <cell r="AB95">
            <v>60</v>
          </cell>
          <cell r="AC95">
            <v>65</v>
          </cell>
          <cell r="AD95">
            <v>70</v>
          </cell>
          <cell r="AE95">
            <v>75</v>
          </cell>
          <cell r="AF95">
            <v>80</v>
          </cell>
          <cell r="AG95">
            <v>85</v>
          </cell>
          <cell r="AH95">
            <v>90</v>
          </cell>
          <cell r="AI95">
            <v>95</v>
          </cell>
          <cell r="AJ95">
            <v>100</v>
          </cell>
          <cell r="AK95">
            <v>105</v>
          </cell>
          <cell r="AL95">
            <v>110</v>
          </cell>
          <cell r="AM95">
            <v>115</v>
          </cell>
          <cell r="AN95">
            <v>120</v>
          </cell>
          <cell r="AO95" t="str">
            <v>More than 120</v>
          </cell>
        </row>
        <row r="96">
          <cell r="P96" t="str">
            <v>Five major capitals</v>
          </cell>
          <cell r="Q96">
            <v>8.600721473324473</v>
          </cell>
          <cell r="R96">
            <v>11.676476172394151</v>
          </cell>
          <cell r="S96">
            <v>13.062464400987279</v>
          </cell>
          <cell r="T96">
            <v>6.3223846591987849</v>
          </cell>
          <cell r="U96">
            <v>6.2464400987279287</v>
          </cell>
          <cell r="V96">
            <v>18.986140117714069</v>
          </cell>
          <cell r="W96">
            <v>1.4429466489462692</v>
          </cell>
          <cell r="X96">
            <v>5.0692994114296566</v>
          </cell>
          <cell r="Y96">
            <v>4.7085627491930895</v>
          </cell>
          <cell r="Z96">
            <v>3.6643250427188154</v>
          </cell>
          <cell r="AA96">
            <v>0.79741788494399091</v>
          </cell>
          <cell r="AB96">
            <v>11.600531611923296</v>
          </cell>
          <cell r="AC96">
            <v>0.36073666223656731</v>
          </cell>
          <cell r="AD96">
            <v>0.79741788494399091</v>
          </cell>
          <cell r="AE96">
            <v>1.6138219100056959</v>
          </cell>
          <cell r="AF96">
            <v>0.49363964306056579</v>
          </cell>
          <cell r="AG96">
            <v>0.51262578317827989</v>
          </cell>
          <cell r="AH96">
            <v>2.0884754129485477</v>
          </cell>
          <cell r="AI96">
            <v>3.7972280235428139E-2</v>
          </cell>
          <cell r="AJ96">
            <v>0.4366812227074236</v>
          </cell>
          <cell r="AK96">
            <v>0.26580596164799697</v>
          </cell>
          <cell r="AL96">
            <v>9.4930700588570338E-2</v>
          </cell>
          <cell r="AM96">
            <v>9.4930700588570338E-2</v>
          </cell>
          <cell r="AN96">
            <v>0.60755648376685023</v>
          </cell>
          <cell r="AO96">
            <v>0.4176950825897095</v>
          </cell>
        </row>
        <row r="97">
          <cell r="P97" t="str">
            <v>Other locations</v>
          </cell>
          <cell r="Q97">
            <v>18.830610490111781</v>
          </cell>
          <cell r="R97">
            <v>19.633132702780166</v>
          </cell>
          <cell r="S97">
            <v>15.219260533104041</v>
          </cell>
          <cell r="T97">
            <v>7.8532530811120669</v>
          </cell>
          <cell r="U97">
            <v>5.0730868443680137</v>
          </cell>
          <cell r="V97">
            <v>13.184293493837776</v>
          </cell>
          <cell r="W97">
            <v>1.6050444253367726</v>
          </cell>
          <cell r="X97">
            <v>3.3820578962453425</v>
          </cell>
          <cell r="Y97">
            <v>3.066781312697048</v>
          </cell>
          <cell r="Z97">
            <v>2.1209515620521637</v>
          </cell>
          <cell r="AA97">
            <v>0.54456864431069074</v>
          </cell>
          <cell r="AB97">
            <v>4.7291487532244192</v>
          </cell>
          <cell r="AC97">
            <v>0.14330753797649756</v>
          </cell>
          <cell r="AD97">
            <v>0.60189165950128976</v>
          </cell>
          <cell r="AE97">
            <v>0.74519919747778729</v>
          </cell>
          <cell r="AF97">
            <v>0.42992261392949271</v>
          </cell>
          <cell r="AG97">
            <v>0.28661507595299512</v>
          </cell>
          <cell r="AH97">
            <v>1.0318142734307825</v>
          </cell>
          <cell r="AI97">
            <v>2.8661507595299514E-2</v>
          </cell>
          <cell r="AJ97">
            <v>0.20063055316709658</v>
          </cell>
          <cell r="AK97">
            <v>0.11464603038119806</v>
          </cell>
          <cell r="AL97">
            <v>5.7323015190599028E-2</v>
          </cell>
          <cell r="AM97">
            <v>2.8661507595299514E-2</v>
          </cell>
          <cell r="AN97">
            <v>0.48724562912009173</v>
          </cell>
          <cell r="AO97">
            <v>0.60189165950128976</v>
          </cell>
        </row>
      </sheetData>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ationaltrends"/>
      <sheetName val="5caps"/>
      <sheetName val="gender"/>
      <sheetName val="FTPT"/>
      <sheetName val="sos"/>
      <sheetName val="rem"/>
      <sheetName val="caps"/>
      <sheetName val="HTS"/>
      <sheetName val="capshares"/>
      <sheetName val="modes"/>
      <sheetName val="subperiods"/>
      <sheetName val="city_subperiods"/>
      <sheetName val="forlaterchapters"/>
    </sheetNames>
    <sheetDataSet>
      <sheetData sheetId="0">
        <row r="2">
          <cell r="I2" t="str">
            <v>Average duration</v>
          </cell>
          <cell r="J2" t="str">
            <v>Upper 95 per cent confidence interval bound</v>
          </cell>
          <cell r="K2" t="str">
            <v>Lower 95 per cent confidence interval bound</v>
          </cell>
          <cell r="P2" t="str">
            <v>Proportion with lengthy commutes</v>
          </cell>
          <cell r="Q2" t="str">
            <v>Upper 95 per cent confidence interval bound</v>
          </cell>
          <cell r="R2" t="str">
            <v>Lower 95 per cent confidence interval bound</v>
          </cell>
        </row>
        <row r="3">
          <cell r="H3">
            <v>2002</v>
          </cell>
          <cell r="I3">
            <v>25.028816800000001</v>
          </cell>
          <cell r="J3">
            <v>25.850856480000001</v>
          </cell>
          <cell r="K3">
            <v>24.206777120000002</v>
          </cell>
          <cell r="O3">
            <v>2002</v>
          </cell>
          <cell r="P3">
            <v>17.372199999999999</v>
          </cell>
          <cell r="Q3">
            <v>18.660703999999999</v>
          </cell>
          <cell r="R3">
            <v>16.083696</v>
          </cell>
        </row>
        <row r="4">
          <cell r="H4">
            <v>2003</v>
          </cell>
          <cell r="I4">
            <v>25.768225699999999</v>
          </cell>
          <cell r="J4">
            <v>26.590441779999999</v>
          </cell>
          <cell r="K4">
            <v>24.946009619999998</v>
          </cell>
          <cell r="O4">
            <v>2003</v>
          </cell>
          <cell r="P4">
            <v>18.499600000000001</v>
          </cell>
          <cell r="Q4">
            <v>19.793787999999999</v>
          </cell>
          <cell r="R4">
            <v>17.205412000000003</v>
          </cell>
        </row>
        <row r="5">
          <cell r="H5">
            <v>2004</v>
          </cell>
          <cell r="I5">
            <v>25.8001702</v>
          </cell>
          <cell r="J5">
            <v>26.669249879999999</v>
          </cell>
          <cell r="K5">
            <v>24.931090520000001</v>
          </cell>
          <cell r="O5">
            <v>2004</v>
          </cell>
          <cell r="P5">
            <v>18.404999999999998</v>
          </cell>
          <cell r="Q5">
            <v>19.807379999999998</v>
          </cell>
          <cell r="R5">
            <v>17.002619999999997</v>
          </cell>
        </row>
        <row r="6">
          <cell r="H6">
            <v>2005</v>
          </cell>
          <cell r="I6">
            <v>26.647336899999999</v>
          </cell>
          <cell r="J6">
            <v>27.55450918</v>
          </cell>
          <cell r="K6">
            <v>25.740164619999998</v>
          </cell>
          <cell r="O6">
            <v>2005</v>
          </cell>
          <cell r="P6">
            <v>19.029199999999999</v>
          </cell>
          <cell r="Q6">
            <v>20.441379999999999</v>
          </cell>
          <cell r="R6">
            <v>17.61702</v>
          </cell>
        </row>
        <row r="7">
          <cell r="H7">
            <v>2006</v>
          </cell>
          <cell r="I7">
            <v>27.488756599999999</v>
          </cell>
          <cell r="J7">
            <v>28.378222239999999</v>
          </cell>
          <cell r="K7">
            <v>26.599290959999998</v>
          </cell>
          <cell r="O7">
            <v>2006</v>
          </cell>
          <cell r="P7">
            <v>20.0046</v>
          </cell>
          <cell r="Q7">
            <v>21.491848000000001</v>
          </cell>
          <cell r="R7">
            <v>18.517351999999999</v>
          </cell>
        </row>
        <row r="8">
          <cell r="H8">
            <v>2007</v>
          </cell>
          <cell r="I8">
            <v>28.4275494</v>
          </cell>
          <cell r="J8">
            <v>29.462260839999999</v>
          </cell>
          <cell r="K8">
            <v>27.392837960000001</v>
          </cell>
          <cell r="O8">
            <v>2007</v>
          </cell>
          <cell r="P8">
            <v>22.074099999999998</v>
          </cell>
          <cell r="Q8">
            <v>23.644255999999999</v>
          </cell>
          <cell r="R8">
            <v>20.503943999999997</v>
          </cell>
        </row>
        <row r="9">
          <cell r="H9">
            <v>2008</v>
          </cell>
          <cell r="I9">
            <v>28.334921099999999</v>
          </cell>
          <cell r="J9">
            <v>29.2610113</v>
          </cell>
          <cell r="K9">
            <v>27.408830899999998</v>
          </cell>
          <cell r="O9">
            <v>2008</v>
          </cell>
          <cell r="P9">
            <v>21.568399999999997</v>
          </cell>
          <cell r="Q9">
            <v>22.985871999999997</v>
          </cell>
          <cell r="R9">
            <v>20.150927999999997</v>
          </cell>
        </row>
        <row r="10">
          <cell r="H10">
            <v>2009</v>
          </cell>
          <cell r="I10">
            <v>28.5846816</v>
          </cell>
          <cell r="J10">
            <v>29.865149599999999</v>
          </cell>
          <cell r="K10">
            <v>27.304213600000001</v>
          </cell>
          <cell r="O10">
            <v>2009</v>
          </cell>
          <cell r="P10">
            <v>21.223600000000001</v>
          </cell>
          <cell r="Q10">
            <v>22.614612000000001</v>
          </cell>
          <cell r="R10">
            <v>19.832588000000001</v>
          </cell>
        </row>
        <row r="11">
          <cell r="H11">
            <v>2010</v>
          </cell>
          <cell r="I11">
            <v>29.477715</v>
          </cell>
          <cell r="J11">
            <v>30.528245599999998</v>
          </cell>
          <cell r="K11">
            <v>28.427184400000002</v>
          </cell>
          <cell r="O11">
            <v>2010</v>
          </cell>
          <cell r="P11">
            <v>22.540499999999998</v>
          </cell>
          <cell r="Q11">
            <v>23.944251999999999</v>
          </cell>
          <cell r="R11">
            <v>21.136747999999997</v>
          </cell>
        </row>
        <row r="12">
          <cell r="H12">
            <v>2011</v>
          </cell>
          <cell r="I12">
            <v>29.139868499999999</v>
          </cell>
          <cell r="J12">
            <v>30.03009462</v>
          </cell>
          <cell r="K12">
            <v>28.249642379999997</v>
          </cell>
          <cell r="O12">
            <v>2011</v>
          </cell>
          <cell r="P12">
            <v>22.901699999999998</v>
          </cell>
          <cell r="Q12">
            <v>24.324071999999997</v>
          </cell>
          <cell r="R12">
            <v>21.479327999999999</v>
          </cell>
        </row>
        <row r="13">
          <cell r="H13">
            <v>2012</v>
          </cell>
          <cell r="I13">
            <v>28.853551499999998</v>
          </cell>
          <cell r="J13">
            <v>29.652545499999999</v>
          </cell>
          <cell r="K13">
            <v>28.054557499999998</v>
          </cell>
          <cell r="O13">
            <v>2012</v>
          </cell>
          <cell r="P13">
            <v>22.371400000000001</v>
          </cell>
          <cell r="Q13">
            <v>23.649124</v>
          </cell>
          <cell r="R13">
            <v>21.093676000000002</v>
          </cell>
        </row>
      </sheetData>
      <sheetData sheetId="1"/>
      <sheetData sheetId="2"/>
      <sheetData sheetId="3"/>
      <sheetData sheetId="4"/>
      <sheetData sheetId="5"/>
      <sheetData sheetId="6"/>
      <sheetData sheetId="7">
        <row r="4">
          <cell r="M4" t="str">
            <v>1999-2000</v>
          </cell>
          <cell r="N4" t="str">
            <v>2000-01</v>
          </cell>
          <cell r="O4" t="str">
            <v>2001-02</v>
          </cell>
          <cell r="P4" t="str">
            <v>2002-03</v>
          </cell>
          <cell r="Q4" t="str">
            <v>2003-04</v>
          </cell>
          <cell r="R4" t="str">
            <v>2004-05</v>
          </cell>
          <cell r="S4" t="str">
            <v>2005-06</v>
          </cell>
          <cell r="T4" t="str">
            <v>2006-07</v>
          </cell>
          <cell r="U4" t="str">
            <v>2007-08</v>
          </cell>
          <cell r="V4" t="str">
            <v>2008-09</v>
          </cell>
          <cell r="W4" t="str">
            <v>2009-10</v>
          </cell>
          <cell r="X4" t="str">
            <v>2010-11</v>
          </cell>
          <cell r="Y4" t="str">
            <v>2011-12</v>
          </cell>
          <cell r="Z4" t="str">
            <v>2012-13</v>
          </cell>
        </row>
        <row r="5">
          <cell r="M5">
            <v>32.5</v>
          </cell>
          <cell r="N5">
            <v>32.700000000000003</v>
          </cell>
          <cell r="O5">
            <v>33.1</v>
          </cell>
          <cell r="P5">
            <v>33</v>
          </cell>
          <cell r="Q5">
            <v>33</v>
          </cell>
          <cell r="R5">
            <v>32.299999999999997</v>
          </cell>
          <cell r="S5">
            <v>33</v>
          </cell>
          <cell r="T5">
            <v>33.200000000000003</v>
          </cell>
          <cell r="U5">
            <v>34.200000000000003</v>
          </cell>
          <cell r="V5">
            <v>34.200000000000003</v>
          </cell>
          <cell r="W5">
            <v>34.299999999999997</v>
          </cell>
          <cell r="X5">
            <v>33.9</v>
          </cell>
          <cell r="Y5">
            <v>34.5</v>
          </cell>
          <cell r="Z5">
            <v>34.799999999999997</v>
          </cell>
        </row>
      </sheetData>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6"/>
      <sheetName val="Population "/>
      <sheetName val="Sheet1"/>
      <sheetName val="Data_From Chapter4_Sheet2"/>
      <sheetName val="Data_Map_Chapter5"/>
      <sheetName val="SAS Results and Fig 5.4"/>
      <sheetName val="Only Lengthy Commutes"/>
      <sheetName val="Median Travel Time_Fig 5.5"/>
      <sheetName val="Demo_LengthyComm"/>
      <sheetName val="Demo"/>
      <sheetName val="SAS Results_Demo"/>
      <sheetName val="ABS_LGA Code&amp;name"/>
      <sheetName val="PC_LGA List"/>
      <sheetName val="Postcodes_Processed"/>
    </sheetNames>
    <sheetDataSet>
      <sheetData sheetId="0"/>
      <sheetData sheetId="1"/>
      <sheetData sheetId="2"/>
      <sheetData sheetId="3"/>
      <sheetData sheetId="4"/>
      <sheetData sheetId="5">
        <row r="35">
          <cell r="T35" t="str">
            <v>Trip duration</v>
          </cell>
        </row>
        <row r="37">
          <cell r="S37">
            <v>4608.8739999999998</v>
          </cell>
          <cell r="T37">
            <v>39.183030500000001</v>
          </cell>
        </row>
        <row r="38">
          <cell r="S38">
            <v>4108.8370000000004</v>
          </cell>
          <cell r="T38">
            <v>35.290267200000002</v>
          </cell>
        </row>
        <row r="39">
          <cell r="S39">
            <v>2178.8319999999999</v>
          </cell>
          <cell r="T39">
            <v>37.068378099999997</v>
          </cell>
        </row>
        <row r="40">
          <cell r="S40">
            <v>1819.123</v>
          </cell>
          <cell r="T40">
            <v>29.9741103</v>
          </cell>
        </row>
        <row r="41">
          <cell r="S41">
            <v>1340.548</v>
          </cell>
          <cell r="T41">
            <v>27.6784176</v>
          </cell>
        </row>
        <row r="42">
          <cell r="S42">
            <v>603.63900000000001</v>
          </cell>
          <cell r="T42">
            <v>33.681539000000001</v>
          </cell>
        </row>
        <row r="43">
          <cell r="S43">
            <v>541.98400000000004</v>
          </cell>
          <cell r="T43">
            <v>29.600151100000001</v>
          </cell>
        </row>
        <row r="44">
          <cell r="S44">
            <v>407.97199999999998</v>
          </cell>
          <cell r="T44">
            <v>24.689388999999998</v>
          </cell>
        </row>
        <row r="45">
          <cell r="S45">
            <v>289.09199999999998</v>
          </cell>
          <cell r="T45">
            <v>31.268163300000001</v>
          </cell>
        </row>
        <row r="46">
          <cell r="S46">
            <v>267.24099999999999</v>
          </cell>
          <cell r="T46">
            <v>27.646233200000001</v>
          </cell>
        </row>
        <row r="47">
          <cell r="S47">
            <v>222.37899999999999</v>
          </cell>
          <cell r="T47">
            <v>24.9596664</v>
          </cell>
        </row>
        <row r="48">
          <cell r="S48">
            <v>215.83699999999999</v>
          </cell>
          <cell r="T48">
            <v>20.347488599999998</v>
          </cell>
        </row>
        <row r="49">
          <cell r="S49">
            <v>180.114</v>
          </cell>
          <cell r="T49">
            <v>25.316671199999998</v>
          </cell>
        </row>
        <row r="50">
          <cell r="S50">
            <v>155.47300000000001</v>
          </cell>
          <cell r="T50">
            <v>18.9986432</v>
          </cell>
        </row>
        <row r="51">
          <cell r="S51">
            <v>150.99199999999999</v>
          </cell>
          <cell r="T51">
            <v>19.811518</v>
          </cell>
        </row>
        <row r="52">
          <cell r="S52">
            <v>128.07</v>
          </cell>
          <cell r="T52">
            <v>20.615482700000001</v>
          </cell>
        </row>
        <row r="53">
          <cell r="S53">
            <v>109.57299999999999</v>
          </cell>
          <cell r="T53">
            <v>17.827586499999999</v>
          </cell>
        </row>
        <row r="54">
          <cell r="S54">
            <v>85.475999999999999</v>
          </cell>
          <cell r="T54">
            <v>18.162308100000001</v>
          </cell>
        </row>
        <row r="55">
          <cell r="S55">
            <v>38.340000000000003</v>
          </cell>
          <cell r="T55">
            <v>14.177258699999999</v>
          </cell>
        </row>
        <row r="56">
          <cell r="S56">
            <v>28.489000000000001</v>
          </cell>
          <cell r="T56">
            <v>9.7170056000000002</v>
          </cell>
        </row>
        <row r="57">
          <cell r="S57">
            <v>25.773</v>
          </cell>
          <cell r="T57">
            <v>9.2765737999999995</v>
          </cell>
        </row>
      </sheetData>
      <sheetData sheetId="6"/>
      <sheetData sheetId="7">
        <row r="4">
          <cell r="B4" t="str">
            <v>Median</v>
          </cell>
        </row>
        <row r="5">
          <cell r="A5" t="str">
            <v>Sydney</v>
          </cell>
          <cell r="B5">
            <v>35</v>
          </cell>
        </row>
        <row r="6">
          <cell r="A6" t="str">
            <v>Newcastle</v>
          </cell>
          <cell r="B6">
            <v>25</v>
          </cell>
        </row>
        <row r="7">
          <cell r="A7" t="str">
            <v>Wollongong</v>
          </cell>
          <cell r="B7">
            <v>20</v>
          </cell>
        </row>
        <row r="8">
          <cell r="A8" t="str">
            <v>Queanbeyan</v>
          </cell>
          <cell r="B8">
            <v>25</v>
          </cell>
        </row>
        <row r="9">
          <cell r="A9" t="str">
            <v>Tweed</v>
          </cell>
          <cell r="B9">
            <v>20</v>
          </cell>
        </row>
        <row r="10">
          <cell r="A10" t="str">
            <v>Albury</v>
          </cell>
          <cell r="B10">
            <v>12</v>
          </cell>
        </row>
        <row r="11">
          <cell r="A11" t="str">
            <v>Canberra</v>
          </cell>
          <cell r="B11">
            <v>23</v>
          </cell>
        </row>
        <row r="12">
          <cell r="A12"/>
          <cell r="B12"/>
        </row>
        <row r="13">
          <cell r="A13" t="str">
            <v>Melbourne</v>
          </cell>
          <cell r="B13">
            <v>30</v>
          </cell>
        </row>
        <row r="14">
          <cell r="A14" t="str">
            <v>Geelong</v>
          </cell>
          <cell r="B14">
            <v>15</v>
          </cell>
        </row>
        <row r="15">
          <cell r="A15" t="str">
            <v>Wodonga</v>
          </cell>
          <cell r="B15">
            <v>15</v>
          </cell>
        </row>
        <row r="16">
          <cell r="A16"/>
          <cell r="B16"/>
        </row>
        <row r="17">
          <cell r="A17" t="str">
            <v>Brisbane</v>
          </cell>
          <cell r="B17">
            <v>30</v>
          </cell>
        </row>
        <row r="18">
          <cell r="A18" t="str">
            <v>Gold Coast</v>
          </cell>
          <cell r="B18">
            <v>30</v>
          </cell>
        </row>
        <row r="19">
          <cell r="A19" t="str">
            <v>Cairns</v>
          </cell>
          <cell r="B19">
            <v>20</v>
          </cell>
        </row>
        <row r="20">
          <cell r="A20" t="str">
            <v>Sunshine Coast</v>
          </cell>
          <cell r="B20">
            <v>16</v>
          </cell>
        </row>
        <row r="21">
          <cell r="A21" t="str">
            <v>Toowoomba</v>
          </cell>
          <cell r="B21">
            <v>15</v>
          </cell>
        </row>
        <row r="22">
          <cell r="A22" t="str">
            <v>Townsville</v>
          </cell>
          <cell r="B22">
            <v>15</v>
          </cell>
        </row>
        <row r="23">
          <cell r="A23"/>
          <cell r="B23"/>
        </row>
        <row r="24">
          <cell r="A24" t="str">
            <v>Perth</v>
          </cell>
          <cell r="B24">
            <v>25</v>
          </cell>
        </row>
        <row r="25">
          <cell r="A25" t="str">
            <v>Geraldton-Greenough</v>
          </cell>
          <cell r="B25">
            <v>12</v>
          </cell>
        </row>
        <row r="26">
          <cell r="A26"/>
          <cell r="B26"/>
        </row>
        <row r="27">
          <cell r="A27" t="str">
            <v>Adelaide</v>
          </cell>
          <cell r="B27">
            <v>25</v>
          </cell>
        </row>
        <row r="28">
          <cell r="A28" t="str">
            <v>Mount Gambier</v>
          </cell>
          <cell r="B28">
            <v>9</v>
          </cell>
        </row>
        <row r="29">
          <cell r="A29"/>
          <cell r="B29"/>
        </row>
        <row r="30">
          <cell r="A30" t="str">
            <v>Hobart</v>
          </cell>
          <cell r="B30">
            <v>20</v>
          </cell>
        </row>
        <row r="31">
          <cell r="A31" t="str">
            <v>Launceston</v>
          </cell>
          <cell r="B31">
            <v>15</v>
          </cell>
        </row>
        <row r="32">
          <cell r="A32"/>
          <cell r="B32"/>
        </row>
        <row r="33">
          <cell r="A33" t="str">
            <v>Darwin</v>
          </cell>
          <cell r="B33">
            <v>20</v>
          </cell>
        </row>
        <row r="34">
          <cell r="A34" t="str">
            <v>Alice Springs</v>
          </cell>
          <cell r="B34">
            <v>10</v>
          </cell>
        </row>
      </sheetData>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ins09"/>
      <sheetName val="prevalence"/>
      <sheetName val="regshares"/>
      <sheetName val="SEIFA"/>
      <sheetName val="capbal"/>
      <sheetName val="capbalshares"/>
      <sheetName val="4citiesdist"/>
      <sheetName val="HTS"/>
    </sheetNames>
    <sheetDataSet>
      <sheetData sheetId="0"/>
      <sheetData sheetId="1">
        <row r="1">
          <cell r="C1" t="str">
            <v>Prevalence of lengthy commutes (per cent)</v>
          </cell>
        </row>
        <row r="2">
          <cell r="B2" t="str">
            <v>Major cities</v>
          </cell>
          <cell r="C2">
            <v>25.407999999999998</v>
          </cell>
        </row>
        <row r="3">
          <cell r="B3" t="str">
            <v>Inner regional</v>
          </cell>
          <cell r="C3">
            <v>17.0261</v>
          </cell>
        </row>
        <row r="4">
          <cell r="B4" t="str">
            <v>Outer regional and remote</v>
          </cell>
          <cell r="C4">
            <v>11.248800000000001</v>
          </cell>
        </row>
        <row r="6">
          <cell r="B6" t="str">
            <v>Major urban</v>
          </cell>
          <cell r="C6">
            <v>24.682000000000002</v>
          </cell>
        </row>
        <row r="7">
          <cell r="B7" t="str">
            <v>Other urban</v>
          </cell>
          <cell r="C7">
            <v>15.112500000000001</v>
          </cell>
        </row>
        <row r="8">
          <cell r="B8" t="str">
            <v>Bounded localities and rural balance</v>
          </cell>
          <cell r="C8">
            <v>20.8187</v>
          </cell>
        </row>
        <row r="10">
          <cell r="B10" t="str">
            <v>Five major capitals</v>
          </cell>
          <cell r="C10">
            <v>26.914700000000003</v>
          </cell>
        </row>
        <row r="11">
          <cell r="B11" t="str">
            <v>Other locations</v>
          </cell>
          <cell r="C11">
            <v>14.245699999999999</v>
          </cell>
        </row>
        <row r="13">
          <cell r="B13" t="str">
            <v>Australia</v>
          </cell>
          <cell r="C13">
            <v>22.371400000000001</v>
          </cell>
        </row>
      </sheetData>
      <sheetData sheetId="2"/>
      <sheetData sheetId="3">
        <row r="24">
          <cell r="J24" t="str">
            <v>Prevalence of lengthy commutes (per cent)</v>
          </cell>
          <cell r="K24" t="str">
            <v>Average commuting trip duration (minutes)</v>
          </cell>
        </row>
        <row r="25">
          <cell r="J25">
            <v>18.144299999999998</v>
          </cell>
          <cell r="K25">
            <v>25.126203</v>
          </cell>
        </row>
        <row r="26">
          <cell r="J26">
            <v>21.2758</v>
          </cell>
          <cell r="K26">
            <v>27.816748</v>
          </cell>
        </row>
        <row r="27">
          <cell r="J27">
            <v>23.2151</v>
          </cell>
          <cell r="K27">
            <v>29.043583000000002</v>
          </cell>
        </row>
        <row r="28">
          <cell r="J28">
            <v>22.747999999999998</v>
          </cell>
          <cell r="K28">
            <v>29.869727000000001</v>
          </cell>
        </row>
        <row r="29">
          <cell r="J29">
            <v>24.737200000000001</v>
          </cell>
          <cell r="K29">
            <v>30.799872000000001</v>
          </cell>
        </row>
      </sheetData>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der"/>
      <sheetName val="age"/>
      <sheetName val="osborn"/>
      <sheetName val="countemp"/>
      <sheetName val="hsld"/>
      <sheetName val="remobility"/>
      <sheetName val="tenure"/>
      <sheetName val="ed"/>
      <sheetName val="LFS"/>
      <sheetName val="hours"/>
      <sheetName val="wksched"/>
      <sheetName val="selfemp"/>
      <sheetName val="occ"/>
      <sheetName val="industry"/>
      <sheetName val="otheremp"/>
      <sheetName val="income"/>
      <sheetName val="hinc"/>
    </sheetNames>
    <sheetDataSet>
      <sheetData sheetId="0"/>
      <sheetData sheetId="1">
        <row r="40">
          <cell r="R40" t="str">
            <v>Average commuting trip duration (minutes)</v>
          </cell>
          <cell r="S40" t="str">
            <v>Proportion of lengthy commutes (per cent)</v>
          </cell>
        </row>
        <row r="41">
          <cell r="Q41" t="str">
            <v>Males 15-24</v>
          </cell>
          <cell r="R41">
            <v>24.845589</v>
          </cell>
          <cell r="S41">
            <v>16.7286</v>
          </cell>
        </row>
        <row r="42">
          <cell r="Q42" t="str">
            <v>Males 25-34</v>
          </cell>
          <cell r="R42">
            <v>31.945004999999998</v>
          </cell>
          <cell r="S42">
            <v>26.3079</v>
          </cell>
        </row>
        <row r="43">
          <cell r="Q43" t="str">
            <v>Males 35-44</v>
          </cell>
          <cell r="R43">
            <v>32.388916000000002</v>
          </cell>
          <cell r="S43">
            <v>28.746199999999998</v>
          </cell>
        </row>
        <row r="44">
          <cell r="Q44" t="str">
            <v>Males 45-54</v>
          </cell>
          <cell r="R44">
            <v>30.446570000000001</v>
          </cell>
          <cell r="S44">
            <v>25.3962</v>
          </cell>
        </row>
        <row r="45">
          <cell r="Q45" t="str">
            <v>Males 55+</v>
          </cell>
          <cell r="R45">
            <v>30.389291</v>
          </cell>
          <cell r="S45">
            <v>23.995200000000001</v>
          </cell>
        </row>
        <row r="46">
          <cell r="Q46" t="str">
            <v>All   males</v>
          </cell>
          <cell r="R46">
            <v>30.391417000000001</v>
          </cell>
          <cell r="S46">
            <v>24.8537</v>
          </cell>
        </row>
        <row r="47">
          <cell r="R47">
            <v>0</v>
          </cell>
          <cell r="S47">
            <v>0</v>
          </cell>
        </row>
        <row r="48">
          <cell r="Q48" t="str">
            <v>Females 15-24</v>
          </cell>
          <cell r="R48">
            <v>25.555636</v>
          </cell>
          <cell r="S48">
            <v>17.6907</v>
          </cell>
        </row>
        <row r="49">
          <cell r="Q49" t="str">
            <v>Females 25-34</v>
          </cell>
          <cell r="R49">
            <v>32.951123000000003</v>
          </cell>
          <cell r="S49">
            <v>27.882299999999997</v>
          </cell>
        </row>
        <row r="50">
          <cell r="Q50" t="str">
            <v>Females 35-44</v>
          </cell>
          <cell r="R50">
            <v>25.927779000000001</v>
          </cell>
          <cell r="S50">
            <v>17.390800000000002</v>
          </cell>
        </row>
        <row r="51">
          <cell r="Q51" t="str">
            <v>Females 45-54</v>
          </cell>
          <cell r="R51">
            <v>26.518832</v>
          </cell>
          <cell r="S51">
            <v>18.311599999999999</v>
          </cell>
        </row>
        <row r="52">
          <cell r="Q52" t="str">
            <v>Females 55+</v>
          </cell>
          <cell r="R52">
            <v>23.33062</v>
          </cell>
          <cell r="S52">
            <v>14.973800000000001</v>
          </cell>
        </row>
        <row r="53">
          <cell r="Q53" t="str">
            <v>All females</v>
          </cell>
          <cell r="R53">
            <v>27.065978999999999</v>
          </cell>
          <cell r="S53">
            <v>19.4861</v>
          </cell>
        </row>
      </sheetData>
      <sheetData sheetId="2">
        <row r="36">
          <cell r="B36" t="str">
            <v>Average commuting trip duration (minutes)</v>
          </cell>
          <cell r="C36" t="str">
            <v>Prevalence of lengthy commutes (per cent)</v>
          </cell>
        </row>
        <row r="37">
          <cell r="A37" t="str">
            <v>Australian born</v>
          </cell>
          <cell r="B37">
            <v>27.707863</v>
          </cell>
          <cell r="C37">
            <v>20.219100000000001</v>
          </cell>
        </row>
        <row r="38">
          <cell r="A38" t="str">
            <v xml:space="preserve">Overseas born </v>
          </cell>
          <cell r="B38">
            <v>31.904101000000001</v>
          </cell>
          <cell r="C38">
            <v>28.107100000000003</v>
          </cell>
        </row>
      </sheetData>
      <sheetData sheetId="3"/>
      <sheetData sheetId="4">
        <row r="97">
          <cell r="B97" t="str">
            <v>Proportion of lengthy commutes</v>
          </cell>
          <cell r="C97" t="str">
            <v>Proportion of all commutes</v>
          </cell>
        </row>
        <row r="98">
          <cell r="A98" t="str">
            <v>Couple family without children</v>
          </cell>
          <cell r="B98">
            <v>25.87</v>
          </cell>
          <cell r="C98">
            <v>24.35</v>
          </cell>
        </row>
        <row r="99">
          <cell r="A99" t="str">
            <v>Couple family with children&lt;15</v>
          </cell>
          <cell r="B99">
            <v>30.14</v>
          </cell>
          <cell r="C99">
            <v>29.52</v>
          </cell>
        </row>
        <row r="100">
          <cell r="A100" t="str">
            <v>Couple family with dependent student</v>
          </cell>
          <cell r="B100">
            <v>11.24</v>
          </cell>
          <cell r="C100">
            <v>11.32</v>
          </cell>
        </row>
        <row r="101">
          <cell r="A101" t="str">
            <v>Couple family with non-dependent child</v>
          </cell>
          <cell r="B101">
            <v>10.28</v>
          </cell>
          <cell r="C101">
            <v>10.64</v>
          </cell>
        </row>
        <row r="102">
          <cell r="A102" t="str">
            <v>Lone parent with children&lt;15 or dependent student</v>
          </cell>
          <cell r="B102">
            <v>4.71</v>
          </cell>
          <cell r="C102">
            <v>5.29</v>
          </cell>
        </row>
        <row r="103">
          <cell r="A103" t="str">
            <v>Lone parent with non-dependent child</v>
          </cell>
          <cell r="B103">
            <v>3.42</v>
          </cell>
          <cell r="C103">
            <v>3.69</v>
          </cell>
        </row>
        <row r="104">
          <cell r="A104" t="str">
            <v>Lone person household</v>
          </cell>
          <cell r="B104">
            <v>9.0500000000000007</v>
          </cell>
          <cell r="C104">
            <v>9.44</v>
          </cell>
        </row>
        <row r="105">
          <cell r="A105" t="str">
            <v>Other (includes group, multi-family and other related family households)</v>
          </cell>
          <cell r="B105">
            <v>5.28</v>
          </cell>
          <cell r="C105">
            <v>5.75</v>
          </cell>
        </row>
      </sheetData>
      <sheetData sheetId="5"/>
      <sheetData sheetId="6">
        <row r="28">
          <cell r="C28" t="str">
            <v>Average commuting trip duration (minutes)</v>
          </cell>
          <cell r="D28" t="str">
            <v>Prevalence of lengthy commutes (per cent)</v>
          </cell>
        </row>
        <row r="29">
          <cell r="A29" t="str">
            <v>HILDA survey 2012 (Australia)</v>
          </cell>
          <cell r="B29" t="str">
            <v>Home owners</v>
          </cell>
          <cell r="C29">
            <v>28.528186999999999</v>
          </cell>
          <cell r="D29">
            <v>21.697700000000001</v>
          </cell>
        </row>
        <row r="30">
          <cell r="B30" t="str">
            <v>Not home owners</v>
          </cell>
          <cell r="C30">
            <v>29.568020000000001</v>
          </cell>
          <cell r="D30">
            <v>23.767399999999999</v>
          </cell>
        </row>
        <row r="31">
          <cell r="A31" t="str">
            <v>PC survey 2011 (selected Australian cities)</v>
          </cell>
          <cell r="B31" t="str">
            <v>Home owners</v>
          </cell>
          <cell r="C31">
            <v>33.700000000000003</v>
          </cell>
          <cell r="D31">
            <v>29.2</v>
          </cell>
        </row>
        <row r="32">
          <cell r="B32" t="str">
            <v>Not home owners</v>
          </cell>
          <cell r="C32">
            <v>32.9</v>
          </cell>
          <cell r="D32">
            <v>27.3</v>
          </cell>
        </row>
      </sheetData>
      <sheetData sheetId="7">
        <row r="33">
          <cell r="B33" t="str">
            <v>Average commuting trip duration (minutes)</v>
          </cell>
          <cell r="C33" t="str">
            <v>Prevalence of lengthy commutes (per cent)</v>
          </cell>
        </row>
        <row r="34">
          <cell r="A34" t="str">
            <v>Year 11 and below</v>
          </cell>
          <cell r="B34">
            <v>24.258085999999999</v>
          </cell>
          <cell r="C34">
            <v>17.1174</v>
          </cell>
        </row>
        <row r="35">
          <cell r="A35" t="str">
            <v>Year 12</v>
          </cell>
          <cell r="B35">
            <v>26.556107000000001</v>
          </cell>
          <cell r="C35">
            <v>18.722200000000001</v>
          </cell>
        </row>
        <row r="36">
          <cell r="A36" t="str">
            <v>Certificate III or IV, diploma or advanced diploma</v>
          </cell>
          <cell r="B36">
            <v>29.748723999999999</v>
          </cell>
          <cell r="C36">
            <v>23.1069</v>
          </cell>
        </row>
        <row r="37">
          <cell r="A37" t="str">
            <v>Bachelor degree or higher qualification</v>
          </cell>
          <cell r="B37">
            <v>31.912209000000001</v>
          </cell>
          <cell r="C37">
            <v>26.730700000000002</v>
          </cell>
        </row>
      </sheetData>
      <sheetData sheetId="8">
        <row r="26">
          <cell r="P26" t="str">
            <v>Average commuting trip duration (minutes)</v>
          </cell>
          <cell r="Q26" t="str">
            <v>Prevalence of lengthy commutes (per cent)</v>
          </cell>
        </row>
        <row r="27">
          <cell r="N27" t="str">
            <v>HILDA survey, 2012 (Australia)</v>
          </cell>
          <cell r="O27" t="str">
            <v>Full-time employed</v>
          </cell>
          <cell r="P27">
            <v>30.595229</v>
          </cell>
          <cell r="Q27">
            <v>24.841200000000001</v>
          </cell>
        </row>
        <row r="28">
          <cell r="O28" t="str">
            <v>Part-time employed</v>
          </cell>
          <cell r="P28">
            <v>25.085885999999999</v>
          </cell>
          <cell r="Q28">
            <v>17.0611</v>
          </cell>
        </row>
        <row r="29">
          <cell r="N29" t="str">
            <v>PC survey, 2011 (selected Australian cities)</v>
          </cell>
          <cell r="O29" t="str">
            <v>Full-time employed</v>
          </cell>
          <cell r="P29">
            <v>35.4</v>
          </cell>
          <cell r="Q29">
            <v>31.8</v>
          </cell>
        </row>
        <row r="30">
          <cell r="O30" t="str">
            <v>Part-time employed</v>
          </cell>
          <cell r="P30">
            <v>29</v>
          </cell>
          <cell r="Q30">
            <v>21</v>
          </cell>
        </row>
        <row r="31">
          <cell r="N31" t="str">
            <v>HTS, 2008-2013 (Sydney GMA)</v>
          </cell>
          <cell r="O31" t="str">
            <v>Full-time employed</v>
          </cell>
          <cell r="P31">
            <v>33.335636231928994</v>
          </cell>
          <cell r="Q31">
            <v>28.486899983369458</v>
          </cell>
        </row>
        <row r="32">
          <cell r="O32" t="str">
            <v>Part-time or casually employed</v>
          </cell>
          <cell r="P32">
            <v>27.295166510536717</v>
          </cell>
          <cell r="Q32">
            <v>19.247003428585618</v>
          </cell>
        </row>
        <row r="90">
          <cell r="C90" t="str">
            <v>Average commuting trip duration (minutes)</v>
          </cell>
          <cell r="D90" t="str">
            <v>Prevalence of lengthy commutes (per cent)</v>
          </cell>
        </row>
        <row r="91">
          <cell r="A91" t="str">
            <v>Full-time employed</v>
          </cell>
          <cell r="B91" t="str">
            <v>15-24</v>
          </cell>
          <cell r="C91">
            <v>30.286449999999999</v>
          </cell>
          <cell r="D91">
            <v>22.793399999999998</v>
          </cell>
        </row>
        <row r="92">
          <cell r="B92" t="str">
            <v>25-34</v>
          </cell>
          <cell r="C92">
            <v>31.763808999999998</v>
          </cell>
          <cell r="D92">
            <v>25.761400000000002</v>
          </cell>
        </row>
        <row r="93">
          <cell r="B93" t="str">
            <v>35-44</v>
          </cell>
          <cell r="C93">
            <v>30.457131</v>
          </cell>
          <cell r="D93">
            <v>25.407999999999998</v>
          </cell>
        </row>
        <row r="94">
          <cell r="B94" t="str">
            <v>45-54</v>
          </cell>
          <cell r="C94">
            <v>29.480606999999999</v>
          </cell>
          <cell r="D94">
            <v>23.858699999999999</v>
          </cell>
        </row>
        <row r="95">
          <cell r="B95" t="str">
            <v>55+</v>
          </cell>
          <cell r="C95">
            <v>30.914722000000001</v>
          </cell>
          <cell r="D95">
            <v>25.357499999999998</v>
          </cell>
        </row>
        <row r="96">
          <cell r="B96" t="str">
            <v>All ages</v>
          </cell>
          <cell r="C96">
            <v>30.595229</v>
          </cell>
          <cell r="D96">
            <v>24.841200000000001</v>
          </cell>
        </row>
        <row r="97">
          <cell r="A97" t="str">
            <v>Part-time employed</v>
          </cell>
          <cell r="B97" t="str">
            <v>15-24</v>
          </cell>
          <cell r="C97">
            <v>21.602328</v>
          </cell>
          <cell r="D97">
            <v>13.275400000000001</v>
          </cell>
        </row>
        <row r="98">
          <cell r="B98" t="str">
            <v>25-34</v>
          </cell>
          <cell r="C98">
            <v>34.707535</v>
          </cell>
          <cell r="D98">
            <v>31.5899</v>
          </cell>
        </row>
        <row r="99">
          <cell r="B99" t="str">
            <v>35-44</v>
          </cell>
          <cell r="C99">
            <v>26.406739999999999</v>
          </cell>
          <cell r="D99">
            <v>18.206800000000001</v>
          </cell>
        </row>
        <row r="100">
          <cell r="B100" t="str">
            <v>45-54</v>
          </cell>
          <cell r="C100">
            <v>25.834852999999999</v>
          </cell>
          <cell r="D100">
            <v>16.753699999999998</v>
          </cell>
        </row>
        <row r="101">
          <cell r="B101" t="str">
            <v>55+</v>
          </cell>
          <cell r="C101">
            <v>21.383073</v>
          </cell>
          <cell r="D101">
            <v>11.283799999999999</v>
          </cell>
        </row>
        <row r="102">
          <cell r="B102" t="str">
            <v>All ages</v>
          </cell>
          <cell r="C102">
            <v>25.085885999999999</v>
          </cell>
          <cell r="D102">
            <v>17.0611</v>
          </cell>
        </row>
      </sheetData>
      <sheetData sheetId="9">
        <row r="11">
          <cell r="B11" t="str">
            <v>Average commuting trip duration (minutes)</v>
          </cell>
          <cell r="C11" t="str">
            <v>Prevalence of lengthy commutes (per cent)</v>
          </cell>
        </row>
        <row r="12">
          <cell r="A12" t="str">
            <v>Less than 10 hours</v>
          </cell>
          <cell r="B12">
            <v>19.777640999999999</v>
          </cell>
          <cell r="C12">
            <v>8.5580999999999996</v>
          </cell>
        </row>
        <row r="13">
          <cell r="A13" t="str">
            <v>10 to 20 hours</v>
          </cell>
          <cell r="B13">
            <v>23.45458</v>
          </cell>
          <cell r="C13">
            <v>15.7026</v>
          </cell>
        </row>
        <row r="14">
          <cell r="A14" t="str">
            <v>20 to 30 hours</v>
          </cell>
          <cell r="B14">
            <v>28.188199000000001</v>
          </cell>
          <cell r="C14">
            <v>21.234100000000002</v>
          </cell>
        </row>
        <row r="15">
          <cell r="A15" t="str">
            <v>30 to 40 hours</v>
          </cell>
          <cell r="B15">
            <v>28.633790000000001</v>
          </cell>
          <cell r="C15">
            <v>22.318999999999999</v>
          </cell>
        </row>
        <row r="16">
          <cell r="A16" t="str">
            <v>40 to 50 hours</v>
          </cell>
          <cell r="B16">
            <v>31.565459000000001</v>
          </cell>
          <cell r="C16">
            <v>26.186599999999999</v>
          </cell>
        </row>
        <row r="17">
          <cell r="A17" t="str">
            <v>50 or more hours</v>
          </cell>
          <cell r="B17">
            <v>30.068715000000001</v>
          </cell>
          <cell r="C17">
            <v>23.6906</v>
          </cell>
        </row>
      </sheetData>
      <sheetData sheetId="10">
        <row r="36">
          <cell r="B36" t="str">
            <v>Average commuting trip duration (minutes)</v>
          </cell>
          <cell r="C36" t="str">
            <v>Prevalence of lengthy commutes (per cent)</v>
          </cell>
        </row>
        <row r="37">
          <cell r="A37" t="str">
            <v>A regular daytime schedule</v>
          </cell>
          <cell r="B37">
            <v>29.872554999999998</v>
          </cell>
          <cell r="C37">
            <v>23.728200000000001</v>
          </cell>
        </row>
        <row r="38">
          <cell r="A38" t="str">
            <v>A regular evening shift</v>
          </cell>
          <cell r="B38">
            <v>24.428867</v>
          </cell>
          <cell r="C38">
            <v>14.750299999999999</v>
          </cell>
        </row>
        <row r="39">
          <cell r="A39" t="str">
            <v>A regular night shift*</v>
          </cell>
          <cell r="B39">
            <v>23.444928000000001</v>
          </cell>
          <cell r="C39">
            <v>17.9666</v>
          </cell>
        </row>
        <row r="40">
          <cell r="A40" t="str">
            <v>A rotating shift (changes from days to evenings to nights)</v>
          </cell>
          <cell r="B40">
            <v>28.199912000000001</v>
          </cell>
          <cell r="C40">
            <v>20.1721</v>
          </cell>
        </row>
        <row r="41">
          <cell r="A41" t="str">
            <v>Irregular schedule</v>
          </cell>
          <cell r="B41">
            <v>25.654658999999999</v>
          </cell>
          <cell r="C41">
            <v>19.508200000000002</v>
          </cell>
        </row>
        <row r="42">
          <cell r="A42" t="str">
            <v>Other (including split shift and on-call)*</v>
          </cell>
          <cell r="B42">
            <v>17.936154999999999</v>
          </cell>
          <cell r="C42">
            <v>8.4313000000000002</v>
          </cell>
        </row>
        <row r="43">
          <cell r="A43" t="str">
            <v>All commuters</v>
          </cell>
          <cell r="B43">
            <v>28.853552000000001</v>
          </cell>
          <cell r="C43">
            <v>22.371400000000001</v>
          </cell>
        </row>
        <row r="72">
          <cell r="F72" t="str">
            <v>Average commuting trip duration (minutes)</v>
          </cell>
          <cell r="G72" t="str">
            <v>Prevalence of lengthy commutes (per cent)</v>
          </cell>
        </row>
        <row r="73">
          <cell r="E73" t="str">
            <v>Fixed start and finish times - each day can vary</v>
          </cell>
          <cell r="F73">
            <v>32.778501368982468</v>
          </cell>
          <cell r="G73">
            <v>27.443054560971031</v>
          </cell>
        </row>
        <row r="74">
          <cell r="E74" t="str">
            <v>Fixed start and finish times - same each day</v>
          </cell>
          <cell r="F74">
            <v>32.23718812984977</v>
          </cell>
          <cell r="G74">
            <v>27.08341197392307</v>
          </cell>
        </row>
        <row r="75">
          <cell r="E75" t="str">
            <v>Flexitime</v>
          </cell>
          <cell r="F75">
            <v>39.414371391655251</v>
          </cell>
          <cell r="G75">
            <v>38.183059404014166</v>
          </cell>
        </row>
        <row r="76">
          <cell r="E76" t="str">
            <v>Rostered shifts</v>
          </cell>
          <cell r="F76">
            <v>28.025844888517685</v>
          </cell>
          <cell r="G76">
            <v>20.107576718626749</v>
          </cell>
        </row>
        <row r="77">
          <cell r="E77" t="str">
            <v>Rotating shifts</v>
          </cell>
          <cell r="F77">
            <v>29.769102438972798</v>
          </cell>
          <cell r="G77">
            <v>23.007571052210565</v>
          </cell>
        </row>
        <row r="78">
          <cell r="E78" t="str">
            <v>Variable hours</v>
          </cell>
          <cell r="F78">
            <v>30.299744246546997</v>
          </cell>
          <cell r="G78">
            <v>24.134315244061796</v>
          </cell>
        </row>
        <row r="79">
          <cell r="E79" t="str">
            <v>All commuters</v>
          </cell>
          <cell r="F79">
            <v>31.6249382441382</v>
          </cell>
          <cell r="G79">
            <v>26.012729310991144</v>
          </cell>
        </row>
      </sheetData>
      <sheetData sheetId="11"/>
      <sheetData sheetId="12"/>
      <sheetData sheetId="13">
        <row r="32">
          <cell r="B32" t="str">
            <v>Average commuting trip duration (minutes)</v>
          </cell>
          <cell r="C32" t="str">
            <v>Prevalence of lengthy commutes (per cent)</v>
          </cell>
        </row>
        <row r="33">
          <cell r="A33" t="str">
            <v>Agriculture, forestry and fishing*</v>
          </cell>
          <cell r="B33">
            <v>23.496604999999999</v>
          </cell>
          <cell r="C33">
            <v>12.2384</v>
          </cell>
        </row>
        <row r="34">
          <cell r="A34" t="str">
            <v>Mining</v>
          </cell>
          <cell r="B34">
            <v>35.822288999999998</v>
          </cell>
          <cell r="C34">
            <v>31.2348</v>
          </cell>
        </row>
        <row r="35">
          <cell r="A35" t="str">
            <v>Manufacturing</v>
          </cell>
          <cell r="B35">
            <v>26.753634999999999</v>
          </cell>
          <cell r="C35">
            <v>18.710699999999999</v>
          </cell>
        </row>
        <row r="36">
          <cell r="A36" t="str">
            <v>Electricity, gas, water and waste  services</v>
          </cell>
          <cell r="B36">
            <v>33.300894</v>
          </cell>
          <cell r="C36">
            <v>29.770499999999998</v>
          </cell>
        </row>
        <row r="37">
          <cell r="A37" t="str">
            <v>Construction</v>
          </cell>
          <cell r="B37">
            <v>35.169761000000001</v>
          </cell>
          <cell r="C37">
            <v>31.589699999999997</v>
          </cell>
        </row>
        <row r="38">
          <cell r="A38" t="str">
            <v>Wholesale trade</v>
          </cell>
          <cell r="B38">
            <v>28.895938000000001</v>
          </cell>
          <cell r="C38">
            <v>17.0685</v>
          </cell>
        </row>
        <row r="39">
          <cell r="A39" t="str">
            <v>Retail trade</v>
          </cell>
          <cell r="B39">
            <v>23.920590000000001</v>
          </cell>
          <cell r="C39">
            <v>14.484400000000001</v>
          </cell>
        </row>
        <row r="40">
          <cell r="A40" t="str">
            <v>Accommodation and food services</v>
          </cell>
          <cell r="B40">
            <v>22.388494999999999</v>
          </cell>
          <cell r="C40">
            <v>15.097199999999999</v>
          </cell>
        </row>
        <row r="41">
          <cell r="A41" t="str">
            <v>Transport, postal and warehousing</v>
          </cell>
          <cell r="B41">
            <v>24.047281999999999</v>
          </cell>
          <cell r="C41">
            <v>17.385000000000002</v>
          </cell>
        </row>
        <row r="42">
          <cell r="A42" t="str">
            <v>Information media and telecommunications</v>
          </cell>
          <cell r="B42">
            <v>37.214714000000001</v>
          </cell>
          <cell r="C42">
            <v>41.3157</v>
          </cell>
        </row>
        <row r="43">
          <cell r="A43" t="str">
            <v>Financial and insurance services</v>
          </cell>
          <cell r="B43">
            <v>39.344759000000003</v>
          </cell>
          <cell r="C43">
            <v>39.877400000000002</v>
          </cell>
        </row>
        <row r="44">
          <cell r="A44" t="str">
            <v>Rental, hiring and real estate services*</v>
          </cell>
          <cell r="B44">
            <v>26.603317000000001</v>
          </cell>
          <cell r="C44">
            <v>18.8398</v>
          </cell>
        </row>
        <row r="45">
          <cell r="A45" t="str">
            <v>Professional, scientific and technical services</v>
          </cell>
          <cell r="B45">
            <v>36.128928999999999</v>
          </cell>
          <cell r="C45">
            <v>34.2973</v>
          </cell>
        </row>
        <row r="46">
          <cell r="A46" t="str">
            <v>Administrative and support services</v>
          </cell>
          <cell r="B46">
            <v>33.315054000000003</v>
          </cell>
          <cell r="C46">
            <v>28.380499999999998</v>
          </cell>
        </row>
        <row r="47">
          <cell r="A47" t="str">
            <v>Public administration and safety</v>
          </cell>
          <cell r="B47">
            <v>32.168537000000001</v>
          </cell>
          <cell r="C47">
            <v>25.322600000000001</v>
          </cell>
        </row>
        <row r="48">
          <cell r="A48" t="str">
            <v>Education and training</v>
          </cell>
          <cell r="B48">
            <v>24.434571999999999</v>
          </cell>
          <cell r="C48">
            <v>16.047000000000001</v>
          </cell>
        </row>
        <row r="49">
          <cell r="A49" t="str">
            <v>Health care and social assistance</v>
          </cell>
          <cell r="B49">
            <v>27.395889</v>
          </cell>
          <cell r="C49">
            <v>19.956299999999999</v>
          </cell>
        </row>
        <row r="50">
          <cell r="A50" t="str">
            <v>Arts and recreation services</v>
          </cell>
          <cell r="B50">
            <v>27.928533000000002</v>
          </cell>
          <cell r="C50">
            <v>19.095100000000002</v>
          </cell>
        </row>
        <row r="51">
          <cell r="A51" t="str">
            <v>Other services</v>
          </cell>
          <cell r="B51">
            <v>24.707979999999999</v>
          </cell>
          <cell r="C51">
            <v>16.508600000000001</v>
          </cell>
        </row>
      </sheetData>
      <sheetData sheetId="14"/>
      <sheetData sheetId="15">
        <row r="70">
          <cell r="B70" t="str">
            <v>Average commuting trip duration (minutes)</v>
          </cell>
          <cell r="C70" t="str">
            <v>Prevalence of lengthy commutes (per cent)</v>
          </cell>
        </row>
        <row r="71">
          <cell r="A71" t="str">
            <v>$1-$19999</v>
          </cell>
          <cell r="B71">
            <v>22.507538</v>
          </cell>
          <cell r="C71">
            <v>13.921800000000001</v>
          </cell>
        </row>
        <row r="72">
          <cell r="A72" t="str">
            <v>$20000-$39999</v>
          </cell>
          <cell r="B72">
            <v>26.856321000000001</v>
          </cell>
          <cell r="C72">
            <v>18.7041</v>
          </cell>
        </row>
        <row r="73">
          <cell r="A73" t="str">
            <v>$40000-$59999</v>
          </cell>
          <cell r="B73">
            <v>28.454532</v>
          </cell>
          <cell r="C73">
            <v>21.402899999999999</v>
          </cell>
        </row>
        <row r="74">
          <cell r="A74" t="str">
            <v>$60000-$79999</v>
          </cell>
          <cell r="B74">
            <v>30.373111999999999</v>
          </cell>
          <cell r="C74">
            <v>24.3429</v>
          </cell>
        </row>
        <row r="75">
          <cell r="A75" t="str">
            <v>$80000-$99999</v>
          </cell>
          <cell r="B75">
            <v>32.346946000000003</v>
          </cell>
          <cell r="C75">
            <v>28.051199999999998</v>
          </cell>
        </row>
        <row r="76">
          <cell r="A76" t="str">
            <v>$100000-$149999</v>
          </cell>
          <cell r="B76">
            <v>34.551378</v>
          </cell>
          <cell r="C76">
            <v>30.353099999999998</v>
          </cell>
        </row>
        <row r="77">
          <cell r="A77" t="str">
            <v>$150000 or more</v>
          </cell>
          <cell r="B77">
            <v>35.928817000000002</v>
          </cell>
          <cell r="C77">
            <v>34.927</v>
          </cell>
        </row>
        <row r="78">
          <cell r="A78" t="str">
            <v>All commuters</v>
          </cell>
          <cell r="B78">
            <v>28.853552000000001</v>
          </cell>
          <cell r="C78">
            <v>22.371400000000001</v>
          </cell>
        </row>
      </sheetData>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TStrips"/>
      <sheetName val="HTStours"/>
      <sheetName val="direction"/>
      <sheetName val="time&amp;day"/>
      <sheetName val="stopovers"/>
      <sheetName val="triporigin"/>
      <sheetName val="tourcalcs"/>
      <sheetName val="changemode"/>
      <sheetName val="mode"/>
      <sheetName val="VISTAPC_mode"/>
      <sheetName val="distance"/>
      <sheetName val="VISTAdist"/>
      <sheetName val="POW"/>
      <sheetName val="PCPOW"/>
      <sheetName val="VISTApow"/>
      <sheetName val="routes"/>
      <sheetName val="triptrends"/>
      <sheetName val="tourtrends"/>
    </sheetNames>
    <sheetDataSet>
      <sheetData sheetId="0"/>
      <sheetData sheetId="1"/>
      <sheetData sheetId="2">
        <row r="112">
          <cell r="C112" t="str">
            <v>Average duration (minutes)</v>
          </cell>
          <cell r="D112" t="str">
            <v>Prevalence of lengthy commutes (per cent)</v>
          </cell>
        </row>
        <row r="113">
          <cell r="A113" t="str">
            <v>HTS, Sydney GMA, 2008-13</v>
          </cell>
          <cell r="B113" t="str">
            <v>Commuting trips to work</v>
          </cell>
          <cell r="C113">
            <v>31.952650966714419</v>
          </cell>
          <cell r="D113">
            <v>26.505587158261175</v>
          </cell>
        </row>
        <row r="114">
          <cell r="B114" t="str">
            <v>Commuting trips to home</v>
          </cell>
          <cell r="C114">
            <v>31.296138689411183</v>
          </cell>
          <cell r="D114">
            <v>25.518236941417598</v>
          </cell>
        </row>
        <row r="115">
          <cell r="B115" t="str">
            <v>Tours from home to work</v>
          </cell>
          <cell r="C115">
            <v>36.224125917132277</v>
          </cell>
          <cell r="D115">
            <v>31.437075844741958</v>
          </cell>
        </row>
        <row r="116">
          <cell r="B116" t="str">
            <v>Tours from work to home</v>
          </cell>
          <cell r="C116">
            <v>40.287368859971089</v>
          </cell>
          <cell r="D116">
            <v>36.855071543697662</v>
          </cell>
        </row>
        <row r="117">
          <cell r="C117"/>
          <cell r="D117"/>
        </row>
        <row r="118">
          <cell r="A118" t="str">
            <v>VISTA, Melbourne and selected Victorian regional cities, 2009-10</v>
          </cell>
          <cell r="B118" t="str">
            <v>Journeys from home to work*</v>
          </cell>
          <cell r="C118">
            <v>34.229666254323369</v>
          </cell>
          <cell r="D118">
            <v>31.71884686478705</v>
          </cell>
        </row>
        <row r="119">
          <cell r="B119" t="str">
            <v>Journeys from work to home*</v>
          </cell>
          <cell r="C119">
            <v>36.968012674085365</v>
          </cell>
          <cell r="D119">
            <v>39.56067124654782</v>
          </cell>
        </row>
      </sheetData>
      <sheetData sheetId="3">
        <row r="39">
          <cell r="J39" t="str">
            <v>Average commuting trip duration (minutes)</v>
          </cell>
          <cell r="K39" t="str">
            <v>Proportion undertaking lengthy commutes (per cent)</v>
          </cell>
        </row>
        <row r="40">
          <cell r="I40" t="str">
            <v>4:00 to 4:59</v>
          </cell>
          <cell r="J40">
            <v>33.986573446657736</v>
          </cell>
          <cell r="K40">
            <v>27.888171815984723</v>
          </cell>
        </row>
        <row r="41">
          <cell r="I41" t="str">
            <v>5:00 to 5:59</v>
          </cell>
          <cell r="J41">
            <v>40.669151176657877</v>
          </cell>
          <cell r="K41">
            <v>36.565520763611495</v>
          </cell>
        </row>
        <row r="42">
          <cell r="I42" t="str">
            <v>6:00 to 6:59</v>
          </cell>
          <cell r="J42">
            <v>40.374587808243774</v>
          </cell>
          <cell r="K42">
            <v>36.587310865614498</v>
          </cell>
        </row>
        <row r="43">
          <cell r="I43" t="str">
            <v>7:00 to 7:59</v>
          </cell>
          <cell r="J43">
            <v>37.075232461222235</v>
          </cell>
          <cell r="K43">
            <v>35.331656917156238</v>
          </cell>
        </row>
        <row r="44">
          <cell r="I44" t="str">
            <v>8:00 to 8:59</v>
          </cell>
          <cell r="J44">
            <v>26.336901619678837</v>
          </cell>
          <cell r="K44">
            <v>18.77195516791301</v>
          </cell>
        </row>
        <row r="45">
          <cell r="I45" t="str">
            <v>9:00 to 9:59</v>
          </cell>
          <cell r="J45">
            <v>24.481948546454635</v>
          </cell>
          <cell r="K45">
            <v>16.123600625746828</v>
          </cell>
        </row>
        <row r="46">
          <cell r="I46" t="str">
            <v>10:00 to 10:59</v>
          </cell>
          <cell r="J46">
            <v>27.074340071819318</v>
          </cell>
          <cell r="K46">
            <v>21.945896708687862</v>
          </cell>
        </row>
        <row r="47">
          <cell r="I47" t="str">
            <v>11:00 to 11:59</v>
          </cell>
          <cell r="J47">
            <v>24.801944879211646</v>
          </cell>
          <cell r="K47">
            <v>15.832160723470102</v>
          </cell>
        </row>
        <row r="48">
          <cell r="I48" t="str">
            <v>12:00 to 12:59</v>
          </cell>
          <cell r="J48">
            <v>23.364438458440429</v>
          </cell>
          <cell r="K48">
            <v>14.36105549433252</v>
          </cell>
        </row>
        <row r="49">
          <cell r="I49" t="str">
            <v>13:00 to 13:59</v>
          </cell>
          <cell r="J49">
            <v>25.770565276810373</v>
          </cell>
          <cell r="K49">
            <v>17.0746023927301</v>
          </cell>
        </row>
        <row r="50">
          <cell r="I50" t="str">
            <v>14:00 to 14:59</v>
          </cell>
          <cell r="J50">
            <v>28.627976858136311</v>
          </cell>
          <cell r="K50">
            <v>20.148843362547538</v>
          </cell>
        </row>
        <row r="51">
          <cell r="I51" t="str">
            <v>15:00 to 15:59</v>
          </cell>
          <cell r="J51">
            <v>29.583210854814517</v>
          </cell>
          <cell r="K51">
            <v>21.528749535344033</v>
          </cell>
        </row>
        <row r="52">
          <cell r="I52" t="str">
            <v>16:00 to 16:59</v>
          </cell>
          <cell r="J52">
            <v>35.753371569363821</v>
          </cell>
          <cell r="K52">
            <v>32.894221458428028</v>
          </cell>
        </row>
        <row r="53">
          <cell r="I53" t="str">
            <v>17:00 to 17:59</v>
          </cell>
          <cell r="J53">
            <v>36.471590964521333</v>
          </cell>
          <cell r="K53">
            <v>34.158738433911182</v>
          </cell>
        </row>
        <row r="54">
          <cell r="I54" t="str">
            <v>18:00 to 18:59</v>
          </cell>
          <cell r="J54">
            <v>30.382012842750992</v>
          </cell>
          <cell r="K54">
            <v>25.255442974356502</v>
          </cell>
        </row>
        <row r="55">
          <cell r="I55" t="str">
            <v>19:00 to 19:59</v>
          </cell>
          <cell r="J55">
            <v>27.188380111204339</v>
          </cell>
          <cell r="K55">
            <v>20.476522402608932</v>
          </cell>
        </row>
        <row r="56">
          <cell r="I56" t="str">
            <v>20:00 to 20:59</v>
          </cell>
          <cell r="J56">
            <v>28.345889601826503</v>
          </cell>
          <cell r="K56">
            <v>18.571433238862031</v>
          </cell>
        </row>
        <row r="57">
          <cell r="I57" t="str">
            <v>21:00 to 21:59</v>
          </cell>
          <cell r="J57">
            <v>25.067180329298431</v>
          </cell>
          <cell r="K57">
            <v>12.87426643608535</v>
          </cell>
        </row>
        <row r="58">
          <cell r="I58" t="str">
            <v>22:00 to 22:59</v>
          </cell>
          <cell r="J58">
            <v>26.524580655569974</v>
          </cell>
          <cell r="K58">
            <v>17.995286358989649</v>
          </cell>
        </row>
        <row r="59">
          <cell r="I59" t="str">
            <v>23:00 to 23:59</v>
          </cell>
          <cell r="J59">
            <v>25.017086229309093</v>
          </cell>
          <cell r="K59">
            <v>17.139094011455867</v>
          </cell>
        </row>
        <row r="60">
          <cell r="I60" t="str">
            <v>after midnight</v>
          </cell>
          <cell r="J60">
            <v>25.884579111796583</v>
          </cell>
          <cell r="K60">
            <v>16.145408326843921</v>
          </cell>
        </row>
        <row r="469">
          <cell r="C469" t="str">
            <v>Average  duration (minutes)</v>
          </cell>
          <cell r="D469" t="str">
            <v>Prevalence of lengthy commutes (per cent)</v>
          </cell>
          <cell r="Q469" t="str">
            <v>Average duration (minutes)</v>
          </cell>
          <cell r="R469" t="str">
            <v>Prevalence of lengthy commutes (per cent)</v>
          </cell>
        </row>
        <row r="470">
          <cell r="A470" t="str">
            <v>Linked commuting trips</v>
          </cell>
          <cell r="B470" t="str">
            <v>Weekdays: morning peak</v>
          </cell>
          <cell r="C470">
            <v>33.498940441757433</v>
          </cell>
          <cell r="D470">
            <v>28.97686995580483</v>
          </cell>
          <cell r="O470" t="str">
            <v>Linked commuting trips</v>
          </cell>
          <cell r="P470" t="str">
            <v>Monday</v>
          </cell>
          <cell r="Q470">
            <v>32.208142923180922</v>
          </cell>
          <cell r="R470">
            <v>26.847193749394538</v>
          </cell>
        </row>
        <row r="471">
          <cell r="B471" t="str">
            <v>Weekdays: afternoon peak</v>
          </cell>
          <cell r="C471">
            <v>35.02800871726361</v>
          </cell>
          <cell r="D471">
            <v>31.645691880011796</v>
          </cell>
          <cell r="P471" t="str">
            <v>Tuesday</v>
          </cell>
          <cell r="Q471">
            <v>33.139217973393322</v>
          </cell>
          <cell r="R471">
            <v>27.651594134956483</v>
          </cell>
        </row>
        <row r="472">
          <cell r="B472" t="str">
            <v>Weekdays: off-peak</v>
          </cell>
          <cell r="C472">
            <v>28.35280671332999</v>
          </cell>
          <cell r="D472">
            <v>20.76909918568423</v>
          </cell>
          <cell r="P472" t="str">
            <v>Wednesday</v>
          </cell>
          <cell r="Q472">
            <v>33.195492458900524</v>
          </cell>
          <cell r="R472">
            <v>29.022247952331806</v>
          </cell>
        </row>
        <row r="473">
          <cell r="B473" t="str">
            <v>Weekdays: any time</v>
          </cell>
          <cell r="C473">
            <v>32.275439475048636</v>
          </cell>
          <cell r="D473">
            <v>27.095763650194929</v>
          </cell>
          <cell r="P473" t="str">
            <v>Thursday</v>
          </cell>
          <cell r="Q473">
            <v>30.972992789693496</v>
          </cell>
          <cell r="R473">
            <v>25.17824729439052</v>
          </cell>
        </row>
        <row r="474">
          <cell r="B474" t="str">
            <v>Weekends: any time</v>
          </cell>
          <cell r="C474">
            <v>24.905325564773644</v>
          </cell>
          <cell r="D474">
            <v>14.825092866836068</v>
          </cell>
          <cell r="P474" t="str">
            <v>Friday</v>
          </cell>
          <cell r="Q474">
            <v>31.874788602811186</v>
          </cell>
          <cell r="R474">
            <v>26.787719981674798</v>
          </cell>
        </row>
        <row r="475">
          <cell r="A475" t="str">
            <v>Home to work' and 'work to home' tours</v>
          </cell>
          <cell r="B475" t="str">
            <v>Weekdays: morning peak</v>
          </cell>
          <cell r="C475">
            <v>37.301834335781507</v>
          </cell>
          <cell r="D475">
            <v>33.998267871626069</v>
          </cell>
          <cell r="P475" t="str">
            <v>Saturday</v>
          </cell>
          <cell r="Q475">
            <v>25.565478176669785</v>
          </cell>
          <cell r="R475">
            <v>16.376054507001214</v>
          </cell>
        </row>
        <row r="476">
          <cell r="B476" t="str">
            <v>Weekdays: afternoon peak</v>
          </cell>
          <cell r="C476">
            <v>42.755828417785864</v>
          </cell>
          <cell r="D476">
            <v>42.204700979650475</v>
          </cell>
          <cell r="P476" t="str">
            <v>Sunday</v>
          </cell>
          <cell r="Q476">
            <v>23.788759336454142</v>
          </cell>
          <cell r="R476">
            <v>12.201833702787049</v>
          </cell>
        </row>
        <row r="477">
          <cell r="B477" t="str">
            <v>Weekdays: off-peak</v>
          </cell>
          <cell r="C477">
            <v>37.547804848609104</v>
          </cell>
          <cell r="D477">
            <v>30.647188015096816</v>
          </cell>
          <cell r="O477" t="str">
            <v>'Home to work' and 'work to home' tours</v>
          </cell>
          <cell r="P477" t="str">
            <v>Monday</v>
          </cell>
          <cell r="Q477">
            <v>38.265699758023409</v>
          </cell>
          <cell r="R477">
            <v>34.904872053479352</v>
          </cell>
        </row>
        <row r="478">
          <cell r="B478" t="str">
            <v>Weekdays: any time</v>
          </cell>
          <cell r="C478">
            <v>39.124656849133601</v>
          </cell>
          <cell r="D478">
            <v>35.539333409335192</v>
          </cell>
          <cell r="P478" t="str">
            <v>Tuesday</v>
          </cell>
          <cell r="Q478">
            <v>39.978333542505553</v>
          </cell>
          <cell r="R478">
            <v>36.266414523772291</v>
          </cell>
        </row>
        <row r="479">
          <cell r="B479" t="str">
            <v>Weekends: any time</v>
          </cell>
          <cell r="C479">
            <v>29.308727966072091</v>
          </cell>
          <cell r="D479">
            <v>19.797028268705571</v>
          </cell>
          <cell r="P479" t="str">
            <v>Wednesday</v>
          </cell>
          <cell r="Q479">
            <v>39.811276811794365</v>
          </cell>
          <cell r="R479">
            <v>36.377969115405527</v>
          </cell>
        </row>
        <row r="480">
          <cell r="P480" t="str">
            <v>Thursday</v>
          </cell>
          <cell r="Q480">
            <v>38.126582230464507</v>
          </cell>
          <cell r="R480">
            <v>34.336847358667832</v>
          </cell>
        </row>
        <row r="481">
          <cell r="P481" t="str">
            <v>Friday</v>
          </cell>
          <cell r="Q481">
            <v>39.508583047531182</v>
          </cell>
          <cell r="R481">
            <v>35.871380424844681</v>
          </cell>
        </row>
        <row r="482">
          <cell r="P482" t="str">
            <v>Saturday</v>
          </cell>
          <cell r="Q482">
            <v>30.57842881215522</v>
          </cell>
          <cell r="R482">
            <v>22.024656721370263</v>
          </cell>
        </row>
        <row r="483">
          <cell r="P483" t="str">
            <v>Sunday</v>
          </cell>
          <cell r="Q483">
            <v>27.180692581033711</v>
          </cell>
          <cell r="R483">
            <v>16.063493565147208</v>
          </cell>
        </row>
        <row r="1073">
          <cell r="C1073" t="str">
            <v>Average journey duration (minutes)</v>
          </cell>
          <cell r="D1073" t="str">
            <v>Prevalence of lengthy commutes (per cent)</v>
          </cell>
        </row>
        <row r="1074">
          <cell r="B1074" t="str">
            <v>Morning peak</v>
          </cell>
          <cell r="C1074">
            <v>37.71266641369369</v>
          </cell>
          <cell r="D1074">
            <v>38.298609182165968</v>
          </cell>
        </row>
        <row r="1075">
          <cell r="B1075" t="str">
            <v>Afternoon peak</v>
          </cell>
          <cell r="C1075">
            <v>38.712274122766431</v>
          </cell>
          <cell r="D1075">
            <v>42.097632106194794</v>
          </cell>
        </row>
        <row r="1076">
          <cell r="B1076" t="str">
            <v>Off-peak</v>
          </cell>
          <cell r="C1076">
            <v>30.269731598933813</v>
          </cell>
          <cell r="D1076">
            <v>26.352311534151969</v>
          </cell>
        </row>
        <row r="1077">
          <cell r="B1077" t="str">
            <v>Weekdays: any time</v>
          </cell>
          <cell r="C1077">
            <v>35.604674735994344</v>
          </cell>
          <cell r="D1077">
            <v>35.6564695698181</v>
          </cell>
        </row>
      </sheetData>
      <sheetData sheetId="4">
        <row r="44">
          <cell r="J44" t="str">
            <v>Average tour duration (minutes)</v>
          </cell>
          <cell r="K44" t="str">
            <v>Prevalence of lengthy commutes (per cent)</v>
          </cell>
        </row>
        <row r="45">
          <cell r="H45" t="str">
            <v>Outward tours</v>
          </cell>
          <cell r="I45" t="str">
            <v>Direct tours from 'home to work'</v>
          </cell>
          <cell r="J45">
            <v>33.518570910512288</v>
          </cell>
          <cell r="K45">
            <v>28.792121563214341</v>
          </cell>
        </row>
        <row r="46">
          <cell r="I46" t="str">
            <v>Indirect tours (with intermediate stopovers, for reasons other than to change mode)</v>
          </cell>
          <cell r="J46">
            <v>47.684558174865025</v>
          </cell>
          <cell r="K46">
            <v>42.640810122580696</v>
          </cell>
        </row>
        <row r="47">
          <cell r="H47" t="str">
            <v>Return tours</v>
          </cell>
          <cell r="I47" t="str">
            <v>Direct tours from 'work to home'</v>
          </cell>
          <cell r="J47">
            <v>35.111808658210691</v>
          </cell>
          <cell r="K47">
            <v>30.622508574783215</v>
          </cell>
        </row>
        <row r="48">
          <cell r="I48" t="str">
            <v>Indirect tours (with intermediate stopovers, for reasons other than to change mode)</v>
          </cell>
          <cell r="J48">
            <v>53.73042587607145</v>
          </cell>
          <cell r="K48">
            <v>53.043599177682111</v>
          </cell>
        </row>
        <row r="49">
          <cell r="H49" t="str">
            <v>All tours</v>
          </cell>
          <cell r="I49" t="str">
            <v>Direct tours from 'home to work' or 'work to home'</v>
          </cell>
          <cell r="J49">
            <v>34.270296729197938</v>
          </cell>
          <cell r="K49">
            <v>29.655739800210601</v>
          </cell>
        </row>
        <row r="50">
          <cell r="I50" t="str">
            <v>Indirect tours (with intermediate stopovers, for reasons other than to change mode)</v>
          </cell>
          <cell r="J50">
            <v>51.269565736730804</v>
          </cell>
          <cell r="K50">
            <v>48.809333694406668</v>
          </cell>
        </row>
        <row r="88">
          <cell r="J88" t="str">
            <v>Average tour duration (minutes)</v>
          </cell>
          <cell r="K88" t="str">
            <v>Prevalence of lengthy commutes (per cent)</v>
          </cell>
        </row>
        <row r="89">
          <cell r="I89">
            <v>1</v>
          </cell>
          <cell r="J89">
            <v>34.270296729198137</v>
          </cell>
          <cell r="K89">
            <v>29.655739800210696</v>
          </cell>
        </row>
        <row r="90">
          <cell r="I90">
            <v>2</v>
          </cell>
          <cell r="J90">
            <v>44.903913380149568</v>
          </cell>
          <cell r="K90">
            <v>42.461441762066471</v>
          </cell>
        </row>
        <row r="91">
          <cell r="I91">
            <v>3</v>
          </cell>
          <cell r="J91">
            <v>59.754281469081462</v>
          </cell>
          <cell r="K91">
            <v>59.069133231225138</v>
          </cell>
        </row>
        <row r="92">
          <cell r="I92" t="str">
            <v>4 or more</v>
          </cell>
          <cell r="J92">
            <v>88.216730554619332</v>
          </cell>
          <cell r="K92">
            <v>81.672873686561999</v>
          </cell>
        </row>
      </sheetData>
      <sheetData sheetId="5"/>
      <sheetData sheetId="6"/>
      <sheetData sheetId="7"/>
      <sheetData sheetId="8">
        <row r="29">
          <cell r="C29" t="str">
            <v>Average duration (minutes)</v>
          </cell>
          <cell r="D29" t="str">
            <v>Prevalence of lengthy commutes (per cent)</v>
          </cell>
        </row>
        <row r="30">
          <cell r="A30" t="str">
            <v>Linked commuting trips</v>
          </cell>
          <cell r="B30" t="str">
            <v>Public transport</v>
          </cell>
          <cell r="C30">
            <v>61.682200160720207</v>
          </cell>
          <cell r="D30">
            <v>73.207583608554103</v>
          </cell>
        </row>
        <row r="31">
          <cell r="B31" t="str">
            <v>Private vehicle</v>
          </cell>
          <cell r="C31">
            <v>25.526351385291676</v>
          </cell>
          <cell r="D31">
            <v>15.99766833291689</v>
          </cell>
        </row>
        <row r="32">
          <cell r="B32" t="str">
            <v>Active transport</v>
          </cell>
          <cell r="C32">
            <v>15.806067860072547</v>
          </cell>
          <cell r="D32">
            <v>6.0903421131513271</v>
          </cell>
        </row>
        <row r="33">
          <cell r="A33" t="str">
            <v>'Home to work' and 'work to home' tours</v>
          </cell>
          <cell r="B33" t="str">
            <v>Public transport</v>
          </cell>
          <cell r="C33">
            <v>65.728840655490401</v>
          </cell>
          <cell r="D33">
            <v>77.269772377701713</v>
          </cell>
        </row>
        <row r="34">
          <cell r="B34" t="str">
            <v>Private vehicle</v>
          </cell>
          <cell r="C34">
            <v>32.111242768719237</v>
          </cell>
          <cell r="D34">
            <v>24.236975228352289</v>
          </cell>
        </row>
        <row r="35">
          <cell r="B35" t="str">
            <v>Active transport</v>
          </cell>
          <cell r="C35">
            <v>19.986704955413298</v>
          </cell>
          <cell r="D35">
            <v>9.6058211659818102</v>
          </cell>
        </row>
        <row r="37">
          <cell r="C37" t="str">
            <v>Average duration (minutes)</v>
          </cell>
          <cell r="D37" t="str">
            <v>Prevalence of lengthy commutes (per cent)</v>
          </cell>
        </row>
        <row r="38">
          <cell r="A38" t="str">
            <v>Linked commuting trips</v>
          </cell>
          <cell r="B38" t="str">
            <v>Train</v>
          </cell>
          <cell r="C38">
            <v>68.349974372508925</v>
          </cell>
          <cell r="D38">
            <v>82.866864966744643</v>
          </cell>
        </row>
        <row r="39">
          <cell r="B39" t="str">
            <v>Bus</v>
          </cell>
          <cell r="C39">
            <v>51.124493108491464</v>
          </cell>
          <cell r="D39">
            <v>58.150665625949614</v>
          </cell>
        </row>
        <row r="40">
          <cell r="B40" t="str">
            <v>Vehicle driver</v>
          </cell>
          <cell r="C40">
            <v>26.021774527172433</v>
          </cell>
          <cell r="D40">
            <v>16.574181340669444</v>
          </cell>
        </row>
        <row r="41">
          <cell r="B41" t="str">
            <v>Vehicle passenger</v>
          </cell>
          <cell r="C41">
            <v>20.779615547358787</v>
          </cell>
          <cell r="D41">
            <v>10.473996296635278</v>
          </cell>
        </row>
        <row r="42">
          <cell r="B42" t="str">
            <v>Bicycle</v>
          </cell>
          <cell r="C42">
            <v>28.56377472652153</v>
          </cell>
          <cell r="D42">
            <v>23.08708591329561</v>
          </cell>
        </row>
        <row r="43">
          <cell r="B43" t="str">
            <v>Walk</v>
          </cell>
          <cell r="C43">
            <v>13.830699428608666</v>
          </cell>
          <cell r="D43">
            <v>3.4586127991018185</v>
          </cell>
        </row>
        <row r="44">
          <cell r="A44" t="str">
            <v>'Home to work' and 'work to home' tours</v>
          </cell>
          <cell r="B44" t="str">
            <v>Train</v>
          </cell>
          <cell r="C44">
            <v>71.617951013773805</v>
          </cell>
          <cell r="D44">
            <v>85.232292793747916</v>
          </cell>
        </row>
        <row r="45">
          <cell r="B45" t="str">
            <v>Bus</v>
          </cell>
          <cell r="C45">
            <v>55.322459646516556</v>
          </cell>
          <cell r="D45">
            <v>64.279795823558814</v>
          </cell>
        </row>
        <row r="46">
          <cell r="B46" t="str">
            <v>Vehicle driver</v>
          </cell>
          <cell r="C46">
            <v>32.743798301690887</v>
          </cell>
          <cell r="D46">
            <v>25.012366361760456</v>
          </cell>
        </row>
        <row r="47">
          <cell r="B47" t="str">
            <v>Vehicle passenger</v>
          </cell>
          <cell r="C47">
            <v>25.665218446647469</v>
          </cell>
          <cell r="D47">
            <v>16.335392134790393</v>
          </cell>
        </row>
        <row r="48">
          <cell r="B48" t="str">
            <v>Bicycle</v>
          </cell>
          <cell r="C48">
            <v>30.234049277635375</v>
          </cell>
          <cell r="D48">
            <v>24.899413908760746</v>
          </cell>
        </row>
        <row r="49">
          <cell r="B49" t="str">
            <v>Walk</v>
          </cell>
          <cell r="C49">
            <v>18.01290782662484</v>
          </cell>
          <cell r="D49">
            <v>6.6600384836242217</v>
          </cell>
        </row>
      </sheetData>
      <sheetData sheetId="9">
        <row r="2">
          <cell r="D2" t="str">
            <v>Average duration (minutes)</v>
          </cell>
          <cell r="E2" t="str">
            <v>Prevalence of lengthy commutes (per cent)</v>
          </cell>
        </row>
        <row r="3">
          <cell r="B3" t="str">
            <v>Sydney</v>
          </cell>
          <cell r="C3" t="str">
            <v>Public transport</v>
          </cell>
          <cell r="D3">
            <v>47.6</v>
          </cell>
          <cell r="E3">
            <v>53.6</v>
          </cell>
        </row>
        <row r="4">
          <cell r="C4" t="str">
            <v>Private vehicle</v>
          </cell>
          <cell r="D4">
            <v>33.700000000000003</v>
          </cell>
          <cell r="E4">
            <v>29.7</v>
          </cell>
        </row>
        <row r="5">
          <cell r="C5" t="str">
            <v>Active transport</v>
          </cell>
          <cell r="D5">
            <v>18.5</v>
          </cell>
          <cell r="E5">
            <v>6.5</v>
          </cell>
        </row>
        <row r="6">
          <cell r="B6" t="str">
            <v>Melbourne</v>
          </cell>
          <cell r="C6" t="str">
            <v>Public transport</v>
          </cell>
          <cell r="D6">
            <v>46.7</v>
          </cell>
          <cell r="E6">
            <v>53.2</v>
          </cell>
        </row>
        <row r="7">
          <cell r="C7" t="str">
            <v>Private vehicle</v>
          </cell>
          <cell r="D7">
            <v>30.8</v>
          </cell>
          <cell r="E7">
            <v>23.1</v>
          </cell>
        </row>
        <row r="8">
          <cell r="C8" t="str">
            <v>Active transport^</v>
          </cell>
          <cell r="D8">
            <v>17.7</v>
          </cell>
          <cell r="E8">
            <v>5</v>
          </cell>
        </row>
        <row r="9">
          <cell r="B9" t="str">
            <v>Brisbane, Adelaide and Perth combined</v>
          </cell>
          <cell r="C9" t="str">
            <v>Public transport</v>
          </cell>
          <cell r="D9">
            <v>42</v>
          </cell>
          <cell r="E9">
            <v>44.9</v>
          </cell>
        </row>
        <row r="10">
          <cell r="C10" t="str">
            <v>Private vehicle</v>
          </cell>
          <cell r="D10">
            <v>29</v>
          </cell>
          <cell r="E10">
            <v>20.6</v>
          </cell>
        </row>
        <row r="11">
          <cell r="C11" t="str">
            <v>Active transport</v>
          </cell>
          <cell r="D11">
            <v>17.5</v>
          </cell>
          <cell r="E11">
            <v>6.3</v>
          </cell>
        </row>
        <row r="12">
          <cell r="B12" t="str">
            <v>Other selected Australian cities</v>
          </cell>
          <cell r="C12" t="str">
            <v>Public transport</v>
          </cell>
          <cell r="D12">
            <v>36.1</v>
          </cell>
          <cell r="E12">
            <v>27.1</v>
          </cell>
        </row>
        <row r="13">
          <cell r="C13" t="str">
            <v>Private vehicle</v>
          </cell>
          <cell r="D13">
            <v>23.9</v>
          </cell>
          <cell r="E13">
            <v>11.1</v>
          </cell>
        </row>
        <row r="14">
          <cell r="C14" t="str">
            <v>Active transport^</v>
          </cell>
          <cell r="D14">
            <v>13.2</v>
          </cell>
          <cell r="E14">
            <v>0.5</v>
          </cell>
        </row>
        <row r="15">
          <cell r="B15" t="str">
            <v>All selected Australian cities</v>
          </cell>
          <cell r="C15" t="str">
            <v>Public transport</v>
          </cell>
          <cell r="D15">
            <v>45.3</v>
          </cell>
          <cell r="E15">
            <v>49.8</v>
          </cell>
        </row>
        <row r="16">
          <cell r="C16" t="str">
            <v>Private vehicle</v>
          </cell>
          <cell r="D16">
            <v>29.1</v>
          </cell>
          <cell r="E16">
            <v>20.7</v>
          </cell>
        </row>
        <row r="17">
          <cell r="C17" t="str">
            <v>Active transport</v>
          </cell>
          <cell r="D17">
            <v>16.899999999999999</v>
          </cell>
          <cell r="E17">
            <v>4.8</v>
          </cell>
        </row>
        <row r="34">
          <cell r="C34" t="str">
            <v>Average duration of journey to/from work (minutes)</v>
          </cell>
          <cell r="D34" t="str">
            <v>Prevalence of lengthy commutes (per cent)</v>
          </cell>
        </row>
        <row r="35">
          <cell r="B35" t="str">
            <v>Public transport</v>
          </cell>
          <cell r="C35">
            <v>61.097657719154945</v>
          </cell>
          <cell r="D35">
            <v>76.01233189243105</v>
          </cell>
        </row>
        <row r="36">
          <cell r="B36" t="str">
            <v>Private vehicle</v>
          </cell>
          <cell r="C36">
            <v>31.520789235953462</v>
          </cell>
          <cell r="D36">
            <v>29.079580126447105</v>
          </cell>
        </row>
        <row r="37">
          <cell r="B37" t="str">
            <v>Active transport</v>
          </cell>
          <cell r="C37">
            <v>25.047690722667571</v>
          </cell>
          <cell r="D37">
            <v>21.230860047479901</v>
          </cell>
        </row>
      </sheetData>
      <sheetData sheetId="10">
        <row r="3">
          <cell r="C3" t="str">
            <v>Average duration (minutes)</v>
          </cell>
          <cell r="D3" t="str">
            <v>Prevalence of lengthy commutes (per cent)</v>
          </cell>
        </row>
        <row r="4">
          <cell r="A4" t="str">
            <v>Linked commuting trips</v>
          </cell>
          <cell r="B4" t="str">
            <v>Less than 5km</v>
          </cell>
          <cell r="C4">
            <v>11.851022796052408</v>
          </cell>
          <cell r="D4">
            <v>1.5508479616471196</v>
          </cell>
        </row>
        <row r="5">
          <cell r="B5" t="str">
            <v>Between 5 and 15km</v>
          </cell>
          <cell r="C5">
            <v>26.802943746871318</v>
          </cell>
          <cell r="D5">
            <v>14.627248619783098</v>
          </cell>
        </row>
        <row r="6">
          <cell r="B6" t="str">
            <v>Between 15 and 30km</v>
          </cell>
          <cell r="C6">
            <v>43.471672163016777</v>
          </cell>
          <cell r="D6">
            <v>43.915528491361158</v>
          </cell>
        </row>
        <row r="7">
          <cell r="B7" t="str">
            <v>30km or more</v>
          </cell>
          <cell r="C7">
            <v>68.397310279914279</v>
          </cell>
          <cell r="D7">
            <v>80.581118148294991</v>
          </cell>
        </row>
        <row r="8">
          <cell r="A8" t="str">
            <v>'Home to work' and 'work to home' tours</v>
          </cell>
          <cell r="B8" t="str">
            <v>Less than 5km</v>
          </cell>
          <cell r="C8">
            <v>14.698870108155123</v>
          </cell>
          <cell r="D8">
            <v>3.5861016281988047</v>
          </cell>
        </row>
        <row r="9">
          <cell r="B9" t="str">
            <v>Between 5 and 15km</v>
          </cell>
          <cell r="C9">
            <v>29.200508293325253</v>
          </cell>
          <cell r="D9">
            <v>17.922829522047696</v>
          </cell>
        </row>
        <row r="10">
          <cell r="B10" t="str">
            <v>Between 15 and 30km</v>
          </cell>
          <cell r="C10">
            <v>46.561042410608813</v>
          </cell>
          <cell r="D10">
            <v>49.480990099580033</v>
          </cell>
        </row>
        <row r="11">
          <cell r="B11" t="str">
            <v>30km or more</v>
          </cell>
          <cell r="C11">
            <v>75.25553397176418</v>
          </cell>
          <cell r="D11">
            <v>84.708606039070389</v>
          </cell>
        </row>
      </sheetData>
      <sheetData sheetId="11">
        <row r="18">
          <cell r="H18" t="str">
            <v>Average duration (minutes)</v>
          </cell>
          <cell r="I18" t="str">
            <v>Prevalence of lengthy commutes (per cent)</v>
          </cell>
        </row>
        <row r="19">
          <cell r="G19" t="str">
            <v>Less than 5km</v>
          </cell>
          <cell r="H19">
            <v>14.2116598899977</v>
          </cell>
          <cell r="I19">
            <v>4.9549588656997647</v>
          </cell>
        </row>
        <row r="20">
          <cell r="G20" t="str">
            <v>Between 5 and 15km</v>
          </cell>
          <cell r="H20">
            <v>27.59678733637675</v>
          </cell>
          <cell r="I20">
            <v>20.764546680212142</v>
          </cell>
        </row>
        <row r="21">
          <cell r="G21" t="str">
            <v>Between 15 and 30km</v>
          </cell>
          <cell r="H21">
            <v>44.36901398744839</v>
          </cell>
          <cell r="I21">
            <v>51.083737875184852</v>
          </cell>
        </row>
        <row r="22">
          <cell r="G22" t="str">
            <v>30km or more</v>
          </cell>
          <cell r="H22">
            <v>70.124157484133605</v>
          </cell>
          <cell r="I22">
            <v>88.56673210630133</v>
          </cell>
        </row>
      </sheetData>
      <sheetData sheetId="12">
        <row r="25">
          <cell r="C25" t="str">
            <v>Average duration (minutes)</v>
          </cell>
          <cell r="D25" t="str">
            <v>Prevalence of lengthy commutes (per cent)</v>
          </cell>
        </row>
        <row r="26">
          <cell r="A26" t="str">
            <v>Linked trips</v>
          </cell>
          <cell r="B26" t="str">
            <v>CBD</v>
          </cell>
          <cell r="C26">
            <v>45.526714263304143</v>
          </cell>
          <cell r="D26">
            <v>49.649622172463424</v>
          </cell>
        </row>
        <row r="27">
          <cell r="B27" t="str">
            <v>Rest of Inner</v>
          </cell>
          <cell r="C27">
            <v>36.800676333075508</v>
          </cell>
          <cell r="D27">
            <v>34.011198811640163</v>
          </cell>
        </row>
        <row r="28">
          <cell r="B28" t="str">
            <v>Middle</v>
          </cell>
          <cell r="C28">
            <v>33.311053596883625</v>
          </cell>
          <cell r="D28">
            <v>28.433807782584292</v>
          </cell>
        </row>
        <row r="29">
          <cell r="B29" t="str">
            <v>Outer</v>
          </cell>
          <cell r="C29">
            <v>24.847224497097482</v>
          </cell>
          <cell r="D29">
            <v>14.790929044575368</v>
          </cell>
        </row>
        <row r="30">
          <cell r="B30" t="str">
            <v>Rest of GMA</v>
          </cell>
          <cell r="C30">
            <v>19.833793792987024</v>
          </cell>
          <cell r="D30">
            <v>6.6401811096315964</v>
          </cell>
        </row>
        <row r="31">
          <cell r="A31" t="str">
            <v>'Home to work' and 'work to home' tours</v>
          </cell>
          <cell r="B31" t="str">
            <v>CBD</v>
          </cell>
          <cell r="C31">
            <v>54.275493121328431</v>
          </cell>
          <cell r="D31">
            <v>60.725359826336103</v>
          </cell>
        </row>
        <row r="32">
          <cell r="A32"/>
          <cell r="B32" t="str">
            <v>Rest of Inner</v>
          </cell>
          <cell r="C32">
            <v>43.010424599250882</v>
          </cell>
          <cell r="D32">
            <v>41.982945237193341</v>
          </cell>
        </row>
        <row r="33">
          <cell r="A33"/>
          <cell r="B33" t="str">
            <v>Middle</v>
          </cell>
          <cell r="C33">
            <v>39.897648795227987</v>
          </cell>
          <cell r="D33">
            <v>36.894026710333428</v>
          </cell>
        </row>
        <row r="34">
          <cell r="A34"/>
          <cell r="B34" t="str">
            <v>Outer</v>
          </cell>
          <cell r="C34">
            <v>31.028817293233576</v>
          </cell>
          <cell r="D34">
            <v>21.807930507208912</v>
          </cell>
        </row>
        <row r="35">
          <cell r="A35"/>
          <cell r="B35" t="str">
            <v>Rest of GMA</v>
          </cell>
          <cell r="C35">
            <v>25.348285099961227</v>
          </cell>
          <cell r="D35">
            <v>13.536284066161059</v>
          </cell>
        </row>
      </sheetData>
      <sheetData sheetId="13">
        <row r="2">
          <cell r="B2" t="str">
            <v>Average commuting trip duration (minutes)</v>
          </cell>
          <cell r="C2" t="str">
            <v>Proportion of lengthy commutes (per cent)</v>
          </cell>
        </row>
        <row r="3">
          <cell r="A3" t="str">
            <v>Sydney CBD</v>
          </cell>
          <cell r="B3">
            <v>47.1</v>
          </cell>
          <cell r="C3">
            <v>53.4</v>
          </cell>
        </row>
        <row r="4">
          <cell r="A4" t="str">
            <v>Sydney         non-CBD</v>
          </cell>
          <cell r="B4">
            <v>35.4</v>
          </cell>
          <cell r="C4">
            <v>32.6</v>
          </cell>
        </row>
        <row r="5">
          <cell r="A5" t="str">
            <v>Melbourne CBD</v>
          </cell>
          <cell r="B5">
            <v>44.9</v>
          </cell>
          <cell r="C5">
            <v>50.3</v>
          </cell>
        </row>
        <row r="6">
          <cell r="A6" t="str">
            <v>Melbourne   non-CBD</v>
          </cell>
          <cell r="B6">
            <v>29.9</v>
          </cell>
          <cell r="C6">
            <v>21.3</v>
          </cell>
        </row>
        <row r="7">
          <cell r="A7" t="str">
            <v>Brisbane CBD^</v>
          </cell>
          <cell r="B7">
            <v>50.7</v>
          </cell>
          <cell r="C7">
            <v>60.4</v>
          </cell>
        </row>
        <row r="8">
          <cell r="A8" t="str">
            <v>Brisbane     non-CBD</v>
          </cell>
          <cell r="B8">
            <v>28.7</v>
          </cell>
          <cell r="C8">
            <v>20.3</v>
          </cell>
        </row>
        <row r="9">
          <cell r="A9" t="str">
            <v>Perth CBD</v>
          </cell>
          <cell r="B9">
            <v>36.5</v>
          </cell>
          <cell r="C9">
            <v>34.1</v>
          </cell>
        </row>
        <row r="10">
          <cell r="A10" t="str">
            <v>Perth non-CBD</v>
          </cell>
          <cell r="B10">
            <v>25.8</v>
          </cell>
          <cell r="C10">
            <v>17.3</v>
          </cell>
        </row>
        <row r="11">
          <cell r="A11" t="str">
            <v>Adelaide CBD</v>
          </cell>
          <cell r="B11">
            <v>33.9</v>
          </cell>
          <cell r="C11">
            <v>25.6</v>
          </cell>
        </row>
        <row r="12">
          <cell r="A12" t="str">
            <v>Adelaide     non-CBD</v>
          </cell>
          <cell r="B12">
            <v>23.7</v>
          </cell>
          <cell r="C12">
            <v>13.4</v>
          </cell>
        </row>
        <row r="13">
          <cell r="A13" t="str">
            <v>All other cities</v>
          </cell>
          <cell r="B13">
            <v>27.5</v>
          </cell>
          <cell r="C13">
            <v>16.7</v>
          </cell>
        </row>
      </sheetData>
      <sheetData sheetId="14">
        <row r="31">
          <cell r="AC31" t="str">
            <v>Average journey duration (minutes)</v>
          </cell>
          <cell r="AD31" t="str">
            <v>Prevalence of lengthy journeys between home and work (per cent)</v>
          </cell>
        </row>
        <row r="32">
          <cell r="AB32" t="str">
            <v>CBD</v>
          </cell>
          <cell r="AC32">
            <v>50.236403352726349</v>
          </cell>
          <cell r="AD32">
            <v>60.895987521296306</v>
          </cell>
        </row>
        <row r="33">
          <cell r="AB33" t="str">
            <v>Rest of Inner Melbourne</v>
          </cell>
          <cell r="AC33">
            <v>44.751819096428022</v>
          </cell>
          <cell r="AD33">
            <v>53.055961614528691</v>
          </cell>
        </row>
        <row r="34">
          <cell r="AB34" t="str">
            <v>Middle Melbourne</v>
          </cell>
          <cell r="AC34">
            <v>34.301459327440561</v>
          </cell>
          <cell r="AD34">
            <v>31.69555579352588</v>
          </cell>
        </row>
        <row r="35">
          <cell r="AB35" t="str">
            <v>Outer Melbourne</v>
          </cell>
          <cell r="AC35">
            <v>28.97528251890359</v>
          </cell>
          <cell r="AD35">
            <v>23.92261863726943</v>
          </cell>
        </row>
        <row r="36">
          <cell r="AB36" t="str">
            <v>Rest of Victoria</v>
          </cell>
          <cell r="AC36">
            <v>21.101439413162328</v>
          </cell>
          <cell r="AD36">
            <v>15.920169388431521</v>
          </cell>
        </row>
      </sheetData>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sheetName val="Key Indicators"/>
      <sheetName val="Travel trends"/>
      <sheetName val="KI_Indexed for Travel Trends"/>
      <sheetName val="Figures for Report"/>
      <sheetName val="4.1 Total Travel"/>
      <sheetName val="4.2 Purpose"/>
      <sheetName val="4.3 Mode"/>
      <sheetName val="4.3 Mode by Purpose"/>
      <sheetName val="4.3 Mode Choice"/>
      <sheetName val="4.3 Fare &amp; Ticket type"/>
      <sheetName val="4.4 Distance"/>
      <sheetName val="SPSS 12-13"/>
      <sheetName val="4.5 Duration"/>
      <sheetName val="Duration Graph"/>
      <sheetName val="4.6 Time of Day"/>
      <sheetName val="Time of Day RAW"/>
      <sheetName val="4.7 Profile"/>
      <sheetName val="Profile Graph"/>
      <sheetName val="4.8 Vehicles"/>
      <sheetName val="ERP  for 2012-13"/>
      <sheetName val="RSE"/>
      <sheetName val="About the data"/>
      <sheetName val="KTI AAGR Checking"/>
      <sheetName val="Gloss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3">
          <cell r="S3" t="str">
            <v>Commute</v>
          </cell>
        </row>
        <row r="5">
          <cell r="P5" t="str">
            <v>weekday</v>
          </cell>
        </row>
        <row r="7">
          <cell r="B7" t="str">
            <v>12am</v>
          </cell>
          <cell r="P7">
            <v>24755</v>
          </cell>
        </row>
        <row r="8">
          <cell r="P8">
            <v>14430</v>
          </cell>
        </row>
        <row r="9">
          <cell r="B9" t="str">
            <v>1am</v>
          </cell>
          <cell r="P9">
            <v>10098</v>
          </cell>
        </row>
        <row r="10">
          <cell r="P10">
            <v>8885</v>
          </cell>
        </row>
        <row r="11">
          <cell r="B11" t="str">
            <v>2am</v>
          </cell>
          <cell r="P11">
            <v>5647</v>
          </cell>
        </row>
        <row r="12">
          <cell r="P12">
            <v>3431</v>
          </cell>
        </row>
        <row r="13">
          <cell r="B13" t="str">
            <v>3am</v>
          </cell>
          <cell r="P13">
            <v>4553</v>
          </cell>
        </row>
        <row r="14">
          <cell r="P14">
            <v>1416</v>
          </cell>
        </row>
        <row r="15">
          <cell r="B15" t="str">
            <v>4am</v>
          </cell>
          <cell r="P15">
            <v>8578</v>
          </cell>
        </row>
        <row r="16">
          <cell r="P16">
            <v>28761</v>
          </cell>
        </row>
        <row r="17">
          <cell r="B17" t="str">
            <v>5am</v>
          </cell>
          <cell r="P17">
            <v>47647</v>
          </cell>
        </row>
        <row r="18">
          <cell r="P18">
            <v>93615</v>
          </cell>
        </row>
        <row r="19">
          <cell r="B19" t="str">
            <v>6am</v>
          </cell>
          <cell r="P19">
            <v>116243</v>
          </cell>
        </row>
        <row r="20">
          <cell r="P20">
            <v>205474</v>
          </cell>
        </row>
        <row r="21">
          <cell r="B21" t="str">
            <v>7am</v>
          </cell>
          <cell r="P21">
            <v>272030</v>
          </cell>
        </row>
        <row r="22">
          <cell r="P22">
            <v>432226</v>
          </cell>
        </row>
        <row r="23">
          <cell r="B23" t="str">
            <v>8am</v>
          </cell>
          <cell r="P23">
            <v>580214</v>
          </cell>
        </row>
        <row r="24">
          <cell r="P24">
            <v>577756</v>
          </cell>
        </row>
        <row r="25">
          <cell r="B25" t="str">
            <v>9am</v>
          </cell>
          <cell r="P25">
            <v>403031</v>
          </cell>
        </row>
        <row r="26">
          <cell r="P26">
            <v>321102</v>
          </cell>
        </row>
        <row r="27">
          <cell r="B27" t="str">
            <v>10am</v>
          </cell>
          <cell r="P27">
            <v>312568</v>
          </cell>
        </row>
        <row r="28">
          <cell r="P28">
            <v>267386</v>
          </cell>
        </row>
        <row r="29">
          <cell r="B29" t="str">
            <v>11am</v>
          </cell>
          <cell r="P29">
            <v>290922</v>
          </cell>
        </row>
        <row r="30">
          <cell r="P30">
            <v>260823</v>
          </cell>
        </row>
        <row r="31">
          <cell r="B31" t="str">
            <v>12pm</v>
          </cell>
          <cell r="P31">
            <v>290945</v>
          </cell>
        </row>
        <row r="32">
          <cell r="P32">
            <v>263040</v>
          </cell>
        </row>
        <row r="33">
          <cell r="B33" t="str">
            <v>1pm</v>
          </cell>
          <cell r="P33">
            <v>263616</v>
          </cell>
        </row>
        <row r="34">
          <cell r="P34">
            <v>242515</v>
          </cell>
        </row>
        <row r="35">
          <cell r="B35" t="str">
            <v>2pm</v>
          </cell>
          <cell r="P35">
            <v>305553</v>
          </cell>
        </row>
        <row r="36">
          <cell r="P36">
            <v>334008</v>
          </cell>
        </row>
        <row r="37">
          <cell r="B37" t="str">
            <v>3pm</v>
          </cell>
          <cell r="P37">
            <v>435310</v>
          </cell>
        </row>
        <row r="38">
          <cell r="P38">
            <v>523827</v>
          </cell>
        </row>
        <row r="39">
          <cell r="B39" t="str">
            <v>4pm</v>
          </cell>
          <cell r="P39">
            <v>469667</v>
          </cell>
        </row>
        <row r="40">
          <cell r="P40">
            <v>439230</v>
          </cell>
        </row>
        <row r="41">
          <cell r="B41" t="str">
            <v>5pm</v>
          </cell>
          <cell r="P41">
            <v>493404</v>
          </cell>
        </row>
        <row r="42">
          <cell r="P42">
            <v>492222</v>
          </cell>
        </row>
        <row r="43">
          <cell r="B43" t="str">
            <v>6pm</v>
          </cell>
          <cell r="P43">
            <v>452482</v>
          </cell>
        </row>
        <row r="44">
          <cell r="P44">
            <v>330550</v>
          </cell>
        </row>
        <row r="45">
          <cell r="B45" t="str">
            <v>7pm</v>
          </cell>
          <cell r="P45">
            <v>275396</v>
          </cell>
        </row>
        <row r="46">
          <cell r="P46">
            <v>188852</v>
          </cell>
        </row>
        <row r="47">
          <cell r="B47" t="str">
            <v>8pm</v>
          </cell>
          <cell r="P47">
            <v>147736</v>
          </cell>
        </row>
        <row r="48">
          <cell r="P48">
            <v>137534</v>
          </cell>
        </row>
        <row r="49">
          <cell r="B49" t="str">
            <v>9pm</v>
          </cell>
          <cell r="P49">
            <v>131129</v>
          </cell>
        </row>
        <row r="50">
          <cell r="P50">
            <v>111989</v>
          </cell>
        </row>
        <row r="51">
          <cell r="B51" t="str">
            <v>10pm</v>
          </cell>
          <cell r="P51">
            <v>85109</v>
          </cell>
        </row>
        <row r="52">
          <cell r="P52">
            <v>56838</v>
          </cell>
        </row>
        <row r="53">
          <cell r="B53" t="str">
            <v>11pm</v>
          </cell>
          <cell r="P53">
            <v>53025</v>
          </cell>
        </row>
        <row r="54">
          <cell r="P54">
            <v>33516</v>
          </cell>
        </row>
        <row r="55">
          <cell r="B55" t="str">
            <v>12am</v>
          </cell>
          <cell r="P55">
            <v>24755</v>
          </cell>
        </row>
        <row r="61">
          <cell r="P61" t="str">
            <v>weekend</v>
          </cell>
        </row>
        <row r="63">
          <cell r="P63">
            <v>63341</v>
          </cell>
        </row>
        <row r="64">
          <cell r="P64">
            <v>49036</v>
          </cell>
        </row>
        <row r="65">
          <cell r="P65">
            <v>34411</v>
          </cell>
        </row>
        <row r="66">
          <cell r="P66">
            <v>30670</v>
          </cell>
        </row>
        <row r="67">
          <cell r="P67">
            <v>19926</v>
          </cell>
        </row>
        <row r="68">
          <cell r="P68">
            <v>16890</v>
          </cell>
        </row>
        <row r="69">
          <cell r="P69">
            <v>12854</v>
          </cell>
        </row>
        <row r="70">
          <cell r="P70">
            <v>6332</v>
          </cell>
        </row>
        <row r="71">
          <cell r="P71">
            <v>8152</v>
          </cell>
        </row>
        <row r="72">
          <cell r="P72">
            <v>14623</v>
          </cell>
        </row>
        <row r="73">
          <cell r="P73">
            <v>26499</v>
          </cell>
        </row>
        <row r="74">
          <cell r="P74">
            <v>39643</v>
          </cell>
        </row>
        <row r="75">
          <cell r="P75">
            <v>42573</v>
          </cell>
        </row>
        <row r="76">
          <cell r="P76">
            <v>71714</v>
          </cell>
        </row>
        <row r="77">
          <cell r="P77">
            <v>81836</v>
          </cell>
        </row>
        <row r="78">
          <cell r="P78">
            <v>112586</v>
          </cell>
        </row>
        <row r="79">
          <cell r="P79">
            <v>187908</v>
          </cell>
        </row>
        <row r="80">
          <cell r="P80">
            <v>230548</v>
          </cell>
        </row>
        <row r="81">
          <cell r="P81">
            <v>295690</v>
          </cell>
        </row>
        <row r="82">
          <cell r="P82">
            <v>354725</v>
          </cell>
        </row>
        <row r="83">
          <cell r="P83">
            <v>433109</v>
          </cell>
        </row>
        <row r="84">
          <cell r="P84">
            <v>416242</v>
          </cell>
        </row>
        <row r="85">
          <cell r="P85">
            <v>481679</v>
          </cell>
        </row>
        <row r="86">
          <cell r="P86">
            <v>463380</v>
          </cell>
        </row>
        <row r="87">
          <cell r="P87">
            <v>439473</v>
          </cell>
        </row>
        <row r="88">
          <cell r="P88">
            <v>436313</v>
          </cell>
        </row>
        <row r="89">
          <cell r="P89">
            <v>401435</v>
          </cell>
        </row>
        <row r="90">
          <cell r="P90">
            <v>400290</v>
          </cell>
        </row>
        <row r="91">
          <cell r="P91">
            <v>416782</v>
          </cell>
        </row>
        <row r="92">
          <cell r="P92">
            <v>379658</v>
          </cell>
        </row>
        <row r="93">
          <cell r="P93">
            <v>378632</v>
          </cell>
        </row>
        <row r="94">
          <cell r="P94">
            <v>389874</v>
          </cell>
        </row>
        <row r="95">
          <cell r="P95">
            <v>470628</v>
          </cell>
        </row>
        <row r="96">
          <cell r="P96">
            <v>328536</v>
          </cell>
        </row>
        <row r="97">
          <cell r="P97">
            <v>403545</v>
          </cell>
        </row>
        <row r="98">
          <cell r="P98">
            <v>340610</v>
          </cell>
        </row>
        <row r="99">
          <cell r="P99">
            <v>337903</v>
          </cell>
        </row>
        <row r="100">
          <cell r="P100">
            <v>282543</v>
          </cell>
        </row>
        <row r="101">
          <cell r="P101">
            <v>239798</v>
          </cell>
        </row>
        <row r="102">
          <cell r="P102">
            <v>153807</v>
          </cell>
        </row>
        <row r="103">
          <cell r="P103">
            <v>170167</v>
          </cell>
        </row>
        <row r="104">
          <cell r="P104">
            <v>164112</v>
          </cell>
        </row>
        <row r="105">
          <cell r="P105">
            <v>121550</v>
          </cell>
        </row>
        <row r="106">
          <cell r="P106">
            <v>99458</v>
          </cell>
        </row>
        <row r="107">
          <cell r="P107">
            <v>130933</v>
          </cell>
        </row>
        <row r="108">
          <cell r="P108">
            <v>89240</v>
          </cell>
        </row>
        <row r="109">
          <cell r="P109">
            <v>90775</v>
          </cell>
        </row>
        <row r="110">
          <cell r="P110">
            <v>80030</v>
          </cell>
        </row>
        <row r="111">
          <cell r="P111">
            <v>63341</v>
          </cell>
        </row>
      </sheetData>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0"/>
      <sheetName val="Wave extract_RAW"/>
      <sheetName val="Regression_KT's Email 18Jan16"/>
      <sheetName val="Reg_Results"/>
      <sheetName val="FINAL RegData_USED"/>
      <sheetName val="Data_Processed"/>
      <sheetName val="Distrubution_USED"/>
      <sheetName val="Time Spent_Activity"/>
      <sheetName val="Time spent_activity_Relation"/>
      <sheetName val="Distribution_OLD"/>
      <sheetName val="LifeSatisfaction_Sheet1"/>
      <sheetName val="LifeSatisfaction_Sheet2"/>
      <sheetName val="JobSatisfaction"/>
      <sheetName val="Satisfaction"/>
      <sheetName val="Table_Satisfaction_WorkHours"/>
      <sheetName val="JobSat_WorkHours"/>
      <sheetName val="LifeSat_WorkHours"/>
      <sheetName val="FlexSat_WorkHours"/>
      <sheetName val="FreetimeSat_WorkHours"/>
      <sheetName val="RushFeel_WorkHours"/>
      <sheetName val="TiredFeel_Work Hours"/>
      <sheetName val="Sheet12"/>
      <sheetName val="Sheet13"/>
      <sheetName val="Sheet14"/>
      <sheetName val="Sheet15"/>
    </sheetNames>
    <sheetDataSet>
      <sheetData sheetId="0"/>
      <sheetData sheetId="1"/>
      <sheetData sheetId="2"/>
      <sheetData sheetId="3">
        <row r="2">
          <cell r="S2" t="str">
            <v>Male - Lengthy commutes</v>
          </cell>
          <cell r="T2" t="str">
            <v>Male- Non-lengthy commutes</v>
          </cell>
          <cell r="U2" t="str">
            <v>Female - Lengthy commutes</v>
          </cell>
          <cell r="V2" t="str">
            <v>Female- Non-lengthy commutes</v>
          </cell>
        </row>
        <row r="3">
          <cell r="R3">
            <v>1</v>
          </cell>
          <cell r="S3">
            <v>3.9999999999995602E-2</v>
          </cell>
          <cell r="T3">
            <v>2.9999999999996696E-2</v>
          </cell>
          <cell r="U3">
            <v>4.9999999999994493E-2</v>
          </cell>
          <cell r="V3">
            <v>3.9999999999995595E-2</v>
          </cell>
        </row>
        <row r="4">
          <cell r="R4">
            <v>2</v>
          </cell>
          <cell r="S4">
            <v>4.0000000000006697E-2</v>
          </cell>
          <cell r="T4">
            <v>3.0000000000007798E-2</v>
          </cell>
          <cell r="U4">
            <v>0.19000000000000128</v>
          </cell>
          <cell r="V4">
            <v>0.13000000000000789</v>
          </cell>
        </row>
        <row r="5">
          <cell r="R5">
            <v>3</v>
          </cell>
          <cell r="S5">
            <v>0.10999999999999899</v>
          </cell>
          <cell r="T5">
            <v>0.10000000000000009</v>
          </cell>
          <cell r="U5">
            <v>0.22000000000000908</v>
          </cell>
          <cell r="V5">
            <v>0.15999999999999348</v>
          </cell>
        </row>
        <row r="6">
          <cell r="R6">
            <v>4</v>
          </cell>
          <cell r="S6">
            <v>0.19000000000000128</v>
          </cell>
          <cell r="T6">
            <v>0.14999999999999458</v>
          </cell>
          <cell r="U6">
            <v>0.38999999999999035</v>
          </cell>
          <cell r="V6">
            <v>0.28000000000000247</v>
          </cell>
        </row>
        <row r="7">
          <cell r="R7">
            <v>5</v>
          </cell>
          <cell r="S7">
            <v>1.0299999999999976</v>
          </cell>
          <cell r="T7">
            <v>0.85000000000000631</v>
          </cell>
          <cell r="U7">
            <v>3.1200000000000006</v>
          </cell>
          <cell r="V7">
            <v>2.2399999999999975</v>
          </cell>
        </row>
        <row r="8">
          <cell r="R8">
            <v>6</v>
          </cell>
          <cell r="S8">
            <v>1.7199999999999993</v>
          </cell>
          <cell r="T8">
            <v>1.4299999999999979</v>
          </cell>
          <cell r="U8">
            <v>5.4300000000000015</v>
          </cell>
          <cell r="V8">
            <v>4.0200000000000014</v>
          </cell>
        </row>
        <row r="9">
          <cell r="R9">
            <v>7</v>
          </cell>
          <cell r="S9">
            <v>10.740000000000006</v>
          </cell>
          <cell r="T9">
            <v>9.1099999999999959</v>
          </cell>
          <cell r="U9">
            <v>21.79</v>
          </cell>
          <cell r="V9">
            <v>17.500000000000004</v>
          </cell>
        </row>
        <row r="10">
          <cell r="R10">
            <v>8</v>
          </cell>
          <cell r="S10">
            <v>31.439999999999991</v>
          </cell>
          <cell r="T10">
            <v>28.84</v>
          </cell>
          <cell r="U10">
            <v>40.330000000000005</v>
          </cell>
          <cell r="V10">
            <v>39.729999999999997</v>
          </cell>
        </row>
        <row r="11">
          <cell r="R11">
            <v>9</v>
          </cell>
          <cell r="S11">
            <v>36.430000000000007</v>
          </cell>
          <cell r="T11">
            <v>38.11</v>
          </cell>
          <cell r="U11">
            <v>20.668999999999997</v>
          </cell>
          <cell r="V11">
            <v>25.25</v>
          </cell>
        </row>
        <row r="12">
          <cell r="R12">
            <v>10</v>
          </cell>
          <cell r="S12">
            <v>18.260000000000002</v>
          </cell>
          <cell r="T12">
            <v>21.349999999999998</v>
          </cell>
          <cell r="U12">
            <v>7.8109999999999999</v>
          </cell>
          <cell r="V12">
            <v>10.65</v>
          </cell>
        </row>
      </sheetData>
      <sheetData sheetId="4"/>
      <sheetData sheetId="5"/>
      <sheetData sheetId="6">
        <row r="5">
          <cell r="B5" t="str">
            <v>Lengthy</v>
          </cell>
          <cell r="C5" t="str">
            <v>Non-lengthy</v>
          </cell>
          <cell r="G5" t="str">
            <v>Lengthy</v>
          </cell>
          <cell r="H5" t="str">
            <v>Non-lengthy</v>
          </cell>
        </row>
        <row r="6">
          <cell r="A6">
            <v>0</v>
          </cell>
          <cell r="B6">
            <v>0</v>
          </cell>
          <cell r="C6">
            <v>0</v>
          </cell>
          <cell r="F6">
            <v>0</v>
          </cell>
          <cell r="G6">
            <v>0</v>
          </cell>
          <cell r="H6">
            <v>0</v>
          </cell>
        </row>
        <row r="7">
          <cell r="A7">
            <v>1</v>
          </cell>
          <cell r="B7">
            <v>0</v>
          </cell>
          <cell r="C7">
            <v>2.942907592701589E-2</v>
          </cell>
          <cell r="F7">
            <v>1</v>
          </cell>
          <cell r="G7">
            <v>0</v>
          </cell>
          <cell r="H7">
            <v>2.8522532800912718E-2</v>
          </cell>
        </row>
        <row r="8">
          <cell r="A8">
            <v>2</v>
          </cell>
          <cell r="B8">
            <v>0.28011204481792717</v>
          </cell>
          <cell r="C8">
            <v>0.20600353148911124</v>
          </cell>
          <cell r="F8">
            <v>2</v>
          </cell>
          <cell r="G8">
            <v>0.51282051282051277</v>
          </cell>
          <cell r="H8">
            <v>0.22818026240730174</v>
          </cell>
        </row>
        <row r="9">
          <cell r="A9">
            <v>3</v>
          </cell>
          <cell r="B9">
            <v>0.46685340802987862</v>
          </cell>
          <cell r="C9">
            <v>0.38257798705120655</v>
          </cell>
          <cell r="F9">
            <v>3</v>
          </cell>
          <cell r="G9">
            <v>0.38461538461538464</v>
          </cell>
          <cell r="H9">
            <v>0.17113519680547634</v>
          </cell>
        </row>
        <row r="10">
          <cell r="A10">
            <v>4</v>
          </cell>
          <cell r="B10">
            <v>0.65359477124183007</v>
          </cell>
          <cell r="C10">
            <v>0.73572689817539727</v>
          </cell>
          <cell r="F10">
            <v>4</v>
          </cell>
          <cell r="G10">
            <v>1.2820512820512819</v>
          </cell>
          <cell r="H10">
            <v>0.37079292641186534</v>
          </cell>
        </row>
        <row r="11">
          <cell r="A11">
            <v>5</v>
          </cell>
          <cell r="B11">
            <v>3.2679738562091507</v>
          </cell>
          <cell r="C11">
            <v>2.5014714537963507</v>
          </cell>
          <cell r="F11">
            <v>5</v>
          </cell>
          <cell r="G11">
            <v>3.5897435897435894</v>
          </cell>
          <cell r="H11">
            <v>2.5955504848830575</v>
          </cell>
        </row>
        <row r="12">
          <cell r="A12">
            <v>6</v>
          </cell>
          <cell r="B12">
            <v>5.9757236227824464</v>
          </cell>
          <cell r="C12">
            <v>4.9440847557386691</v>
          </cell>
          <cell r="F12">
            <v>6</v>
          </cell>
          <cell r="G12">
            <v>4.7435897435897436</v>
          </cell>
          <cell r="H12">
            <v>5.904164289788933</v>
          </cell>
        </row>
        <row r="13">
          <cell r="A13">
            <v>7</v>
          </cell>
          <cell r="B13">
            <v>23.902894491129786</v>
          </cell>
          <cell r="C13">
            <v>20.953502060035316</v>
          </cell>
          <cell r="F13">
            <v>7</v>
          </cell>
          <cell r="G13">
            <v>23.076923076923077</v>
          </cell>
          <cell r="H13">
            <v>20.621791215059897</v>
          </cell>
        </row>
        <row r="14">
          <cell r="A14">
            <v>8</v>
          </cell>
          <cell r="B14">
            <v>39.028944911297856</v>
          </cell>
          <cell r="C14">
            <v>38.140082401412592</v>
          </cell>
          <cell r="F14">
            <v>8</v>
          </cell>
          <cell r="G14">
            <v>40.897435897435898</v>
          </cell>
          <cell r="H14">
            <v>38.220193953223045</v>
          </cell>
        </row>
        <row r="15">
          <cell r="A15">
            <v>9</v>
          </cell>
          <cell r="B15">
            <v>20.07469654528478</v>
          </cell>
          <cell r="C15">
            <v>23.042966450853445</v>
          </cell>
          <cell r="F15">
            <v>9</v>
          </cell>
          <cell r="G15">
            <v>18.589743589743591</v>
          </cell>
          <cell r="H15">
            <v>23.445521962350256</v>
          </cell>
        </row>
        <row r="16">
          <cell r="A16">
            <v>10</v>
          </cell>
          <cell r="B16">
            <v>6.3492063492063489</v>
          </cell>
          <cell r="C16">
            <v>9.0641553855208947</v>
          </cell>
          <cell r="F16">
            <v>10</v>
          </cell>
          <cell r="G16">
            <v>6.9230769230769234</v>
          </cell>
          <cell r="H16">
            <v>8.4141471762692532</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B5"/>
  <sheetViews>
    <sheetView workbookViewId="0">
      <selection activeCell="C41" sqref="C41"/>
    </sheetView>
  </sheetViews>
  <sheetFormatPr defaultRowHeight="15" x14ac:dyDescent="0.25"/>
  <cols>
    <col min="1" max="1" width="17.28515625" customWidth="1"/>
    <col min="2" max="2" width="36.28515625" customWidth="1"/>
  </cols>
  <sheetData>
    <row r="3" spans="1:2" ht="18.75" x14ac:dyDescent="0.3">
      <c r="A3" s="49" t="s">
        <v>284</v>
      </c>
      <c r="B3" s="49" t="s">
        <v>285</v>
      </c>
    </row>
    <row r="4" spans="1:2" ht="18.75" x14ac:dyDescent="0.3">
      <c r="A4" s="9"/>
      <c r="B4" s="9"/>
    </row>
    <row r="5" spans="1:2" ht="18.75" x14ac:dyDescent="0.3">
      <c r="A5" s="50" t="s">
        <v>286</v>
      </c>
      <c r="B5" s="50" t="s">
        <v>287</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8"/>
  <sheetViews>
    <sheetView workbookViewId="0">
      <selection activeCell="J36" sqref="J36"/>
    </sheetView>
  </sheetViews>
  <sheetFormatPr defaultRowHeight="15" x14ac:dyDescent="0.25"/>
  <cols>
    <col min="1" max="1" width="4.5703125" style="1" customWidth="1"/>
    <col min="2" max="2" width="30.5703125" customWidth="1"/>
    <col min="3" max="3" width="15.28515625" customWidth="1"/>
    <col min="13" max="13" width="22.7109375" customWidth="1"/>
    <col min="20" max="20" width="40.42578125" customWidth="1"/>
    <col min="26" max="26" width="26.7109375" customWidth="1"/>
    <col min="27" max="28" width="16.28515625" customWidth="1"/>
    <col min="31" max="31" width="16.85546875" customWidth="1"/>
  </cols>
  <sheetData>
    <row r="1" spans="1:33" s="9" customFormat="1" ht="18.75" x14ac:dyDescent="0.3">
      <c r="A1" s="11" t="s">
        <v>53</v>
      </c>
      <c r="B1" s="8"/>
      <c r="C1" s="13"/>
      <c r="F1" s="11" t="s">
        <v>61</v>
      </c>
      <c r="G1" s="8"/>
      <c r="H1" s="10"/>
      <c r="M1" s="11" t="s">
        <v>62</v>
      </c>
      <c r="N1" s="8"/>
      <c r="O1" s="10"/>
      <c r="T1" s="11" t="s">
        <v>63</v>
      </c>
      <c r="U1" s="15"/>
      <c r="Z1" s="11" t="s">
        <v>64</v>
      </c>
      <c r="AA1" s="8"/>
      <c r="AB1" s="10"/>
      <c r="AE1" s="11" t="s">
        <v>65</v>
      </c>
      <c r="AF1" s="8"/>
    </row>
    <row r="3" spans="1:33" x14ac:dyDescent="0.25">
      <c r="A3" s="67"/>
      <c r="B3" s="54" t="s">
        <v>54</v>
      </c>
      <c r="C3" s="54" t="s">
        <v>55</v>
      </c>
      <c r="F3" s="52"/>
      <c r="G3" s="118" t="s">
        <v>57</v>
      </c>
      <c r="H3" s="118" t="s">
        <v>58</v>
      </c>
      <c r="M3" s="52"/>
      <c r="N3" s="54" t="s">
        <v>57</v>
      </c>
      <c r="O3" s="54" t="s">
        <v>58</v>
      </c>
      <c r="T3" s="116"/>
      <c r="U3" s="54" t="s">
        <v>57</v>
      </c>
      <c r="V3" s="54" t="s">
        <v>58</v>
      </c>
      <c r="Z3" s="52"/>
      <c r="AA3" s="54" t="s">
        <v>57</v>
      </c>
      <c r="AB3" s="54" t="s">
        <v>58</v>
      </c>
      <c r="AE3" s="52"/>
      <c r="AF3" s="54" t="s">
        <v>57</v>
      </c>
      <c r="AG3" s="54" t="s">
        <v>58</v>
      </c>
    </row>
    <row r="4" spans="1:33" x14ac:dyDescent="0.25">
      <c r="A4" s="67">
        <v>1</v>
      </c>
      <c r="B4" s="69">
        <v>66.740054158811532</v>
      </c>
      <c r="C4" s="69">
        <v>31.918302355418028</v>
      </c>
      <c r="F4" s="116" t="s">
        <v>59</v>
      </c>
      <c r="G4" s="69">
        <v>70.394993095326754</v>
      </c>
      <c r="H4" s="69">
        <v>72.099768519293178</v>
      </c>
      <c r="M4" s="116" t="s">
        <v>66</v>
      </c>
      <c r="N4" s="69">
        <v>77.949910703958977</v>
      </c>
      <c r="O4" s="69">
        <v>80.161870522187058</v>
      </c>
      <c r="T4" s="116" t="s">
        <v>72</v>
      </c>
      <c r="U4" s="117">
        <v>7.980269039423991</v>
      </c>
      <c r="V4" s="117">
        <v>9.0525694716347509</v>
      </c>
      <c r="Z4" s="116" t="s">
        <v>78</v>
      </c>
      <c r="AA4" s="69">
        <v>76.42889080834567</v>
      </c>
      <c r="AB4" s="69">
        <v>76.828069291847811</v>
      </c>
      <c r="AE4" s="52" t="s">
        <v>2</v>
      </c>
      <c r="AF4" s="69">
        <v>24.273490196205483</v>
      </c>
      <c r="AG4" s="69">
        <v>25.184506351132573</v>
      </c>
    </row>
    <row r="5" spans="1:33" x14ac:dyDescent="0.25">
      <c r="A5" s="67">
        <v>2</v>
      </c>
      <c r="B5" s="69">
        <v>15.381079809697143</v>
      </c>
      <c r="C5" s="69">
        <v>18.56268261491585</v>
      </c>
      <c r="F5" s="116" t="s">
        <v>60</v>
      </c>
      <c r="G5" s="69">
        <v>29.605006904673246</v>
      </c>
      <c r="H5" s="69">
        <v>27.900231480706822</v>
      </c>
      <c r="M5" s="52" t="s">
        <v>67</v>
      </c>
      <c r="N5" s="69">
        <v>2.5902996727907555</v>
      </c>
      <c r="O5" s="69">
        <v>1.7436091118041204</v>
      </c>
      <c r="T5" s="116" t="s">
        <v>73</v>
      </c>
      <c r="U5" s="117">
        <v>4.4226798212092602</v>
      </c>
      <c r="V5" s="117">
        <v>5.5474098634666165</v>
      </c>
      <c r="Z5" s="52" t="s">
        <v>79</v>
      </c>
      <c r="AA5" s="69">
        <v>17.218880199568883</v>
      </c>
      <c r="AB5" s="69">
        <v>17.257429813208383</v>
      </c>
      <c r="AE5" s="52" t="s">
        <v>3</v>
      </c>
      <c r="AF5" s="69">
        <v>23.466626323678025</v>
      </c>
      <c r="AG5" s="69">
        <v>23.681725148210329</v>
      </c>
    </row>
    <row r="6" spans="1:33" x14ac:dyDescent="0.25">
      <c r="A6" s="67">
        <v>3</v>
      </c>
      <c r="B6" s="69">
        <v>5.8593208689283616</v>
      </c>
      <c r="C6" s="69">
        <v>10.529743416819541</v>
      </c>
      <c r="M6" s="52" t="s">
        <v>68</v>
      </c>
      <c r="N6" s="69">
        <v>1.5781329782282834</v>
      </c>
      <c r="O6" s="69">
        <v>2.2733116810676237</v>
      </c>
      <c r="T6" s="116" t="s">
        <v>74</v>
      </c>
      <c r="U6" s="117">
        <v>1.565485614531972</v>
      </c>
      <c r="V6" s="117">
        <v>1.0326140725006829</v>
      </c>
      <c r="Z6" s="52" t="s">
        <v>80</v>
      </c>
      <c r="AA6" s="69">
        <v>5.6816740994477302</v>
      </c>
      <c r="AB6" s="69">
        <v>5.3524388514318435</v>
      </c>
      <c r="AE6" s="52" t="s">
        <v>4</v>
      </c>
      <c r="AF6" s="69">
        <v>11.020578274229136</v>
      </c>
      <c r="AG6" s="69">
        <v>10.926907179073474</v>
      </c>
    </row>
    <row r="7" spans="1:33" x14ac:dyDescent="0.25">
      <c r="A7" s="67">
        <v>4</v>
      </c>
      <c r="B7" s="69">
        <v>2.8308674260304212</v>
      </c>
      <c r="C7" s="69">
        <v>7.3172407134624171</v>
      </c>
      <c r="M7" s="52" t="s">
        <v>69</v>
      </c>
      <c r="N7" s="69">
        <v>9.1422714206489264</v>
      </c>
      <c r="O7" s="69">
        <v>7.5272455336511808</v>
      </c>
      <c r="T7" s="116" t="s">
        <v>75</v>
      </c>
      <c r="U7" s="117">
        <v>9.0331388085158117</v>
      </c>
      <c r="V7" s="117">
        <v>8.852978058466924</v>
      </c>
      <c r="Z7" s="52" t="s">
        <v>81</v>
      </c>
      <c r="AA7" s="69">
        <v>0.67055489263771617</v>
      </c>
      <c r="AB7" s="69">
        <v>0.56206204351196221</v>
      </c>
      <c r="AE7" s="52" t="s">
        <v>6</v>
      </c>
      <c r="AF7" s="69">
        <v>5.935910065622914</v>
      </c>
      <c r="AG7" s="69">
        <v>5.6020680491926997</v>
      </c>
    </row>
    <row r="8" spans="1:33" x14ac:dyDescent="0.25">
      <c r="A8" s="67">
        <v>5</v>
      </c>
      <c r="B8" s="69">
        <v>1.8389320693052578</v>
      </c>
      <c r="C8" s="69">
        <v>6.9557074697518058</v>
      </c>
      <c r="M8" s="52" t="s">
        <v>70</v>
      </c>
      <c r="N8" s="69">
        <v>7.0836159399040852</v>
      </c>
      <c r="O8" s="69">
        <v>6.8147274433518144</v>
      </c>
      <c r="T8" s="116" t="s">
        <v>76</v>
      </c>
      <c r="U8" s="117">
        <v>2.9311421759442737</v>
      </c>
      <c r="V8" s="117">
        <v>2.5385750142514776</v>
      </c>
      <c r="AE8" s="52" t="s">
        <v>5</v>
      </c>
      <c r="AF8" s="69">
        <v>7.1583479616304704</v>
      </c>
      <c r="AG8" s="69">
        <v>7.1445137093665121</v>
      </c>
    </row>
    <row r="9" spans="1:33" x14ac:dyDescent="0.25">
      <c r="A9" s="67">
        <v>6</v>
      </c>
      <c r="B9" s="69">
        <v>0.33874404008283926</v>
      </c>
      <c r="C9" s="69">
        <v>6.1581654665220249</v>
      </c>
      <c r="M9" s="116" t="s">
        <v>71</v>
      </c>
      <c r="N9" s="69">
        <v>1.6557692844689578</v>
      </c>
      <c r="O9" s="69">
        <v>1.4792357079381937</v>
      </c>
      <c r="T9" s="116" t="s">
        <v>77</v>
      </c>
      <c r="U9" s="117">
        <v>7.2772001275710183</v>
      </c>
      <c r="V9" s="117">
        <v>7.0709104348972467</v>
      </c>
      <c r="AE9" s="52" t="s">
        <v>82</v>
      </c>
      <c r="AF9" s="69">
        <v>28.145047178633959</v>
      </c>
      <c r="AG9" s="69">
        <v>27.460279563024407</v>
      </c>
    </row>
    <row r="10" spans="1:33" x14ac:dyDescent="0.25">
      <c r="A10" s="67">
        <v>7</v>
      </c>
      <c r="B10" s="69">
        <v>0.85491213466587934</v>
      </c>
      <c r="C10" s="69">
        <v>3.750436103600721</v>
      </c>
    </row>
    <row r="11" spans="1:33" x14ac:dyDescent="0.25">
      <c r="A11" s="67">
        <v>8</v>
      </c>
      <c r="B11" s="69">
        <v>3.1522404439290908</v>
      </c>
      <c r="C11" s="69">
        <v>4.1368229257907556</v>
      </c>
    </row>
    <row r="12" spans="1:33" x14ac:dyDescent="0.25">
      <c r="A12" s="67">
        <v>9</v>
      </c>
      <c r="B12" s="69">
        <v>0.44298434039690815</v>
      </c>
      <c r="C12" s="69">
        <v>3.0274376347963949</v>
      </c>
    </row>
    <row r="13" spans="1:33" x14ac:dyDescent="0.25">
      <c r="A13" s="67" t="s">
        <v>56</v>
      </c>
      <c r="B13" s="69">
        <v>2.5608647081525588</v>
      </c>
      <c r="C13" s="69">
        <v>7.6434612989224826</v>
      </c>
      <c r="T13" s="12"/>
    </row>
    <row r="14" spans="1:33" x14ac:dyDescent="0.25">
      <c r="T14" s="12"/>
    </row>
    <row r="15" spans="1:33" x14ac:dyDescent="0.25">
      <c r="T15" s="12"/>
    </row>
    <row r="16" spans="1:33" x14ac:dyDescent="0.25">
      <c r="T16" s="12"/>
    </row>
    <row r="17" spans="20:20" x14ac:dyDescent="0.25">
      <c r="T17" s="12"/>
    </row>
    <row r="18" spans="20:20" x14ac:dyDescent="0.25">
      <c r="T18" s="12"/>
    </row>
    <row r="19" spans="20:20" x14ac:dyDescent="0.25">
      <c r="T19" s="12"/>
    </row>
    <row r="20" spans="20:20" x14ac:dyDescent="0.25">
      <c r="T20" s="12"/>
    </row>
    <row r="21" spans="20:20" x14ac:dyDescent="0.25">
      <c r="T21" s="12"/>
    </row>
    <row r="22" spans="20:20" x14ac:dyDescent="0.25">
      <c r="T22" s="12"/>
    </row>
    <row r="23" spans="20:20" x14ac:dyDescent="0.25">
      <c r="T23" s="12"/>
    </row>
    <row r="24" spans="20:20" x14ac:dyDescent="0.25">
      <c r="T24" s="12"/>
    </row>
    <row r="25" spans="20:20" x14ac:dyDescent="0.25">
      <c r="T25" s="12"/>
    </row>
    <row r="26" spans="20:20" x14ac:dyDescent="0.25">
      <c r="T26" s="12"/>
    </row>
    <row r="27" spans="20:20" x14ac:dyDescent="0.25">
      <c r="T27" s="12"/>
    </row>
    <row r="28" spans="20:20" x14ac:dyDescent="0.25">
      <c r="T28" s="12"/>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39"/>
  <sheetViews>
    <sheetView tabSelected="1" topLeftCell="DC1" workbookViewId="0">
      <selection activeCell="DR30" sqref="DR30"/>
    </sheetView>
  </sheetViews>
  <sheetFormatPr defaultRowHeight="15" x14ac:dyDescent="0.25"/>
  <cols>
    <col min="15" max="16" width="16" customWidth="1"/>
    <col min="17" max="20" width="15.85546875" customWidth="1"/>
    <col min="22" max="22" width="17.140625" customWidth="1"/>
    <col min="23" max="23" width="32.28515625" customWidth="1"/>
    <col min="24" max="24" width="17.140625" customWidth="1"/>
    <col min="28" max="28" width="24.85546875" customWidth="1"/>
    <col min="41" max="42" width="15" customWidth="1"/>
    <col min="45" max="47" width="14.42578125" customWidth="1"/>
    <col min="52" max="53" width="14.28515625" customWidth="1"/>
    <col min="57" max="57" width="13.85546875" customWidth="1"/>
    <col min="58" max="58" width="21.42578125" customWidth="1"/>
    <col min="59" max="59" width="13.85546875" customWidth="1"/>
    <col min="63" max="63" width="46.28515625" customWidth="1"/>
    <col min="79" max="79" width="44.140625" customWidth="1"/>
    <col min="80" max="81" width="12.7109375" customWidth="1"/>
    <col min="86" max="86" width="20.5703125" customWidth="1"/>
    <col min="93" max="93" width="24.85546875" customWidth="1"/>
    <col min="101" max="103" width="11.7109375" customWidth="1"/>
    <col min="111" max="112" width="17.28515625" customWidth="1"/>
    <col min="116" max="116" width="17.7109375" customWidth="1"/>
    <col min="117" max="118" width="27.5703125" customWidth="1"/>
  </cols>
  <sheetData>
    <row r="1" spans="1:119" ht="18.75" x14ac:dyDescent="0.3">
      <c r="A1" s="11" t="s">
        <v>426</v>
      </c>
      <c r="B1" s="8"/>
      <c r="C1" s="29"/>
      <c r="D1" s="29"/>
      <c r="E1" s="29"/>
      <c r="F1" s="29"/>
      <c r="G1" s="29"/>
      <c r="H1" s="29"/>
      <c r="I1" s="29"/>
      <c r="J1" s="29"/>
      <c r="K1" s="29"/>
      <c r="M1" s="11" t="s">
        <v>427</v>
      </c>
      <c r="N1" s="8"/>
      <c r="O1" s="29"/>
      <c r="P1" s="29"/>
      <c r="Q1" s="29"/>
      <c r="R1" s="29"/>
      <c r="S1" s="29"/>
      <c r="T1" s="29"/>
      <c r="V1" s="11" t="s">
        <v>436</v>
      </c>
      <c r="W1" s="8"/>
      <c r="X1" s="29"/>
      <c r="Y1" s="29"/>
      <c r="AA1" s="11" t="s">
        <v>440</v>
      </c>
      <c r="AB1" s="8"/>
      <c r="AC1" s="29"/>
      <c r="AD1" s="29"/>
      <c r="AE1" s="29"/>
      <c r="AF1" s="29"/>
      <c r="AH1" s="141" t="s">
        <v>444</v>
      </c>
      <c r="AI1" s="20"/>
      <c r="AJ1" s="29"/>
      <c r="AK1" s="29"/>
      <c r="AL1" s="29"/>
      <c r="AM1" s="29"/>
      <c r="AO1" s="11" t="s">
        <v>448</v>
      </c>
      <c r="AP1" s="29"/>
      <c r="AQ1" s="29"/>
      <c r="AR1" s="29"/>
      <c r="AS1" s="11" t="s">
        <v>449</v>
      </c>
      <c r="AT1" s="8"/>
      <c r="AU1" s="29"/>
      <c r="AV1" s="29"/>
      <c r="AW1" s="29"/>
      <c r="AY1" s="11" t="s">
        <v>450</v>
      </c>
      <c r="AZ1" s="8"/>
      <c r="BA1" s="29"/>
      <c r="BB1" s="29"/>
      <c r="BC1" s="29"/>
      <c r="BE1" s="11" t="s">
        <v>451</v>
      </c>
      <c r="BF1" s="134"/>
      <c r="BG1" s="29"/>
      <c r="BH1" s="29"/>
      <c r="BI1" s="29"/>
      <c r="BK1" s="11" t="s">
        <v>463</v>
      </c>
      <c r="BL1" s="29"/>
      <c r="BM1" s="29"/>
      <c r="BN1" s="29"/>
      <c r="BO1" s="29"/>
      <c r="BP1" s="29"/>
      <c r="BQ1" s="29"/>
      <c r="BR1" s="29"/>
      <c r="BS1" s="29"/>
      <c r="BT1" s="29"/>
      <c r="BU1" s="29"/>
      <c r="BV1" s="29"/>
      <c r="BW1" s="29"/>
      <c r="BX1" s="29"/>
      <c r="BY1" s="29"/>
      <c r="CA1" s="11" t="s">
        <v>480</v>
      </c>
      <c r="CB1" s="29"/>
      <c r="CC1" s="29"/>
      <c r="CD1" s="29"/>
      <c r="CE1" s="29"/>
      <c r="CF1" s="29"/>
      <c r="CH1" s="11" t="s">
        <v>486</v>
      </c>
      <c r="CI1" s="15"/>
      <c r="CJ1" s="29"/>
      <c r="CK1" s="29"/>
      <c r="CL1" s="29"/>
      <c r="CM1" s="29"/>
      <c r="CN1" s="29"/>
      <c r="CO1" s="141" t="s">
        <v>491</v>
      </c>
      <c r="CP1" s="29"/>
      <c r="CQ1" s="29"/>
      <c r="CR1" s="29"/>
      <c r="CS1" s="29"/>
      <c r="CT1" s="29"/>
      <c r="CU1" s="29"/>
      <c r="CV1" s="29"/>
      <c r="CW1" s="11" t="s">
        <v>503</v>
      </c>
      <c r="CX1" s="11"/>
      <c r="CY1" s="29"/>
      <c r="CZ1" s="29"/>
      <c r="DA1" s="29"/>
      <c r="DB1" s="29"/>
      <c r="DC1" s="29"/>
      <c r="DD1" s="29"/>
      <c r="DE1" s="29"/>
      <c r="DF1" s="29"/>
      <c r="DG1" s="11" t="s">
        <v>505</v>
      </c>
      <c r="DH1" s="8"/>
      <c r="DI1" s="29"/>
      <c r="DJ1" s="29"/>
      <c r="DK1" s="29"/>
      <c r="DL1" s="11" t="s">
        <v>507</v>
      </c>
      <c r="DM1" s="15"/>
      <c r="DN1" s="29"/>
      <c r="DO1" s="29"/>
    </row>
    <row r="2" spans="1:119" ht="19.5" thickBot="1" x14ac:dyDescent="0.35">
      <c r="A2" s="29"/>
      <c r="B2" s="29"/>
      <c r="C2" s="29"/>
      <c r="D2" s="29"/>
      <c r="E2" s="29"/>
      <c r="F2" s="29"/>
      <c r="G2" s="29"/>
      <c r="H2" s="29"/>
      <c r="I2" s="29"/>
      <c r="J2" s="29"/>
      <c r="K2" s="29"/>
      <c r="M2" s="29"/>
      <c r="N2" s="29"/>
      <c r="O2" s="29"/>
      <c r="P2" s="29"/>
      <c r="Q2" s="29"/>
      <c r="R2" s="29"/>
      <c r="S2" s="29"/>
      <c r="T2" s="29"/>
      <c r="V2" s="134"/>
      <c r="W2" s="15"/>
      <c r="X2" s="21"/>
      <c r="Y2" s="21"/>
      <c r="AA2" s="29"/>
      <c r="AB2" s="29"/>
      <c r="AC2" s="29"/>
      <c r="AD2" s="29"/>
      <c r="AE2" s="29"/>
      <c r="AF2" s="29"/>
      <c r="AH2" s="35"/>
      <c r="AI2" s="29"/>
      <c r="AJ2" s="29"/>
      <c r="AK2" s="29"/>
      <c r="AL2" s="29"/>
      <c r="AM2" s="29"/>
      <c r="AO2" s="134"/>
      <c r="AP2" s="21"/>
      <c r="AQ2" s="21"/>
      <c r="AR2" s="21"/>
      <c r="AS2" s="29"/>
      <c r="AT2" s="29"/>
      <c r="AU2" s="29"/>
      <c r="AV2" s="29"/>
      <c r="AW2" s="29"/>
      <c r="AY2" s="29"/>
      <c r="AZ2" s="29"/>
      <c r="BA2" s="29"/>
      <c r="BB2" s="29"/>
      <c r="BC2" s="29"/>
      <c r="BE2" s="29"/>
      <c r="BF2" s="1"/>
      <c r="BG2" s="29"/>
      <c r="BH2" s="29"/>
      <c r="BI2" s="29"/>
      <c r="BK2" s="29"/>
      <c r="BL2" s="29"/>
      <c r="BM2" s="29"/>
      <c r="BN2" s="29"/>
      <c r="BO2" s="29"/>
      <c r="BP2" s="29"/>
      <c r="BQ2" s="29"/>
      <c r="BR2" s="29"/>
      <c r="BS2" s="29"/>
      <c r="BT2" s="29"/>
      <c r="BU2" s="29"/>
      <c r="BV2" s="29"/>
      <c r="BW2" s="29"/>
      <c r="BX2" s="29"/>
      <c r="BY2" s="29"/>
      <c r="CA2" s="2"/>
      <c r="CB2" s="2"/>
      <c r="CC2" s="2"/>
      <c r="CD2" s="29"/>
      <c r="CE2" s="29"/>
      <c r="CF2" s="29"/>
      <c r="CH2" s="29"/>
      <c r="CI2" s="29"/>
      <c r="CJ2" s="29"/>
      <c r="CK2" s="29"/>
      <c r="CL2" s="29"/>
      <c r="CM2" s="29"/>
      <c r="CN2" s="29"/>
      <c r="CO2" s="35"/>
      <c r="CP2" s="29"/>
      <c r="CQ2" s="29"/>
      <c r="CR2" s="29"/>
      <c r="CS2" s="29"/>
      <c r="CT2" s="29"/>
      <c r="CU2" s="29"/>
      <c r="CV2" s="29"/>
      <c r="CW2" s="29"/>
      <c r="CX2" s="1"/>
      <c r="CY2" s="29"/>
      <c r="CZ2" s="29"/>
      <c r="DA2" s="29"/>
      <c r="DB2" s="29"/>
      <c r="DC2" s="29"/>
      <c r="DD2" s="29"/>
      <c r="DE2" s="29"/>
      <c r="DF2" s="29"/>
      <c r="DG2" s="29"/>
      <c r="DH2" s="29"/>
      <c r="DI2" s="29"/>
      <c r="DJ2" s="29"/>
      <c r="DK2" s="29"/>
      <c r="DL2" s="134"/>
      <c r="DM2" s="15"/>
      <c r="DN2" s="21"/>
      <c r="DO2" s="21"/>
    </row>
    <row r="3" spans="1:119" ht="15.75" thickBot="1" x14ac:dyDescent="0.3">
      <c r="A3" s="29"/>
      <c r="B3" s="29"/>
      <c r="C3" s="29"/>
      <c r="D3" s="29"/>
      <c r="E3" s="29"/>
      <c r="F3" s="29"/>
      <c r="G3" s="29"/>
      <c r="H3" s="29"/>
      <c r="I3" s="29"/>
      <c r="J3" s="29"/>
      <c r="K3" s="29"/>
      <c r="M3" s="29"/>
      <c r="N3" s="29"/>
      <c r="O3" s="175" t="s">
        <v>428</v>
      </c>
      <c r="P3" s="176"/>
      <c r="Q3" s="177" t="s">
        <v>429</v>
      </c>
      <c r="R3" s="178"/>
      <c r="S3" s="179" t="s">
        <v>430</v>
      </c>
      <c r="T3" s="180"/>
      <c r="V3" s="29"/>
      <c r="W3" s="29"/>
      <c r="X3" s="29" t="s">
        <v>428</v>
      </c>
      <c r="Y3" s="29"/>
      <c r="AA3" s="29"/>
      <c r="AB3" s="29"/>
      <c r="AC3" s="137" t="s">
        <v>428</v>
      </c>
      <c r="AD3" s="29"/>
      <c r="AE3" s="29"/>
      <c r="AF3" s="29"/>
      <c r="AH3" s="35"/>
      <c r="AI3" s="29" t="s">
        <v>428</v>
      </c>
      <c r="AJ3" s="29"/>
      <c r="AK3" s="29"/>
      <c r="AL3" s="29"/>
      <c r="AM3" s="29"/>
      <c r="AO3" s="29"/>
      <c r="AP3" s="7" t="s">
        <v>428</v>
      </c>
      <c r="AQ3" s="29"/>
      <c r="AR3" s="29"/>
      <c r="AS3" s="29"/>
      <c r="AT3" s="29"/>
      <c r="AU3" s="7" t="s">
        <v>428</v>
      </c>
      <c r="AV3" s="29"/>
      <c r="AW3" s="29"/>
      <c r="AY3" s="147"/>
      <c r="AZ3" s="148"/>
      <c r="BA3" s="149" t="s">
        <v>428</v>
      </c>
      <c r="BB3" s="29"/>
      <c r="BC3" s="29"/>
      <c r="BE3" s="29" t="s">
        <v>452</v>
      </c>
      <c r="BF3" s="1"/>
      <c r="BG3" s="151" t="s">
        <v>453</v>
      </c>
      <c r="BH3" s="29"/>
      <c r="BI3" s="29"/>
      <c r="BK3" s="29"/>
      <c r="BL3" s="167" t="s">
        <v>428</v>
      </c>
      <c r="BM3" s="167"/>
      <c r="BN3" s="29"/>
      <c r="BO3" s="29"/>
      <c r="BP3" s="29"/>
      <c r="BQ3" s="29"/>
      <c r="BR3" s="29"/>
      <c r="BS3" s="29"/>
      <c r="BT3" s="29"/>
      <c r="BU3" s="29"/>
      <c r="BV3" s="29"/>
      <c r="BW3" s="29"/>
      <c r="BX3" s="29"/>
      <c r="BY3" s="29"/>
      <c r="CA3" s="2"/>
      <c r="CB3" s="156" t="s">
        <v>446</v>
      </c>
      <c r="CC3" s="156" t="s">
        <v>447</v>
      </c>
      <c r="CD3" s="29"/>
      <c r="CE3" s="29"/>
      <c r="CF3" s="29"/>
      <c r="CH3" s="158"/>
      <c r="CI3" s="2" t="s">
        <v>428</v>
      </c>
      <c r="CJ3" s="29"/>
      <c r="CK3" s="29"/>
      <c r="CL3" s="29"/>
      <c r="CM3" s="29"/>
      <c r="CN3" s="29"/>
      <c r="CO3" s="159"/>
      <c r="CP3" s="168" t="s">
        <v>428</v>
      </c>
      <c r="CQ3" s="169"/>
      <c r="CR3" s="29"/>
      <c r="CS3" s="29"/>
      <c r="CT3" s="29"/>
      <c r="CU3" s="29"/>
      <c r="CV3" s="29"/>
      <c r="CW3" s="29"/>
      <c r="CX3" s="39"/>
      <c r="CY3" s="7" t="s">
        <v>504</v>
      </c>
      <c r="CZ3" s="29"/>
      <c r="DA3" s="29"/>
      <c r="DB3" s="29"/>
      <c r="DC3" s="29"/>
      <c r="DD3" s="29"/>
      <c r="DE3" s="29"/>
      <c r="DF3" s="29"/>
      <c r="DG3" s="29"/>
      <c r="DH3" s="7" t="s">
        <v>506</v>
      </c>
      <c r="DI3" s="29"/>
      <c r="DJ3" s="29"/>
      <c r="DK3" s="29"/>
      <c r="DL3" s="29"/>
      <c r="DM3" s="151" t="s">
        <v>453</v>
      </c>
      <c r="DN3" s="151" t="s">
        <v>453</v>
      </c>
      <c r="DO3" s="29"/>
    </row>
    <row r="4" spans="1:119" ht="15.75" thickBot="1" x14ac:dyDescent="0.3">
      <c r="A4" s="29"/>
      <c r="B4" s="29"/>
      <c r="C4" s="29"/>
      <c r="D4" s="29"/>
      <c r="E4" s="29"/>
      <c r="F4" s="29"/>
      <c r="G4" s="29"/>
      <c r="H4" s="29"/>
      <c r="I4" s="29"/>
      <c r="J4" s="29"/>
      <c r="K4" s="29"/>
      <c r="M4" s="21"/>
      <c r="N4" s="21"/>
      <c r="O4" s="126" t="s">
        <v>429</v>
      </c>
      <c r="P4" s="127" t="s">
        <v>430</v>
      </c>
      <c r="Q4" s="128" t="s">
        <v>431</v>
      </c>
      <c r="R4" s="128" t="s">
        <v>432</v>
      </c>
      <c r="S4" s="128" t="s">
        <v>431</v>
      </c>
      <c r="T4" s="128" t="s">
        <v>432</v>
      </c>
      <c r="V4" s="181" t="s">
        <v>430</v>
      </c>
      <c r="W4" s="135" t="s">
        <v>437</v>
      </c>
      <c r="X4" s="136">
        <v>35.101599999999998</v>
      </c>
      <c r="Y4" s="29"/>
      <c r="AA4" s="182" t="s">
        <v>90</v>
      </c>
      <c r="AB4" s="138" t="s">
        <v>441</v>
      </c>
      <c r="AC4" s="139">
        <v>84.717103708953459</v>
      </c>
      <c r="AD4" s="29"/>
      <c r="AE4" s="29"/>
      <c r="AF4" s="29"/>
      <c r="AH4" s="142" t="s">
        <v>445</v>
      </c>
      <c r="AI4" s="143">
        <v>0.66669999999999996</v>
      </c>
      <c r="AJ4" s="29"/>
      <c r="AK4" s="29"/>
      <c r="AL4" s="29"/>
      <c r="AM4" s="29"/>
      <c r="AO4" s="144" t="s">
        <v>445</v>
      </c>
      <c r="AP4" s="145">
        <v>8.0839999999999996</v>
      </c>
      <c r="AQ4" s="29"/>
      <c r="AR4" s="29"/>
      <c r="AS4" s="170" t="s">
        <v>90</v>
      </c>
      <c r="AT4" s="146" t="s">
        <v>446</v>
      </c>
      <c r="AU4" s="145">
        <v>1.5021</v>
      </c>
      <c r="AV4" s="29"/>
      <c r="AW4" s="29"/>
      <c r="AY4" s="172" t="s">
        <v>90</v>
      </c>
      <c r="AZ4" s="150" t="s">
        <v>446</v>
      </c>
      <c r="BA4" s="145">
        <v>6.9939999999999998</v>
      </c>
      <c r="BB4" s="29"/>
      <c r="BC4" s="29"/>
      <c r="BE4" s="29" t="s">
        <v>454</v>
      </c>
      <c r="BF4" s="174" t="s">
        <v>455</v>
      </c>
      <c r="BG4" s="152">
        <v>7.6177000000000001</v>
      </c>
      <c r="BH4" s="29"/>
      <c r="BI4" s="29"/>
      <c r="BK4" s="29"/>
      <c r="BL4" s="153" t="s">
        <v>446</v>
      </c>
      <c r="BM4" s="153" t="s">
        <v>447</v>
      </c>
      <c r="BN4" s="29"/>
      <c r="BO4" s="29"/>
      <c r="BP4" s="29"/>
      <c r="BQ4" s="29"/>
      <c r="BR4" s="29"/>
      <c r="BS4" s="29"/>
      <c r="BT4" s="29"/>
      <c r="BU4" s="29"/>
      <c r="BV4" s="29"/>
      <c r="BW4" s="29"/>
      <c r="BX4" s="29"/>
      <c r="BY4" s="29"/>
      <c r="CA4" s="157" t="s">
        <v>183</v>
      </c>
      <c r="CB4" s="139">
        <v>10.194000000000001</v>
      </c>
      <c r="CC4" s="139">
        <v>11.4786</v>
      </c>
      <c r="CD4" s="29"/>
      <c r="CE4" s="29"/>
      <c r="CF4" s="29"/>
      <c r="CH4" s="157" t="s">
        <v>487</v>
      </c>
      <c r="CI4" s="136">
        <v>62.879100000000001</v>
      </c>
      <c r="CJ4" s="29"/>
      <c r="CK4" s="29"/>
      <c r="CL4" s="29"/>
      <c r="CM4" s="29"/>
      <c r="CN4" s="29"/>
      <c r="CO4" s="159"/>
      <c r="CP4" s="29" t="s">
        <v>446</v>
      </c>
      <c r="CQ4" s="29" t="s">
        <v>447</v>
      </c>
      <c r="CR4" s="29"/>
      <c r="CS4" s="29"/>
      <c r="CT4" s="29"/>
      <c r="CU4" s="29"/>
      <c r="CV4" s="29"/>
      <c r="CW4" s="21" t="s">
        <v>487</v>
      </c>
      <c r="CX4" s="150" t="s">
        <v>446</v>
      </c>
      <c r="CY4" s="145">
        <v>-0.51763199999999998</v>
      </c>
      <c r="CZ4" s="29"/>
      <c r="DA4" s="29"/>
      <c r="DB4" s="29"/>
      <c r="DC4" s="29"/>
      <c r="DD4" s="29"/>
      <c r="DE4" s="29"/>
      <c r="DF4" s="29"/>
      <c r="DG4" s="29" t="s">
        <v>445</v>
      </c>
      <c r="DH4" s="164">
        <v>16.537379136860309</v>
      </c>
      <c r="DI4" s="29"/>
      <c r="DJ4" s="29"/>
      <c r="DK4" s="29"/>
      <c r="DL4" s="29" t="s">
        <v>508</v>
      </c>
      <c r="DM4" s="165" t="s">
        <v>509</v>
      </c>
      <c r="DN4" s="165" t="s">
        <v>510</v>
      </c>
      <c r="DO4" s="29"/>
    </row>
    <row r="5" spans="1:119" ht="15.75" thickBot="1" x14ac:dyDescent="0.3">
      <c r="A5" s="29"/>
      <c r="B5" s="29"/>
      <c r="C5" s="29"/>
      <c r="D5" s="29"/>
      <c r="E5" s="29"/>
      <c r="F5" s="29"/>
      <c r="G5" s="29"/>
      <c r="H5" s="29"/>
      <c r="I5" s="29"/>
      <c r="J5" s="29"/>
      <c r="K5" s="29"/>
      <c r="M5" s="129" t="s">
        <v>433</v>
      </c>
      <c r="N5" s="130" t="s">
        <v>90</v>
      </c>
      <c r="O5" s="131">
        <v>16.66093031430329</v>
      </c>
      <c r="P5" s="131">
        <v>5.4374603722991823</v>
      </c>
      <c r="Q5" s="132">
        <v>1.2998330355312113</v>
      </c>
      <c r="R5" s="132">
        <v>1.3717815401739948</v>
      </c>
      <c r="S5" s="132">
        <v>1.8750404865054802</v>
      </c>
      <c r="T5" s="132">
        <v>2.4863131074202682</v>
      </c>
      <c r="V5" s="181"/>
      <c r="W5" s="135" t="s">
        <v>438</v>
      </c>
      <c r="X5" s="136">
        <v>21.0532</v>
      </c>
      <c r="Y5" s="29"/>
      <c r="AA5" s="183"/>
      <c r="AB5" s="138" t="s">
        <v>442</v>
      </c>
      <c r="AC5" s="139">
        <v>11.847192692337979</v>
      </c>
      <c r="AD5" s="29"/>
      <c r="AE5" s="29"/>
      <c r="AF5" s="29"/>
      <c r="AH5" s="142" t="s">
        <v>446</v>
      </c>
      <c r="AI5" s="143">
        <v>0.65839999999999999</v>
      </c>
      <c r="AJ5" s="29"/>
      <c r="AK5" s="29"/>
      <c r="AL5" s="29"/>
      <c r="AM5" s="29"/>
      <c r="AO5" s="144" t="s">
        <v>447</v>
      </c>
      <c r="AP5" s="145">
        <v>20.358799999999999</v>
      </c>
      <c r="AQ5" s="29"/>
      <c r="AR5" s="29"/>
      <c r="AS5" s="171"/>
      <c r="AT5" s="146" t="s">
        <v>447</v>
      </c>
      <c r="AU5" s="145">
        <v>2.1332</v>
      </c>
      <c r="AV5" s="29"/>
      <c r="AW5" s="29"/>
      <c r="AY5" s="173"/>
      <c r="AZ5" s="150" t="s">
        <v>447</v>
      </c>
      <c r="BA5" s="145">
        <v>6.5049000000000001</v>
      </c>
      <c r="BB5" s="29"/>
      <c r="BC5" s="29"/>
      <c r="BE5" s="29" t="s">
        <v>456</v>
      </c>
      <c r="BF5" s="174"/>
      <c r="BG5" s="152">
        <v>3.5712000000000002</v>
      </c>
      <c r="BH5" s="29"/>
      <c r="BI5" s="29"/>
      <c r="BK5" s="154" t="s">
        <v>464</v>
      </c>
      <c r="BL5" s="139">
        <v>1.2412000000000001</v>
      </c>
      <c r="BM5" s="139">
        <v>1.1234</v>
      </c>
      <c r="BN5" s="29"/>
      <c r="BO5" s="29"/>
      <c r="BP5" s="29"/>
      <c r="BQ5" s="29"/>
      <c r="BR5" s="29"/>
      <c r="BS5" s="29"/>
      <c r="BT5" s="29"/>
      <c r="BU5" s="29"/>
      <c r="BV5" s="29"/>
      <c r="BW5" s="29"/>
      <c r="BX5" s="29"/>
      <c r="BY5" s="29"/>
      <c r="CA5" s="157" t="s">
        <v>184</v>
      </c>
      <c r="CB5" s="139">
        <v>25.471299999999999</v>
      </c>
      <c r="CC5" s="139">
        <v>25.724499999999999</v>
      </c>
      <c r="CD5" s="29"/>
      <c r="CE5" s="29"/>
      <c r="CF5" s="29"/>
      <c r="CH5" s="157" t="s">
        <v>488</v>
      </c>
      <c r="CI5" s="136">
        <v>23.325800000000001</v>
      </c>
      <c r="CJ5" s="29"/>
      <c r="CK5" s="29"/>
      <c r="CL5" s="29"/>
      <c r="CM5" s="29"/>
      <c r="CN5" s="29"/>
      <c r="CO5" s="160" t="s">
        <v>492</v>
      </c>
      <c r="CP5" s="139">
        <v>2.7827000000000002</v>
      </c>
      <c r="CQ5" s="139">
        <v>2.8227000000000002</v>
      </c>
      <c r="CR5" s="29"/>
      <c r="CS5" s="29"/>
      <c r="CT5" s="29"/>
      <c r="CU5" s="29"/>
      <c r="CV5" s="29"/>
      <c r="CW5" s="21"/>
      <c r="CX5" s="161" t="s">
        <v>447</v>
      </c>
      <c r="CY5" s="162">
        <v>0.45161299999999999</v>
      </c>
      <c r="CZ5" s="29"/>
      <c r="DA5" s="29"/>
      <c r="DB5" s="29"/>
      <c r="DC5" s="29"/>
      <c r="DD5" s="29"/>
      <c r="DE5" s="29"/>
      <c r="DF5" s="29"/>
      <c r="DG5" s="29" t="s">
        <v>446</v>
      </c>
      <c r="DH5" s="164">
        <v>15.454774726660435</v>
      </c>
      <c r="DI5" s="29"/>
      <c r="DJ5" s="29"/>
      <c r="DK5" s="29"/>
      <c r="DL5" s="29" t="s">
        <v>454</v>
      </c>
      <c r="DM5" s="152">
        <v>8.1965000000000003</v>
      </c>
      <c r="DN5" s="152">
        <v>12.569000000000001</v>
      </c>
      <c r="DO5" s="29"/>
    </row>
    <row r="6" spans="1:119" ht="15.75" thickBot="1" x14ac:dyDescent="0.3">
      <c r="A6" s="29"/>
      <c r="B6" s="29"/>
      <c r="C6" s="29"/>
      <c r="D6" s="29"/>
      <c r="E6" s="29"/>
      <c r="F6" s="29"/>
      <c r="G6" s="29"/>
      <c r="H6" s="29"/>
      <c r="I6" s="29"/>
      <c r="J6" s="29"/>
      <c r="K6" s="29"/>
      <c r="M6" s="129" t="s">
        <v>434</v>
      </c>
      <c r="N6" s="130" t="s">
        <v>90</v>
      </c>
      <c r="O6" s="131">
        <v>45.317305720729955</v>
      </c>
      <c r="P6" s="131">
        <v>44.426995714810111</v>
      </c>
      <c r="Q6" s="133">
        <v>1.9691555112920653</v>
      </c>
      <c r="R6" s="133">
        <v>2.0130935293945385</v>
      </c>
      <c r="S6" s="133">
        <v>5.1946394885253895</v>
      </c>
      <c r="T6" s="133">
        <v>5.5354131782839247</v>
      </c>
      <c r="V6" s="181"/>
      <c r="W6" s="135" t="s">
        <v>439</v>
      </c>
      <c r="X6" s="136">
        <v>70.870800000000003</v>
      </c>
      <c r="Y6" s="29"/>
      <c r="AA6" s="184"/>
      <c r="AB6" s="138" t="s">
        <v>443</v>
      </c>
      <c r="AC6" s="139">
        <v>3.4357035987085602</v>
      </c>
      <c r="AD6" s="29"/>
      <c r="AE6" s="29"/>
      <c r="AF6" s="29"/>
      <c r="AH6" s="142" t="s">
        <v>447</v>
      </c>
      <c r="AI6" s="143">
        <v>6.5010000000000003</v>
      </c>
      <c r="AJ6" s="29"/>
      <c r="AK6" s="29"/>
      <c r="AL6" s="29"/>
      <c r="AM6" s="29"/>
      <c r="AO6" s="29"/>
      <c r="AP6" s="29"/>
      <c r="AQ6" s="29"/>
      <c r="AR6" s="29"/>
      <c r="AS6" s="170" t="s">
        <v>91</v>
      </c>
      <c r="AT6" s="146" t="s">
        <v>446</v>
      </c>
      <c r="AU6" s="145">
        <v>1.2819</v>
      </c>
      <c r="AV6" s="29"/>
      <c r="AW6" s="29"/>
      <c r="AY6" s="172" t="s">
        <v>91</v>
      </c>
      <c r="AZ6" s="150" t="s">
        <v>446</v>
      </c>
      <c r="BA6" s="145">
        <v>9.1926000000000005</v>
      </c>
      <c r="BB6" s="29"/>
      <c r="BC6" s="29"/>
      <c r="BE6" s="29" t="s">
        <v>457</v>
      </c>
      <c r="BF6" s="174"/>
      <c r="BG6" s="152">
        <v>-6.7199999999999996E-2</v>
      </c>
      <c r="BH6" s="29"/>
      <c r="BI6" s="29"/>
      <c r="BK6" s="154" t="s">
        <v>195</v>
      </c>
      <c r="BL6" s="139">
        <v>1.8109999999999999</v>
      </c>
      <c r="BM6" s="139">
        <v>2.2589000000000001</v>
      </c>
      <c r="BN6" s="29"/>
      <c r="BO6" s="29"/>
      <c r="BP6" s="29"/>
      <c r="BQ6" s="29"/>
      <c r="BR6" s="29"/>
      <c r="BS6" s="29"/>
      <c r="BT6" s="29"/>
      <c r="BU6" s="29"/>
      <c r="BV6" s="29"/>
      <c r="BW6" s="29"/>
      <c r="BX6" s="29"/>
      <c r="BY6" s="29"/>
      <c r="CA6" s="157" t="s">
        <v>481</v>
      </c>
      <c r="CB6" s="139">
        <v>12.6563</v>
      </c>
      <c r="CC6" s="139">
        <v>13.2364</v>
      </c>
      <c r="CD6" s="29"/>
      <c r="CE6" s="29"/>
      <c r="CF6" s="29"/>
      <c r="CH6" s="157" t="s">
        <v>489</v>
      </c>
      <c r="CI6" s="136">
        <v>7.2125000000000004</v>
      </c>
      <c r="CJ6" s="29"/>
      <c r="CK6" s="29"/>
      <c r="CL6" s="29"/>
      <c r="CM6" s="29"/>
      <c r="CN6" s="29"/>
      <c r="CO6" s="160" t="s">
        <v>493</v>
      </c>
      <c r="CP6" s="139">
        <v>9.5507000000000009</v>
      </c>
      <c r="CQ6" s="139">
        <v>7.6699000000000002</v>
      </c>
      <c r="CR6" s="29"/>
      <c r="CS6" s="29"/>
      <c r="CT6" s="29"/>
      <c r="CU6" s="29"/>
      <c r="CV6" s="29"/>
      <c r="CW6" s="21"/>
      <c r="CX6" s="163"/>
      <c r="CY6" s="21"/>
      <c r="CZ6" s="29"/>
      <c r="DA6" s="29"/>
      <c r="DB6" s="29"/>
      <c r="DC6" s="29"/>
      <c r="DD6" s="29"/>
      <c r="DE6" s="29"/>
      <c r="DF6" s="29"/>
      <c r="DG6" s="29" t="s">
        <v>447</v>
      </c>
      <c r="DH6" s="164">
        <v>16.336174407143268</v>
      </c>
      <c r="DI6" s="29"/>
      <c r="DJ6" s="29"/>
      <c r="DK6" s="29"/>
      <c r="DL6" s="29" t="s">
        <v>456</v>
      </c>
      <c r="DM6" s="152">
        <v>3.9394999999999998</v>
      </c>
      <c r="DN6" s="152">
        <v>4.5015999999999998</v>
      </c>
      <c r="DO6" s="29"/>
    </row>
    <row r="7" spans="1:119" ht="15.75" thickBot="1" x14ac:dyDescent="0.3">
      <c r="A7" s="29"/>
      <c r="B7" s="29"/>
      <c r="C7" s="29"/>
      <c r="D7" s="29"/>
      <c r="E7" s="29"/>
      <c r="F7" s="29"/>
      <c r="G7" s="29"/>
      <c r="H7" s="29"/>
      <c r="I7" s="29"/>
      <c r="J7" s="29"/>
      <c r="K7" s="29"/>
      <c r="M7" s="129" t="s">
        <v>435</v>
      </c>
      <c r="N7" s="130" t="s">
        <v>90</v>
      </c>
      <c r="O7" s="131">
        <v>21.013540232578578</v>
      </c>
      <c r="P7" s="131">
        <v>26.33418984784926</v>
      </c>
      <c r="Q7" s="133">
        <v>1.2738363748205863</v>
      </c>
      <c r="R7" s="133">
        <v>1.3261958463926895</v>
      </c>
      <c r="S7" s="133">
        <v>4.0429578999232483</v>
      </c>
      <c r="T7" s="133">
        <v>4.4742250637478378</v>
      </c>
      <c r="V7" s="181" t="s">
        <v>429</v>
      </c>
      <c r="W7" s="135" t="s">
        <v>437</v>
      </c>
      <c r="X7" s="136">
        <v>33.266500000000001</v>
      </c>
      <c r="Y7" s="29"/>
      <c r="AA7" s="182" t="s">
        <v>91</v>
      </c>
      <c r="AB7" s="138" t="s">
        <v>441</v>
      </c>
      <c r="AC7" s="139">
        <v>78.025363791561659</v>
      </c>
      <c r="AD7" s="29"/>
      <c r="AE7" s="29"/>
      <c r="AF7" s="29"/>
      <c r="AH7" s="35"/>
      <c r="AI7" s="29"/>
      <c r="AJ7" s="29"/>
      <c r="AK7" s="29"/>
      <c r="AL7" s="29"/>
      <c r="AM7" s="29"/>
      <c r="AO7" s="29"/>
      <c r="AP7" s="29"/>
      <c r="AQ7" s="29"/>
      <c r="AR7" s="29"/>
      <c r="AS7" s="170"/>
      <c r="AT7" s="146" t="s">
        <v>447</v>
      </c>
      <c r="AU7" s="145">
        <v>2.7496</v>
      </c>
      <c r="AV7" s="29"/>
      <c r="AW7" s="29"/>
      <c r="AY7" s="173"/>
      <c r="AZ7" s="150" t="s">
        <v>447</v>
      </c>
      <c r="BA7" s="145">
        <v>7.5007999999999999</v>
      </c>
      <c r="BB7" s="29"/>
      <c r="BC7" s="29"/>
      <c r="BE7" s="29" t="s">
        <v>458</v>
      </c>
      <c r="BF7" s="174"/>
      <c r="BG7" s="152">
        <v>-4.1837999999999997</v>
      </c>
      <c r="BH7" s="29"/>
      <c r="BI7" s="29"/>
      <c r="BK7" s="154" t="s">
        <v>72</v>
      </c>
      <c r="BL7" s="139">
        <v>7.8677999999999999</v>
      </c>
      <c r="BM7" s="139">
        <v>8.1736000000000004</v>
      </c>
      <c r="BN7" s="29"/>
      <c r="BO7" s="29"/>
      <c r="BP7" s="29"/>
      <c r="BQ7" s="29"/>
      <c r="BR7" s="29"/>
      <c r="BS7" s="29"/>
      <c r="BT7" s="29"/>
      <c r="BU7" s="29"/>
      <c r="BV7" s="29"/>
      <c r="BW7" s="29"/>
      <c r="BX7" s="29"/>
      <c r="BY7" s="29"/>
      <c r="CA7" s="157" t="s">
        <v>482</v>
      </c>
      <c r="CB7" s="139">
        <v>11.4962</v>
      </c>
      <c r="CC7" s="139">
        <v>11.542199999999999</v>
      </c>
      <c r="CD7" s="29"/>
      <c r="CE7" s="29"/>
      <c r="CF7" s="29"/>
      <c r="CH7" s="157" t="s">
        <v>490</v>
      </c>
      <c r="CI7" s="136">
        <v>6.5826000000000002</v>
      </c>
      <c r="CJ7" s="29"/>
      <c r="CK7" s="29"/>
      <c r="CL7" s="29"/>
      <c r="CM7" s="29"/>
      <c r="CN7" s="29"/>
      <c r="CO7" s="160" t="s">
        <v>494</v>
      </c>
      <c r="CP7" s="139">
        <v>11.5139</v>
      </c>
      <c r="CQ7" s="139">
        <v>12.1967</v>
      </c>
      <c r="CR7" s="29"/>
      <c r="CS7" s="29"/>
      <c r="CT7" s="29"/>
      <c r="CU7" s="29"/>
      <c r="CV7" s="29"/>
      <c r="CW7" s="21" t="s">
        <v>489</v>
      </c>
      <c r="CX7" s="150" t="s">
        <v>446</v>
      </c>
      <c r="CY7" s="145">
        <v>-17.707865000000002</v>
      </c>
      <c r="CZ7" s="29"/>
      <c r="DA7" s="29"/>
      <c r="DB7" s="29"/>
      <c r="DC7" s="29"/>
      <c r="DD7" s="29"/>
      <c r="DE7" s="29"/>
      <c r="DF7" s="29"/>
      <c r="DG7" s="29"/>
      <c r="DH7" s="29"/>
      <c r="DI7" s="29"/>
      <c r="DJ7" s="29"/>
      <c r="DK7" s="29"/>
      <c r="DL7" s="29" t="s">
        <v>457</v>
      </c>
      <c r="DM7" s="152">
        <v>-0.10349999999999999</v>
      </c>
      <c r="DN7" s="152">
        <v>-0.31580000000000003</v>
      </c>
      <c r="DO7" s="29"/>
    </row>
    <row r="8" spans="1:119" ht="15.75" thickBot="1" x14ac:dyDescent="0.3">
      <c r="A8" s="29"/>
      <c r="B8" s="29"/>
      <c r="C8" s="29"/>
      <c r="D8" s="29"/>
      <c r="E8" s="29"/>
      <c r="F8" s="29"/>
      <c r="G8" s="29"/>
      <c r="H8" s="29"/>
      <c r="I8" s="29"/>
      <c r="J8" s="29"/>
      <c r="K8" s="29"/>
      <c r="M8" s="129" t="s">
        <v>251</v>
      </c>
      <c r="N8" s="130" t="s">
        <v>90</v>
      </c>
      <c r="O8" s="131">
        <v>17.008406807463604</v>
      </c>
      <c r="P8" s="131">
        <v>23.801354065041448</v>
      </c>
      <c r="Q8" s="133">
        <v>1.1791865608248617</v>
      </c>
      <c r="R8" s="133">
        <v>1.2366721345089182</v>
      </c>
      <c r="S8" s="133">
        <v>3.6511466759842897</v>
      </c>
      <c r="T8" s="133">
        <v>4.0490431443832193</v>
      </c>
      <c r="V8" s="181"/>
      <c r="W8" s="135" t="s">
        <v>438</v>
      </c>
      <c r="X8" s="136">
        <v>29.062999999999999</v>
      </c>
      <c r="Y8" s="29"/>
      <c r="AA8" s="183"/>
      <c r="AB8" s="138" t="s">
        <v>442</v>
      </c>
      <c r="AC8" s="139">
        <v>18.330623526542556</v>
      </c>
      <c r="AD8" s="29"/>
      <c r="AE8" s="29"/>
      <c r="AF8" s="29"/>
      <c r="AH8" s="35"/>
      <c r="AI8" s="29"/>
      <c r="AJ8" s="29"/>
      <c r="AK8" s="29"/>
      <c r="AL8" s="29"/>
      <c r="AM8" s="29"/>
      <c r="AO8" s="29"/>
      <c r="AP8" s="29"/>
      <c r="AQ8" s="29"/>
      <c r="AR8" s="29"/>
      <c r="AS8" s="29"/>
      <c r="AT8" s="29"/>
      <c r="AU8" s="29"/>
      <c r="AV8" s="29"/>
      <c r="AW8" s="29"/>
      <c r="AY8" s="29"/>
      <c r="AZ8" s="29"/>
      <c r="BA8" s="29"/>
      <c r="BB8" s="29"/>
      <c r="BC8" s="29"/>
      <c r="BE8" s="29" t="s">
        <v>459</v>
      </c>
      <c r="BF8" s="174"/>
      <c r="BG8" s="152">
        <v>-10.343299999999999</v>
      </c>
      <c r="BH8" s="29"/>
      <c r="BI8" s="29"/>
      <c r="BK8" s="154" t="s">
        <v>465</v>
      </c>
      <c r="BL8" s="139">
        <v>1.0226</v>
      </c>
      <c r="BM8" s="139">
        <v>1.125</v>
      </c>
      <c r="BN8" s="29"/>
      <c r="BO8" s="29"/>
      <c r="BP8" s="29"/>
      <c r="BQ8" s="29"/>
      <c r="BR8" s="29"/>
      <c r="BS8" s="29"/>
      <c r="BT8" s="29"/>
      <c r="BU8" s="29"/>
      <c r="BV8" s="29"/>
      <c r="BW8" s="29"/>
      <c r="BX8" s="29"/>
      <c r="BY8" s="29"/>
      <c r="CA8" s="157" t="s">
        <v>483</v>
      </c>
      <c r="CB8" s="139">
        <v>17.068000000000001</v>
      </c>
      <c r="CC8" s="139">
        <v>16.724699999999999</v>
      </c>
      <c r="CD8" s="29"/>
      <c r="CE8" s="29"/>
      <c r="CF8" s="29"/>
      <c r="CH8" s="29"/>
      <c r="CI8" s="29"/>
      <c r="CJ8" s="29"/>
      <c r="CK8" s="29"/>
      <c r="CL8" s="29"/>
      <c r="CM8" s="29"/>
      <c r="CN8" s="29"/>
      <c r="CO8" s="160" t="s">
        <v>495</v>
      </c>
      <c r="CP8" s="139">
        <v>16.28</v>
      </c>
      <c r="CQ8" s="139">
        <v>14.8705</v>
      </c>
      <c r="CR8" s="29"/>
      <c r="CS8" s="29"/>
      <c r="CT8" s="29"/>
      <c r="CU8" s="29"/>
      <c r="CV8" s="29"/>
      <c r="CW8" s="21"/>
      <c r="CX8" s="161" t="s">
        <v>447</v>
      </c>
      <c r="CY8" s="162">
        <v>-16.08642</v>
      </c>
      <c r="CZ8" s="29"/>
      <c r="DA8" s="29"/>
      <c r="DB8" s="29"/>
      <c r="DC8" s="29"/>
      <c r="DD8" s="29"/>
      <c r="DE8" s="29"/>
      <c r="DF8" s="29"/>
      <c r="DG8" s="29"/>
      <c r="DH8" s="29"/>
      <c r="DI8" s="29"/>
      <c r="DJ8" s="29"/>
      <c r="DK8" s="29"/>
      <c r="DL8" s="29" t="s">
        <v>458</v>
      </c>
      <c r="DM8" s="152">
        <v>-4.3053999999999997</v>
      </c>
      <c r="DN8" s="152">
        <v>-11.476100000000001</v>
      </c>
      <c r="DO8" s="29"/>
    </row>
    <row r="9" spans="1:119" ht="15.75" thickBot="1" x14ac:dyDescent="0.3">
      <c r="A9" s="29"/>
      <c r="B9" s="29"/>
      <c r="C9" s="29"/>
      <c r="D9" s="29"/>
      <c r="E9" s="29"/>
      <c r="F9" s="29"/>
      <c r="G9" s="29"/>
      <c r="H9" s="29"/>
      <c r="I9" s="29"/>
      <c r="J9" s="29"/>
      <c r="K9" s="29"/>
      <c r="M9" s="129" t="s">
        <v>433</v>
      </c>
      <c r="N9" s="130" t="s">
        <v>91</v>
      </c>
      <c r="O9" s="131">
        <v>18.056265646486374</v>
      </c>
      <c r="P9" s="131">
        <v>8.6880390402204792</v>
      </c>
      <c r="Q9" s="133">
        <v>1.3083547829766253</v>
      </c>
      <c r="R9" s="133">
        <v>1.376450054652512</v>
      </c>
      <c r="S9" s="133">
        <v>2.3482839385124699</v>
      </c>
      <c r="T9" s="133">
        <v>2.4719067029547226</v>
      </c>
      <c r="V9" s="181"/>
      <c r="W9" s="135" t="s">
        <v>439</v>
      </c>
      <c r="X9" s="136">
        <v>68.709500000000006</v>
      </c>
      <c r="Y9" s="29"/>
      <c r="AA9" s="184"/>
      <c r="AB9" s="138" t="s">
        <v>443</v>
      </c>
      <c r="AC9" s="139">
        <v>3.6440126818957808</v>
      </c>
      <c r="AD9" s="29"/>
      <c r="AE9" s="29"/>
      <c r="AF9" s="29"/>
      <c r="AH9" s="35"/>
      <c r="AI9" s="29"/>
      <c r="AJ9" s="29"/>
      <c r="AK9" s="29"/>
      <c r="AL9" s="29"/>
      <c r="AM9" s="29"/>
      <c r="AO9" s="29"/>
      <c r="AP9" s="29"/>
      <c r="AQ9" s="29"/>
      <c r="AR9" s="29"/>
      <c r="AS9" s="140"/>
      <c r="AT9" s="29"/>
      <c r="AU9" s="29"/>
      <c r="AV9" s="29"/>
      <c r="AW9" s="29"/>
      <c r="AY9" s="140"/>
      <c r="AZ9" s="29"/>
      <c r="BA9" s="29"/>
      <c r="BB9" s="29"/>
      <c r="BC9" s="29"/>
      <c r="BE9" s="29" t="s">
        <v>460</v>
      </c>
      <c r="BF9" s="174"/>
      <c r="BG9" s="152">
        <v>-21.655799999999999</v>
      </c>
      <c r="BH9" s="29"/>
      <c r="BI9" s="29"/>
      <c r="BK9" s="154" t="s">
        <v>197</v>
      </c>
      <c r="BL9" s="139">
        <v>8.9281000000000006</v>
      </c>
      <c r="BM9" s="139">
        <v>7.8395999999999999</v>
      </c>
      <c r="BN9" s="29"/>
      <c r="BO9" s="29"/>
      <c r="BP9" s="29"/>
      <c r="BQ9" s="29"/>
      <c r="BR9" s="29"/>
      <c r="BS9" s="29"/>
      <c r="BT9" s="29"/>
      <c r="BU9" s="29"/>
      <c r="BV9" s="29"/>
      <c r="BW9" s="29"/>
      <c r="BX9" s="29"/>
      <c r="BY9" s="29"/>
      <c r="CA9" s="157" t="s">
        <v>484</v>
      </c>
      <c r="CB9" s="139">
        <v>6.5505000000000004</v>
      </c>
      <c r="CC9" s="139">
        <v>5.8042999999999996</v>
      </c>
      <c r="CD9" s="29"/>
      <c r="CE9" s="29"/>
      <c r="CF9" s="29"/>
      <c r="CH9" s="29"/>
      <c r="CI9" s="29"/>
      <c r="CJ9" s="29"/>
      <c r="CK9" s="29"/>
      <c r="CL9" s="29"/>
      <c r="CM9" s="29"/>
      <c r="CN9" s="29"/>
      <c r="CO9" s="160" t="s">
        <v>496</v>
      </c>
      <c r="CP9" s="139">
        <v>15.768599999999999</v>
      </c>
      <c r="CQ9" s="139">
        <v>15.626200000000001</v>
      </c>
      <c r="CR9" s="29"/>
      <c r="CS9" s="29"/>
      <c r="CT9" s="29"/>
      <c r="CU9" s="29"/>
      <c r="CV9" s="29"/>
      <c r="CW9" s="21"/>
      <c r="CX9" s="163"/>
      <c r="CY9" s="21"/>
      <c r="CZ9" s="29"/>
      <c r="DA9" s="29"/>
      <c r="DB9" s="29"/>
      <c r="DC9" s="29"/>
      <c r="DD9" s="29"/>
      <c r="DE9" s="29"/>
      <c r="DF9" s="29"/>
      <c r="DG9" s="29"/>
      <c r="DH9" s="29"/>
      <c r="DI9" s="29"/>
      <c r="DJ9" s="29"/>
      <c r="DK9" s="29"/>
      <c r="DL9" s="29" t="s">
        <v>511</v>
      </c>
      <c r="DM9" s="152">
        <v>-20.584900000000001</v>
      </c>
      <c r="DN9" s="152">
        <v>-25.704699999999999</v>
      </c>
      <c r="DO9" s="29"/>
    </row>
    <row r="10" spans="1:119" ht="15.75" thickBot="1" x14ac:dyDescent="0.3">
      <c r="A10" s="29"/>
      <c r="B10" s="29"/>
      <c r="C10" s="29"/>
      <c r="D10" s="29"/>
      <c r="E10" s="29"/>
      <c r="F10" s="29"/>
      <c r="G10" s="29"/>
      <c r="H10" s="29"/>
      <c r="I10" s="29"/>
      <c r="J10" s="29"/>
      <c r="K10" s="29"/>
      <c r="M10" s="129" t="s">
        <v>434</v>
      </c>
      <c r="N10" s="130" t="s">
        <v>91</v>
      </c>
      <c r="O10" s="131">
        <v>43.74404992771764</v>
      </c>
      <c r="P10" s="131">
        <v>47.41250501966077</v>
      </c>
      <c r="Q10" s="133">
        <v>2.0351450936144673</v>
      </c>
      <c r="R10" s="133">
        <v>2.0900179824406777</v>
      </c>
      <c r="S10" s="133">
        <v>5.1444133468957673</v>
      </c>
      <c r="T10" s="133">
        <v>5.4514025492742064</v>
      </c>
      <c r="V10" s="35"/>
      <c r="W10" s="35"/>
      <c r="X10" s="29"/>
      <c r="Y10" s="29"/>
      <c r="AA10" s="140"/>
      <c r="AB10" s="29"/>
      <c r="AC10" s="29"/>
      <c r="AD10" s="29"/>
      <c r="AE10" s="29"/>
      <c r="AF10" s="29"/>
      <c r="AH10" s="35"/>
      <c r="AI10" s="29"/>
      <c r="AJ10" s="29"/>
      <c r="AK10" s="29"/>
      <c r="AL10" s="29"/>
      <c r="AM10" s="29"/>
      <c r="AO10" s="29"/>
      <c r="AP10" s="29"/>
      <c r="AQ10" s="29"/>
      <c r="AR10" s="29"/>
      <c r="AS10" s="29"/>
      <c r="AT10" s="29"/>
      <c r="AU10" s="29"/>
      <c r="AV10" s="29"/>
      <c r="AW10" s="29"/>
      <c r="AY10" s="29"/>
      <c r="AZ10" s="29"/>
      <c r="BA10" s="29"/>
      <c r="BB10" s="29"/>
      <c r="BC10" s="29"/>
      <c r="BE10" s="29" t="s">
        <v>461</v>
      </c>
      <c r="BF10" s="174"/>
      <c r="BG10" s="152">
        <v>-49.991999999999997</v>
      </c>
      <c r="BH10" s="29"/>
      <c r="BI10" s="29"/>
      <c r="BK10" s="154" t="s">
        <v>466</v>
      </c>
      <c r="BL10" s="139">
        <v>2.8685</v>
      </c>
      <c r="BM10" s="145">
        <v>4.2935999999999996</v>
      </c>
      <c r="BN10" s="21"/>
      <c r="BO10" s="29"/>
      <c r="BP10" s="29"/>
      <c r="BQ10" s="29"/>
      <c r="BR10" s="29"/>
      <c r="BS10" s="29"/>
      <c r="BT10" s="29"/>
      <c r="BU10" s="29"/>
      <c r="BV10" s="29"/>
      <c r="BW10" s="29"/>
      <c r="BX10" s="29"/>
      <c r="BY10" s="29"/>
      <c r="CA10" s="157" t="s">
        <v>485</v>
      </c>
      <c r="CB10" s="139">
        <v>6.2301000000000002</v>
      </c>
      <c r="CC10" s="139">
        <v>7.7285000000000004</v>
      </c>
      <c r="CD10" s="29"/>
      <c r="CE10" s="29"/>
      <c r="CF10" s="29"/>
      <c r="CH10" s="29"/>
      <c r="CI10" s="29"/>
      <c r="CJ10" s="29"/>
      <c r="CK10" s="29"/>
      <c r="CL10" s="29"/>
      <c r="CM10" s="29"/>
      <c r="CN10" s="29"/>
      <c r="CO10" s="160" t="s">
        <v>497</v>
      </c>
      <c r="CP10" s="139">
        <v>14.487500000000001</v>
      </c>
      <c r="CQ10" s="139">
        <v>10.737299999999999</v>
      </c>
      <c r="CR10" s="29"/>
      <c r="CS10" s="29"/>
      <c r="CT10" s="29"/>
      <c r="CU10" s="29"/>
      <c r="CV10" s="29"/>
      <c r="CW10" s="21" t="s">
        <v>488</v>
      </c>
      <c r="CX10" s="150" t="s">
        <v>446</v>
      </c>
      <c r="CY10" s="145">
        <v>-4.1298000000000001E-2</v>
      </c>
      <c r="CZ10" s="29"/>
      <c r="DA10" s="29"/>
      <c r="DB10" s="29"/>
      <c r="DC10" s="29"/>
      <c r="DD10" s="29"/>
      <c r="DE10" s="29"/>
      <c r="DF10" s="29"/>
      <c r="DG10" s="29"/>
      <c r="DH10" s="29"/>
      <c r="DI10" s="29"/>
      <c r="DJ10" s="29"/>
      <c r="DK10" s="29"/>
      <c r="DL10" s="29"/>
      <c r="DM10" s="29"/>
      <c r="DN10" s="29"/>
      <c r="DO10" s="29"/>
    </row>
    <row r="11" spans="1:119" ht="15.75" thickBot="1" x14ac:dyDescent="0.3">
      <c r="A11" s="29"/>
      <c r="B11" s="29"/>
      <c r="C11" s="29"/>
      <c r="D11" s="29"/>
      <c r="E11" s="29"/>
      <c r="F11" s="29"/>
      <c r="G11" s="29"/>
      <c r="H11" s="29"/>
      <c r="I11" s="29"/>
      <c r="J11" s="29"/>
      <c r="K11" s="29"/>
      <c r="M11" s="129" t="s">
        <v>435</v>
      </c>
      <c r="N11" s="130" t="s">
        <v>91</v>
      </c>
      <c r="O11" s="131">
        <v>22.836377419696063</v>
      </c>
      <c r="P11" s="131">
        <v>23.909485069439491</v>
      </c>
      <c r="Q11" s="133">
        <v>1.4088448926342529</v>
      </c>
      <c r="R11" s="133">
        <v>1.4690067346003275</v>
      </c>
      <c r="S11" s="133">
        <v>3.4007309849134977</v>
      </c>
      <c r="T11" s="133">
        <v>3.7440044356474402</v>
      </c>
      <c r="V11" s="29"/>
      <c r="W11" s="29"/>
      <c r="X11" s="29"/>
      <c r="Y11" s="29"/>
      <c r="AA11" s="29"/>
      <c r="AB11" s="29"/>
      <c r="AC11" s="29"/>
      <c r="AD11" s="29"/>
      <c r="AE11" s="29"/>
      <c r="AF11" s="29"/>
      <c r="AH11" s="35"/>
      <c r="AI11" s="29"/>
      <c r="AJ11" s="29"/>
      <c r="AK11" s="29"/>
      <c r="AL11" s="29"/>
      <c r="AM11" s="29"/>
      <c r="AO11" s="29"/>
      <c r="AP11" s="29"/>
      <c r="AQ11" s="29"/>
      <c r="AR11" s="29"/>
      <c r="AS11" s="29"/>
      <c r="AT11" s="29"/>
      <c r="AU11" s="29"/>
      <c r="AV11" s="29"/>
      <c r="AW11" s="29"/>
      <c r="AY11" s="29"/>
      <c r="AZ11" s="29"/>
      <c r="BA11" s="29"/>
      <c r="BB11" s="29"/>
      <c r="BC11" s="29"/>
      <c r="BE11" s="29" t="s">
        <v>454</v>
      </c>
      <c r="BF11" s="174" t="s">
        <v>462</v>
      </c>
      <c r="BG11" s="152">
        <v>15.901</v>
      </c>
      <c r="BH11" s="29"/>
      <c r="BI11" s="29"/>
      <c r="BK11" s="154" t="s">
        <v>467</v>
      </c>
      <c r="BL11" s="139">
        <v>6.6993</v>
      </c>
      <c r="BM11" s="139">
        <v>7.0538999999999996</v>
      </c>
      <c r="BN11" s="29"/>
      <c r="BO11" s="29"/>
      <c r="BP11" s="29"/>
      <c r="BQ11" s="29"/>
      <c r="BR11" s="29"/>
      <c r="BS11" s="29"/>
      <c r="BT11" s="29"/>
      <c r="BU11" s="29"/>
      <c r="BV11" s="29"/>
      <c r="BW11" s="29"/>
      <c r="BX11" s="29"/>
      <c r="BY11" s="29"/>
      <c r="CA11" s="157" t="s">
        <v>190</v>
      </c>
      <c r="CB11" s="139">
        <v>10.3337</v>
      </c>
      <c r="CC11" s="139">
        <v>7.7607999999999997</v>
      </c>
      <c r="CD11" s="29"/>
      <c r="CE11" s="29"/>
      <c r="CF11" s="29"/>
      <c r="CH11" s="29"/>
      <c r="CI11" s="29"/>
      <c r="CJ11" s="29"/>
      <c r="CK11" s="29"/>
      <c r="CL11" s="29"/>
      <c r="CM11" s="29"/>
      <c r="CN11" s="29"/>
      <c r="CO11" s="160" t="s">
        <v>498</v>
      </c>
      <c r="CP11" s="139">
        <v>7.6134000000000004</v>
      </c>
      <c r="CQ11" s="139">
        <v>10.8924</v>
      </c>
      <c r="CR11" s="29"/>
      <c r="CS11" s="1"/>
      <c r="CT11" s="29"/>
      <c r="CU11" s="29"/>
      <c r="CV11" s="29"/>
      <c r="CW11" s="21"/>
      <c r="CX11" s="161" t="s">
        <v>447</v>
      </c>
      <c r="CY11" s="162">
        <v>0.95205499999999998</v>
      </c>
      <c r="CZ11" s="29"/>
      <c r="DA11" s="29"/>
      <c r="DB11" s="29"/>
      <c r="DC11" s="29"/>
      <c r="DD11" s="29"/>
      <c r="DE11" s="29"/>
      <c r="DF11" s="29"/>
      <c r="DG11" s="29"/>
      <c r="DH11" s="29"/>
      <c r="DI11" s="29"/>
      <c r="DJ11" s="29"/>
      <c r="DK11" s="29"/>
      <c r="DL11" s="29"/>
      <c r="DM11" s="29"/>
      <c r="DN11" s="29"/>
      <c r="DO11" s="29"/>
    </row>
    <row r="12" spans="1:119" ht="15.75" thickBot="1" x14ac:dyDescent="0.3">
      <c r="A12" s="29"/>
      <c r="B12" s="29"/>
      <c r="C12" s="29"/>
      <c r="D12" s="29"/>
      <c r="E12" s="29"/>
      <c r="F12" s="29"/>
      <c r="G12" s="29"/>
      <c r="H12" s="29"/>
      <c r="I12" s="29"/>
      <c r="J12" s="29"/>
      <c r="K12" s="29"/>
      <c r="M12" s="129" t="s">
        <v>251</v>
      </c>
      <c r="N12" s="130" t="s">
        <v>91</v>
      </c>
      <c r="O12" s="131">
        <v>15.363307006099925</v>
      </c>
      <c r="P12" s="131">
        <v>19.989767026587383</v>
      </c>
      <c r="Q12" s="133">
        <v>1.143074997355523</v>
      </c>
      <c r="R12" s="133">
        <v>1.2049998237015647</v>
      </c>
      <c r="S12" s="133">
        <v>3.5662523875239245</v>
      </c>
      <c r="T12" s="133">
        <v>4.0432475625342725</v>
      </c>
      <c r="V12" s="29"/>
      <c r="W12" s="29"/>
      <c r="X12" s="29"/>
      <c r="Y12" s="29"/>
      <c r="AA12" s="29"/>
      <c r="AB12" s="29"/>
      <c r="AC12" s="29"/>
      <c r="AD12" s="29"/>
      <c r="AE12" s="29"/>
      <c r="AF12" s="29"/>
      <c r="AH12" s="35"/>
      <c r="AI12" s="29"/>
      <c r="AJ12" s="29"/>
      <c r="AK12" s="29"/>
      <c r="AL12" s="29"/>
      <c r="AM12" s="29"/>
      <c r="AO12" s="29"/>
      <c r="AP12" s="29"/>
      <c r="AQ12" s="29"/>
      <c r="AR12" s="29"/>
      <c r="AS12" s="29"/>
      <c r="AT12" s="29"/>
      <c r="AU12" s="29"/>
      <c r="AV12" s="29"/>
      <c r="AW12" s="29"/>
      <c r="AY12" s="29"/>
      <c r="AZ12" s="29"/>
      <c r="BA12" s="29"/>
      <c r="BB12" s="29"/>
      <c r="BC12" s="29"/>
      <c r="BE12" s="29" t="s">
        <v>456</v>
      </c>
      <c r="BF12" s="174"/>
      <c r="BG12" s="152">
        <v>6.7153999999999998</v>
      </c>
      <c r="BH12" s="29"/>
      <c r="BI12" s="29"/>
      <c r="BK12" s="154" t="s">
        <v>468</v>
      </c>
      <c r="BL12" s="139">
        <v>4.5570000000000004</v>
      </c>
      <c r="BM12" s="139">
        <v>3.8851</v>
      </c>
      <c r="BN12" s="29"/>
      <c r="BO12" s="29"/>
      <c r="BP12" s="29"/>
      <c r="BQ12" s="29"/>
      <c r="BR12" s="29"/>
      <c r="BS12" s="29"/>
      <c r="BT12" s="29"/>
      <c r="BU12" s="29"/>
      <c r="BV12" s="29"/>
      <c r="BW12" s="29"/>
      <c r="BX12" s="29"/>
      <c r="BY12" s="29"/>
      <c r="CA12" s="29"/>
      <c r="CB12" s="29"/>
      <c r="CC12" s="29"/>
      <c r="CD12" s="29"/>
      <c r="CE12" s="29"/>
      <c r="CF12" s="29"/>
      <c r="CH12" s="29"/>
      <c r="CI12" s="29"/>
      <c r="CJ12" s="29"/>
      <c r="CK12" s="29"/>
      <c r="CL12" s="29"/>
      <c r="CM12" s="29"/>
      <c r="CN12" s="29"/>
      <c r="CO12" s="160" t="s">
        <v>499</v>
      </c>
      <c r="CP12" s="139">
        <v>6.9569999999999999</v>
      </c>
      <c r="CQ12" s="139">
        <v>6.2759999999999998</v>
      </c>
      <c r="CR12" s="29"/>
      <c r="CS12" s="29"/>
      <c r="CT12" s="29"/>
      <c r="CU12" s="29"/>
      <c r="CV12" s="29"/>
      <c r="CW12" s="21"/>
      <c r="CX12" s="163"/>
      <c r="CY12" s="21"/>
      <c r="CZ12" s="29"/>
      <c r="DA12" s="29"/>
      <c r="DB12" s="29"/>
      <c r="DC12" s="29"/>
      <c r="DD12" s="29"/>
      <c r="DE12" s="29"/>
      <c r="DF12" s="29"/>
      <c r="DG12" s="140"/>
      <c r="DH12" s="29"/>
      <c r="DI12" s="29"/>
      <c r="DJ12" s="29"/>
      <c r="DK12" s="29"/>
      <c r="DL12" s="29"/>
      <c r="DM12" s="29"/>
      <c r="DN12" s="29"/>
      <c r="DO12" s="29"/>
    </row>
    <row r="13" spans="1:119" ht="15.75" thickBot="1" x14ac:dyDescent="0.3">
      <c r="A13" s="29"/>
      <c r="B13" s="29"/>
      <c r="C13" s="29"/>
      <c r="D13" s="29"/>
      <c r="E13" s="29"/>
      <c r="F13" s="29"/>
      <c r="G13" s="29"/>
      <c r="H13" s="29"/>
      <c r="I13" s="29"/>
      <c r="J13" s="29"/>
      <c r="K13" s="29"/>
      <c r="M13" s="29"/>
      <c r="N13" s="29"/>
      <c r="O13" s="29"/>
      <c r="P13" s="29"/>
      <c r="Q13" s="29"/>
      <c r="R13" s="29"/>
      <c r="S13" s="29"/>
      <c r="T13" s="29"/>
      <c r="V13" s="29"/>
      <c r="W13" s="29"/>
      <c r="X13" s="29"/>
      <c r="Y13" s="29"/>
      <c r="AA13" s="29"/>
      <c r="AB13" s="29"/>
      <c r="AC13" s="29"/>
      <c r="AD13" s="29"/>
      <c r="AE13" s="29"/>
      <c r="AF13" s="29"/>
      <c r="AH13" s="35"/>
      <c r="AI13" s="29"/>
      <c r="AJ13" s="29"/>
      <c r="AK13" s="29"/>
      <c r="AL13" s="29"/>
      <c r="AM13" s="29"/>
      <c r="AO13" s="29"/>
      <c r="AP13" s="29"/>
      <c r="AQ13" s="29"/>
      <c r="AR13" s="29"/>
      <c r="AS13" s="29"/>
      <c r="AT13" s="29"/>
      <c r="AU13" s="29"/>
      <c r="AV13" s="29"/>
      <c r="AW13" s="29"/>
      <c r="AY13" s="29"/>
      <c r="AZ13" s="29"/>
      <c r="BA13" s="29"/>
      <c r="BB13" s="29"/>
      <c r="BC13" s="29"/>
      <c r="BE13" s="29" t="s">
        <v>457</v>
      </c>
      <c r="BF13" s="174"/>
      <c r="BG13" s="152">
        <v>-0.40129999999999999</v>
      </c>
      <c r="BH13" s="29"/>
      <c r="BI13" s="29"/>
      <c r="BK13" s="154" t="s">
        <v>469</v>
      </c>
      <c r="BL13" s="139">
        <v>4.7153</v>
      </c>
      <c r="BM13" s="139">
        <v>4.2011000000000003</v>
      </c>
      <c r="BN13" s="29"/>
      <c r="BO13" s="29"/>
      <c r="BP13" s="29"/>
      <c r="BQ13" s="29"/>
      <c r="BR13" s="29"/>
      <c r="BS13" s="29"/>
      <c r="BT13" s="29"/>
      <c r="BU13" s="29"/>
      <c r="BV13" s="29"/>
      <c r="BW13" s="29"/>
      <c r="BX13" s="29"/>
      <c r="BY13" s="29"/>
      <c r="CA13" s="29"/>
      <c r="CB13" s="29"/>
      <c r="CC13" s="29"/>
      <c r="CD13" s="29"/>
      <c r="CE13" s="29"/>
      <c r="CF13" s="29"/>
      <c r="CH13" s="29"/>
      <c r="CI13" s="29"/>
      <c r="CJ13" s="29"/>
      <c r="CK13" s="29"/>
      <c r="CL13" s="29"/>
      <c r="CM13" s="29"/>
      <c r="CN13" s="29"/>
      <c r="CO13" s="160" t="s">
        <v>500</v>
      </c>
      <c r="CP13" s="139">
        <v>7.7213000000000003</v>
      </c>
      <c r="CQ13" s="139">
        <v>10.567399999999999</v>
      </c>
      <c r="CR13" s="29"/>
      <c r="CS13" s="29"/>
      <c r="CT13" s="29"/>
      <c r="CU13" s="29"/>
      <c r="CV13" s="29"/>
      <c r="CW13" s="21" t="s">
        <v>490</v>
      </c>
      <c r="CX13" s="150" t="s">
        <v>446</v>
      </c>
      <c r="CY13" s="145">
        <v>18.235294</v>
      </c>
      <c r="CZ13" s="29"/>
      <c r="DA13" s="29"/>
      <c r="DB13" s="29"/>
      <c r="DC13" s="29"/>
      <c r="DD13" s="29"/>
      <c r="DE13" s="29"/>
      <c r="DF13" s="29"/>
      <c r="DG13" s="29"/>
      <c r="DH13" s="29"/>
      <c r="DI13" s="29"/>
      <c r="DJ13" s="29"/>
      <c r="DK13" s="29"/>
      <c r="DL13" s="29"/>
      <c r="DM13" s="29"/>
      <c r="DN13" s="29"/>
      <c r="DO13" s="29"/>
    </row>
    <row r="14" spans="1:119" ht="15.75" thickBot="1" x14ac:dyDescent="0.3">
      <c r="A14" s="29"/>
      <c r="B14" s="29"/>
      <c r="C14" s="29"/>
      <c r="D14" s="29"/>
      <c r="E14" s="29"/>
      <c r="F14" s="29"/>
      <c r="G14" s="29"/>
      <c r="H14" s="29"/>
      <c r="I14" s="29"/>
      <c r="J14" s="29"/>
      <c r="K14" s="29"/>
      <c r="M14" s="29"/>
      <c r="N14" s="29"/>
      <c r="O14" s="29"/>
      <c r="P14" s="29"/>
      <c r="Q14" s="29"/>
      <c r="R14" s="29"/>
      <c r="S14" s="29"/>
      <c r="T14" s="29"/>
      <c r="V14" s="29"/>
      <c r="W14" s="29"/>
      <c r="X14" s="29"/>
      <c r="Y14" s="29"/>
      <c r="AA14" s="29"/>
      <c r="AB14" s="29"/>
      <c r="AC14" s="29"/>
      <c r="AD14" s="29"/>
      <c r="AE14" s="29"/>
      <c r="AF14" s="29"/>
      <c r="AH14" s="35"/>
      <c r="AI14" s="29"/>
      <c r="AJ14" s="29"/>
      <c r="AK14" s="29"/>
      <c r="AL14" s="29"/>
      <c r="AM14" s="29"/>
      <c r="AO14" s="29"/>
      <c r="AP14" s="29"/>
      <c r="AQ14" s="29"/>
      <c r="AR14" s="29"/>
      <c r="AS14" s="29"/>
      <c r="AT14" s="29"/>
      <c r="AU14" s="29"/>
      <c r="AV14" s="29"/>
      <c r="AW14" s="29"/>
      <c r="AY14" s="29"/>
      <c r="AZ14" s="29"/>
      <c r="BA14" s="29"/>
      <c r="BB14" s="29"/>
      <c r="BC14" s="29"/>
      <c r="BE14" s="29" t="s">
        <v>458</v>
      </c>
      <c r="BF14" s="174"/>
      <c r="BG14" s="152">
        <v>-10.3428</v>
      </c>
      <c r="BH14" s="29"/>
      <c r="BI14" s="29"/>
      <c r="BK14" s="154" t="s">
        <v>470</v>
      </c>
      <c r="BL14" s="139">
        <v>2.798</v>
      </c>
      <c r="BM14" s="139">
        <v>2.7526999999999999</v>
      </c>
      <c r="BN14" s="29"/>
      <c r="BO14" s="29"/>
      <c r="BP14" s="29"/>
      <c r="BQ14" s="29"/>
      <c r="BR14" s="29"/>
      <c r="BS14" s="29"/>
      <c r="BT14" s="29"/>
      <c r="BU14" s="29"/>
      <c r="BV14" s="29"/>
      <c r="BW14" s="29"/>
      <c r="BX14" s="29"/>
      <c r="BY14" s="29"/>
      <c r="CA14" s="29"/>
      <c r="CB14" s="29"/>
      <c r="CC14" s="29"/>
      <c r="CD14" s="29"/>
      <c r="CE14" s="29"/>
      <c r="CF14" s="29"/>
      <c r="CH14" s="29"/>
      <c r="CI14" s="29"/>
      <c r="CJ14" s="29"/>
      <c r="CK14" s="29"/>
      <c r="CL14" s="29"/>
      <c r="CM14" s="29"/>
      <c r="CN14" s="29"/>
      <c r="CO14" s="160" t="s">
        <v>501</v>
      </c>
      <c r="CP14" s="139">
        <v>2.9685999999999999</v>
      </c>
      <c r="CQ14" s="139">
        <v>4.2594000000000003</v>
      </c>
      <c r="CR14" s="29"/>
      <c r="CS14" s="29"/>
      <c r="CT14" s="29"/>
      <c r="CU14" s="29"/>
      <c r="CV14" s="29"/>
      <c r="CW14" s="21"/>
      <c r="CX14" s="161" t="s">
        <v>447</v>
      </c>
      <c r="CY14" s="162">
        <v>15.268293</v>
      </c>
      <c r="CZ14" s="29"/>
      <c r="DA14" s="29"/>
      <c r="DB14" s="29"/>
      <c r="DC14" s="29"/>
      <c r="DD14" s="29"/>
      <c r="DE14" s="29"/>
      <c r="DF14" s="29"/>
      <c r="DG14" s="29"/>
      <c r="DH14" s="29"/>
      <c r="DI14" s="29"/>
      <c r="DJ14" s="29"/>
      <c r="DK14" s="29"/>
      <c r="DL14" s="29"/>
      <c r="DM14" s="29"/>
      <c r="DN14" s="29"/>
      <c r="DO14" s="29"/>
    </row>
    <row r="15" spans="1:119" ht="15.75" thickBot="1" x14ac:dyDescent="0.3">
      <c r="A15" s="29"/>
      <c r="B15" s="29"/>
      <c r="C15" s="29"/>
      <c r="D15" s="29"/>
      <c r="E15" s="29"/>
      <c r="F15" s="29"/>
      <c r="G15" s="29"/>
      <c r="H15" s="29"/>
      <c r="I15" s="29"/>
      <c r="J15" s="29"/>
      <c r="K15" s="29"/>
      <c r="M15" s="29"/>
      <c r="N15" s="29"/>
      <c r="O15" s="29"/>
      <c r="P15" s="29"/>
      <c r="Q15" s="29"/>
      <c r="R15" s="29"/>
      <c r="S15" s="29"/>
      <c r="T15" s="29"/>
      <c r="V15" s="29"/>
      <c r="W15" s="29"/>
      <c r="X15" s="29"/>
      <c r="Y15" s="29"/>
      <c r="AA15" s="29"/>
      <c r="AB15" s="29"/>
      <c r="AC15" s="29"/>
      <c r="AD15" s="29"/>
      <c r="AE15" s="29"/>
      <c r="AF15" s="29"/>
      <c r="AH15" s="35"/>
      <c r="AI15" s="29"/>
      <c r="AJ15" s="29"/>
      <c r="AK15" s="29"/>
      <c r="AL15" s="29"/>
      <c r="AM15" s="29"/>
      <c r="AO15" s="29"/>
      <c r="AP15" s="29"/>
      <c r="AQ15" s="29"/>
      <c r="AR15" s="29"/>
      <c r="AS15" s="29"/>
      <c r="AT15" s="29"/>
      <c r="AU15" s="29"/>
      <c r="AV15" s="29"/>
      <c r="AW15" s="29"/>
      <c r="AY15" s="29"/>
      <c r="AZ15" s="29"/>
      <c r="BA15" s="29"/>
      <c r="BB15" s="29"/>
      <c r="BC15" s="29"/>
      <c r="BE15" s="29" t="s">
        <v>459</v>
      </c>
      <c r="BF15" s="174"/>
      <c r="BG15" s="152">
        <v>-18.738900000000001</v>
      </c>
      <c r="BH15" s="29"/>
      <c r="BI15" s="29"/>
      <c r="BK15" s="154" t="s">
        <v>471</v>
      </c>
      <c r="BL15" s="139">
        <v>3.9373</v>
      </c>
      <c r="BM15" s="139">
        <v>3.6253000000000002</v>
      </c>
      <c r="BN15" s="29"/>
      <c r="BO15" s="29"/>
      <c r="BP15" s="29"/>
      <c r="BQ15" s="29"/>
      <c r="BR15" s="29"/>
      <c r="BS15" s="29"/>
      <c r="BT15" s="29"/>
      <c r="BU15" s="29"/>
      <c r="BV15" s="29"/>
      <c r="BW15" s="29"/>
      <c r="BX15" s="29"/>
      <c r="BY15" s="29"/>
      <c r="CA15" s="29"/>
      <c r="CB15" s="29"/>
      <c r="CC15" s="29"/>
      <c r="CD15" s="29"/>
      <c r="CE15" s="29"/>
      <c r="CF15" s="29"/>
      <c r="CH15" s="29"/>
      <c r="CI15" s="29"/>
      <c r="CJ15" s="29"/>
      <c r="CK15" s="29"/>
      <c r="CL15" s="29"/>
      <c r="CM15" s="29"/>
      <c r="CN15" s="29"/>
      <c r="CO15" s="160" t="s">
        <v>502</v>
      </c>
      <c r="CP15" s="139">
        <v>4.3563999999999998</v>
      </c>
      <c r="CQ15" s="139">
        <v>4.0815000000000001</v>
      </c>
      <c r="CR15" s="29"/>
      <c r="CS15" s="29"/>
      <c r="CT15" s="29"/>
      <c r="CU15" s="29"/>
      <c r="CV15" s="29"/>
      <c r="CW15" s="29"/>
      <c r="CX15" s="1"/>
      <c r="CY15" s="29"/>
      <c r="CZ15" s="29"/>
      <c r="DA15" s="29"/>
      <c r="DB15" s="29"/>
      <c r="DC15" s="29"/>
      <c r="DD15" s="29"/>
      <c r="DE15" s="29"/>
      <c r="DF15" s="29"/>
      <c r="DG15" s="29"/>
      <c r="DH15" s="29"/>
      <c r="DI15" s="29"/>
      <c r="DJ15" s="29"/>
      <c r="DK15" s="29"/>
      <c r="DL15" s="29"/>
      <c r="DM15" s="29"/>
      <c r="DN15" s="29"/>
      <c r="DO15" s="29"/>
    </row>
    <row r="16" spans="1:119" ht="15.75" thickBot="1" x14ac:dyDescent="0.3">
      <c r="A16" s="29"/>
      <c r="B16" s="29"/>
      <c r="C16" s="29"/>
      <c r="D16" s="29"/>
      <c r="E16" s="29"/>
      <c r="F16" s="29"/>
      <c r="G16" s="29"/>
      <c r="H16" s="29"/>
      <c r="I16" s="29"/>
      <c r="J16" s="29"/>
      <c r="K16" s="29"/>
      <c r="M16" s="29"/>
      <c r="N16" s="29"/>
      <c r="O16" s="29"/>
      <c r="P16" s="29"/>
      <c r="Q16" s="29"/>
      <c r="R16" s="29"/>
      <c r="S16" s="29"/>
      <c r="T16" s="29"/>
      <c r="V16" s="29"/>
      <c r="W16" s="29"/>
      <c r="X16" s="29"/>
      <c r="Y16" s="29"/>
      <c r="AA16" s="29"/>
      <c r="AB16" s="29"/>
      <c r="AC16" s="29"/>
      <c r="AD16" s="29"/>
      <c r="AE16" s="29"/>
      <c r="AF16" s="29"/>
      <c r="AH16" s="35"/>
      <c r="AI16" s="29"/>
      <c r="AJ16" s="29"/>
      <c r="AK16" s="29"/>
      <c r="AL16" s="29"/>
      <c r="AM16" s="29"/>
      <c r="AO16" s="29"/>
      <c r="AP16" s="29"/>
      <c r="AQ16" s="29"/>
      <c r="AR16" s="29"/>
      <c r="AS16" s="29"/>
      <c r="AT16" s="29"/>
      <c r="AU16" s="29"/>
      <c r="AV16" s="29"/>
      <c r="AW16" s="29"/>
      <c r="AY16" s="29"/>
      <c r="AZ16" s="29"/>
      <c r="BA16" s="29"/>
      <c r="BB16" s="29"/>
      <c r="BC16" s="29"/>
      <c r="BE16" s="29" t="s">
        <v>460</v>
      </c>
      <c r="BF16" s="174"/>
      <c r="BG16" s="152">
        <v>-35.5747</v>
      </c>
      <c r="BH16" s="29"/>
      <c r="BI16" s="29"/>
      <c r="BK16" s="154" t="s">
        <v>472</v>
      </c>
      <c r="BL16" s="139">
        <v>1.3721000000000001</v>
      </c>
      <c r="BM16" s="139">
        <v>1.2233000000000001</v>
      </c>
      <c r="BN16" s="29"/>
      <c r="BO16" s="29"/>
      <c r="BP16" s="29"/>
      <c r="BQ16" s="29"/>
      <c r="BR16" s="29"/>
      <c r="BS16" s="29"/>
      <c r="BT16" s="29"/>
      <c r="BU16" s="29"/>
      <c r="BV16" s="29"/>
      <c r="BW16" s="29"/>
      <c r="BX16" s="29"/>
      <c r="BY16" s="29"/>
      <c r="CA16" s="29"/>
      <c r="CB16" s="29"/>
      <c r="CC16" s="29"/>
      <c r="CD16" s="29"/>
      <c r="CE16" s="29"/>
      <c r="CF16" s="29"/>
      <c r="CH16" s="29"/>
      <c r="CI16" s="29"/>
      <c r="CJ16" s="29"/>
      <c r="CK16" s="29"/>
      <c r="CL16" s="29"/>
      <c r="CM16" s="29"/>
      <c r="CN16" s="29"/>
      <c r="CO16" s="35"/>
      <c r="CP16" s="29"/>
      <c r="CQ16" s="29"/>
      <c r="CR16" s="29"/>
      <c r="CS16" s="29"/>
      <c r="CT16" s="29"/>
      <c r="CU16" s="29"/>
      <c r="CV16" s="29"/>
      <c r="CW16" s="29"/>
      <c r="CX16" s="1" t="str">
        <f>CW4</f>
        <v>Full time to full time</v>
      </c>
      <c r="CY16" s="29"/>
      <c r="CZ16" s="29"/>
      <c r="DA16" s="29" t="str">
        <f>CW7</f>
        <v>Full time to part time</v>
      </c>
      <c r="DB16" s="29"/>
      <c r="DC16" s="29"/>
      <c r="DD16" s="29"/>
      <c r="DE16" s="29"/>
      <c r="DF16" s="29"/>
      <c r="DG16" s="29"/>
      <c r="DH16" s="29"/>
      <c r="DI16" s="29"/>
      <c r="DJ16" s="29"/>
      <c r="DK16" s="29"/>
      <c r="DL16" s="29"/>
      <c r="DM16" s="29"/>
      <c r="DN16" s="29"/>
      <c r="DO16" s="29"/>
    </row>
    <row r="17" spans="1:119" ht="15.75" thickBot="1" x14ac:dyDescent="0.3">
      <c r="A17" s="29"/>
      <c r="B17" s="29"/>
      <c r="C17" s="29"/>
      <c r="D17" s="29"/>
      <c r="E17" s="29"/>
      <c r="F17" s="29"/>
      <c r="G17" s="29"/>
      <c r="H17" s="29"/>
      <c r="I17" s="29"/>
      <c r="J17" s="29"/>
      <c r="K17" s="29"/>
      <c r="M17" s="29"/>
      <c r="N17" s="29"/>
      <c r="O17" s="29"/>
      <c r="P17" s="29"/>
      <c r="Q17" s="29"/>
      <c r="R17" s="29"/>
      <c r="S17" s="29"/>
      <c r="T17" s="29"/>
      <c r="V17" s="29"/>
      <c r="W17" s="29"/>
      <c r="X17" s="29"/>
      <c r="Y17" s="29"/>
      <c r="AA17" s="29"/>
      <c r="AB17" s="29"/>
      <c r="AC17" s="29"/>
      <c r="AD17" s="29"/>
      <c r="AE17" s="29"/>
      <c r="AF17" s="29"/>
      <c r="AH17" s="35"/>
      <c r="AI17" s="29"/>
      <c r="AJ17" s="29"/>
      <c r="AK17" s="29"/>
      <c r="AL17" s="29"/>
      <c r="AM17" s="29"/>
      <c r="AO17" s="29"/>
      <c r="AP17" s="29"/>
      <c r="AQ17" s="29"/>
      <c r="AR17" s="29"/>
      <c r="AS17" s="29"/>
      <c r="AT17" s="29"/>
      <c r="AU17" s="29"/>
      <c r="AV17" s="29"/>
      <c r="AW17" s="29"/>
      <c r="AY17" s="29"/>
      <c r="AZ17" s="29"/>
      <c r="BA17" s="29"/>
      <c r="BB17" s="29"/>
      <c r="BC17" s="29"/>
      <c r="BE17" s="29" t="s">
        <v>461</v>
      </c>
      <c r="BF17" s="174"/>
      <c r="BG17" s="152">
        <v>-65.972099999999998</v>
      </c>
      <c r="BH17" s="29"/>
      <c r="BI17" s="29"/>
      <c r="BK17" s="154" t="s">
        <v>473</v>
      </c>
      <c r="BL17" s="139">
        <v>7.6071999999999997</v>
      </c>
      <c r="BM17" s="139">
        <v>6.7671000000000001</v>
      </c>
      <c r="BN17" s="29"/>
      <c r="BO17" s="29"/>
      <c r="BP17" s="29"/>
      <c r="BQ17" s="29"/>
      <c r="BR17" s="29"/>
      <c r="BS17" s="29"/>
      <c r="BT17" s="29"/>
      <c r="BU17" s="29"/>
      <c r="BV17" s="29"/>
      <c r="BW17" s="29"/>
      <c r="BX17" s="29"/>
      <c r="BY17" s="29"/>
      <c r="CA17" s="29"/>
      <c r="CB17" s="29"/>
      <c r="CC17" s="29"/>
      <c r="CD17" s="29"/>
      <c r="CE17" s="29"/>
      <c r="CF17" s="29"/>
      <c r="CH17" s="29"/>
      <c r="CI17" s="29"/>
      <c r="CJ17" s="29"/>
      <c r="CK17" s="29"/>
      <c r="CL17" s="29"/>
      <c r="CM17" s="29"/>
      <c r="CN17" s="29"/>
      <c r="CO17" s="35"/>
      <c r="CP17" s="29"/>
      <c r="CQ17" s="29"/>
      <c r="CR17" s="29"/>
      <c r="CS17" s="29"/>
      <c r="CT17" s="29"/>
      <c r="CU17" s="29"/>
      <c r="CV17" s="29"/>
      <c r="CW17" s="29"/>
      <c r="CX17" s="1"/>
      <c r="CY17" s="29"/>
      <c r="CZ17" s="29"/>
      <c r="DA17" s="29"/>
      <c r="DB17" s="29"/>
      <c r="DC17" s="29"/>
      <c r="DD17" s="29"/>
      <c r="DE17" s="29"/>
      <c r="DF17" s="29"/>
      <c r="DG17" s="29"/>
      <c r="DH17" s="29"/>
      <c r="DI17" s="29"/>
      <c r="DJ17" s="29"/>
      <c r="DK17" s="29"/>
      <c r="DL17" s="29"/>
      <c r="DM17" s="29"/>
      <c r="DN17" s="29"/>
      <c r="DO17" s="29"/>
    </row>
    <row r="18" spans="1:119" ht="15.75" thickBot="1" x14ac:dyDescent="0.3">
      <c r="A18" s="29"/>
      <c r="B18" s="29"/>
      <c r="C18" s="29"/>
      <c r="D18" s="29"/>
      <c r="E18" s="29"/>
      <c r="F18" s="29"/>
      <c r="G18" s="29"/>
      <c r="H18" s="29"/>
      <c r="I18" s="29"/>
      <c r="J18" s="29"/>
      <c r="K18" s="29"/>
      <c r="M18" s="29"/>
      <c r="N18" s="29"/>
      <c r="O18" s="29"/>
      <c r="P18" s="29"/>
      <c r="Q18" s="29"/>
      <c r="R18" s="29"/>
      <c r="S18" s="29"/>
      <c r="T18" s="29"/>
      <c r="V18" s="29"/>
      <c r="W18" s="29"/>
      <c r="X18" s="29"/>
      <c r="Y18" s="29"/>
      <c r="AA18" s="29"/>
      <c r="AB18" s="29"/>
      <c r="AC18" s="29"/>
      <c r="AD18" s="29"/>
      <c r="AE18" s="29"/>
      <c r="AF18" s="29"/>
      <c r="AH18" s="35"/>
      <c r="AI18" s="29"/>
      <c r="AJ18" s="29"/>
      <c r="AK18" s="29"/>
      <c r="AL18" s="29"/>
      <c r="AM18" s="29"/>
      <c r="AO18" s="29"/>
      <c r="AP18" s="29"/>
      <c r="AQ18" s="29"/>
      <c r="AR18" s="29"/>
      <c r="AS18" s="29"/>
      <c r="AT18" s="29"/>
      <c r="AU18" s="29"/>
      <c r="AV18" s="29"/>
      <c r="AW18" s="29"/>
      <c r="AY18" s="29"/>
      <c r="AZ18" s="29"/>
      <c r="BA18" s="29"/>
      <c r="BB18" s="29"/>
      <c r="BC18" s="29"/>
      <c r="BE18" s="29"/>
      <c r="BF18" s="1"/>
      <c r="BG18" s="29"/>
      <c r="BH18" s="29"/>
      <c r="BI18" s="29"/>
      <c r="BK18" s="154" t="s">
        <v>474</v>
      </c>
      <c r="BL18" s="139">
        <v>3.2547000000000001</v>
      </c>
      <c r="BM18" s="139">
        <v>3.4176000000000002</v>
      </c>
      <c r="BN18" s="29"/>
      <c r="BO18" s="29"/>
      <c r="BP18" s="29"/>
      <c r="BQ18" s="29"/>
      <c r="BR18" s="29"/>
      <c r="BS18" s="29"/>
      <c r="BT18" s="29"/>
      <c r="BU18" s="29"/>
      <c r="BV18" s="29"/>
      <c r="BW18" s="29"/>
      <c r="BX18" s="29"/>
      <c r="BY18" s="29"/>
      <c r="CA18" s="29"/>
      <c r="CB18" s="29"/>
      <c r="CC18" s="29"/>
      <c r="CD18" s="29"/>
      <c r="CE18" s="29"/>
      <c r="CF18" s="29"/>
      <c r="CH18" s="29"/>
      <c r="CI18" s="29"/>
      <c r="CJ18" s="29"/>
      <c r="CK18" s="29"/>
      <c r="CL18" s="29"/>
      <c r="CM18" s="29"/>
      <c r="CN18" s="29"/>
      <c r="CO18" s="35"/>
      <c r="CP18" s="29"/>
      <c r="CQ18" s="29"/>
      <c r="CR18" s="29"/>
      <c r="CS18" s="29"/>
      <c r="CT18" s="29"/>
      <c r="CU18" s="29"/>
      <c r="CV18" s="29"/>
      <c r="CW18" s="29"/>
      <c r="CX18" s="1"/>
      <c r="CY18" s="29"/>
      <c r="CZ18" s="29"/>
      <c r="DA18" s="29"/>
      <c r="DB18" s="29"/>
      <c r="DC18" s="29"/>
      <c r="DD18" s="29"/>
      <c r="DE18" s="29"/>
      <c r="DF18" s="29"/>
      <c r="DG18" s="29"/>
      <c r="DH18" s="29"/>
      <c r="DI18" s="29"/>
      <c r="DJ18" s="29"/>
      <c r="DK18" s="29"/>
      <c r="DL18" s="29"/>
      <c r="DM18" s="29"/>
      <c r="DN18" s="29"/>
      <c r="DO18" s="29"/>
    </row>
    <row r="19" spans="1:119" ht="15.75" thickBot="1" x14ac:dyDescent="0.3">
      <c r="A19" s="29"/>
      <c r="B19" s="29"/>
      <c r="C19" s="29"/>
      <c r="D19" s="29"/>
      <c r="E19" s="29"/>
      <c r="F19" s="29"/>
      <c r="G19" s="29"/>
      <c r="H19" s="29"/>
      <c r="I19" s="29"/>
      <c r="J19" s="29"/>
      <c r="K19" s="29"/>
      <c r="M19" s="29"/>
      <c r="N19" s="29"/>
      <c r="O19" s="29"/>
      <c r="P19" s="29"/>
      <c r="Q19" s="29"/>
      <c r="R19" s="29"/>
      <c r="S19" s="29"/>
      <c r="T19" s="29"/>
      <c r="V19" s="29"/>
      <c r="W19" s="29"/>
      <c r="X19" s="29"/>
      <c r="Y19" s="29"/>
      <c r="AA19" s="29"/>
      <c r="AB19" s="29"/>
      <c r="AC19" s="29"/>
      <c r="AD19" s="29"/>
      <c r="AE19" s="29"/>
      <c r="AF19" s="29"/>
      <c r="AH19" s="35"/>
      <c r="AI19" s="29"/>
      <c r="AJ19" s="29"/>
      <c r="AK19" s="29"/>
      <c r="AL19" s="29"/>
      <c r="AM19" s="29"/>
      <c r="AO19" s="29"/>
      <c r="AP19" s="29"/>
      <c r="AQ19" s="29"/>
      <c r="AR19" s="29"/>
      <c r="AS19" s="29"/>
      <c r="AT19" s="29"/>
      <c r="AU19" s="29"/>
      <c r="AV19" s="29"/>
      <c r="AW19" s="29"/>
      <c r="AY19" s="29"/>
      <c r="AZ19" s="29"/>
      <c r="BA19" s="29"/>
      <c r="BB19" s="29"/>
      <c r="BC19" s="29"/>
      <c r="BE19" s="29"/>
      <c r="BF19" s="1"/>
      <c r="BG19" s="29"/>
      <c r="BH19" s="29"/>
      <c r="BI19" s="29"/>
      <c r="BK19" s="154" t="s">
        <v>475</v>
      </c>
      <c r="BL19" s="139">
        <v>8.2379999999999995</v>
      </c>
      <c r="BM19" s="139">
        <v>9.1341999999999999</v>
      </c>
      <c r="BN19" s="29"/>
      <c r="BO19" s="29"/>
      <c r="BP19" s="29"/>
      <c r="BQ19" s="29"/>
      <c r="BR19" s="29"/>
      <c r="BS19" s="29"/>
      <c r="BT19" s="29"/>
      <c r="BU19" s="29"/>
      <c r="BV19" s="29"/>
      <c r="BW19" s="29"/>
      <c r="BX19" s="29"/>
      <c r="BY19" s="29"/>
      <c r="CA19" s="29"/>
      <c r="CB19" s="29"/>
      <c r="CC19" s="29"/>
      <c r="CD19" s="29"/>
      <c r="CE19" s="29"/>
      <c r="CF19" s="29"/>
      <c r="CH19" s="29"/>
      <c r="CI19" s="29"/>
      <c r="CJ19" s="29"/>
      <c r="CK19" s="29"/>
      <c r="CL19" s="29"/>
      <c r="CM19" s="29"/>
      <c r="CN19" s="29"/>
      <c r="CO19" s="35"/>
      <c r="CP19" s="29"/>
      <c r="CQ19" s="29"/>
      <c r="CR19" s="29"/>
      <c r="CS19" s="29"/>
      <c r="CT19" s="29"/>
      <c r="CU19" s="29"/>
      <c r="CV19" s="29"/>
      <c r="CW19" s="29"/>
      <c r="CX19" s="1"/>
      <c r="CY19" s="29"/>
      <c r="CZ19" s="29"/>
      <c r="DA19" s="29"/>
      <c r="DB19" s="29"/>
      <c r="DC19" s="29"/>
      <c r="DD19" s="29"/>
      <c r="DE19" s="29"/>
      <c r="DF19" s="29"/>
      <c r="DG19" s="29"/>
      <c r="DH19" s="29"/>
      <c r="DI19" s="29"/>
      <c r="DJ19" s="29"/>
      <c r="DK19" s="29"/>
      <c r="DL19" s="29"/>
      <c r="DM19" s="29"/>
      <c r="DN19" s="29"/>
      <c r="DO19" s="29"/>
    </row>
    <row r="20" spans="1:119" ht="15.75" thickBot="1" x14ac:dyDescent="0.3">
      <c r="A20" s="29"/>
      <c r="B20" s="29"/>
      <c r="C20" s="29"/>
      <c r="D20" s="29"/>
      <c r="E20" s="29"/>
      <c r="F20" s="29"/>
      <c r="G20" s="29"/>
      <c r="H20" s="29"/>
      <c r="I20" s="29"/>
      <c r="J20" s="29"/>
      <c r="K20" s="29"/>
      <c r="M20" s="29"/>
      <c r="N20" s="29"/>
      <c r="O20" s="29"/>
      <c r="P20" s="29"/>
      <c r="Q20" s="29"/>
      <c r="R20" s="29"/>
      <c r="S20" s="29"/>
      <c r="T20" s="29"/>
      <c r="V20" s="29"/>
      <c r="W20" s="29"/>
      <c r="X20" s="29"/>
      <c r="Y20" s="29"/>
      <c r="AA20" s="29"/>
      <c r="AB20" s="29"/>
      <c r="AC20" s="29"/>
      <c r="AD20" s="29"/>
      <c r="AE20" s="29"/>
      <c r="AF20" s="29"/>
      <c r="AH20" s="35"/>
      <c r="AI20" s="29"/>
      <c r="AJ20" s="29"/>
      <c r="AK20" s="29"/>
      <c r="AL20" s="29"/>
      <c r="AM20" s="29"/>
      <c r="AO20" s="29"/>
      <c r="AP20" s="29"/>
      <c r="AQ20" s="29"/>
      <c r="AR20" s="29"/>
      <c r="AS20" s="29"/>
      <c r="AT20" s="29"/>
      <c r="AU20" s="29"/>
      <c r="AV20" s="29"/>
      <c r="AW20" s="29"/>
      <c r="AY20" s="29"/>
      <c r="AZ20" s="29"/>
      <c r="BA20" s="29"/>
      <c r="BB20" s="29"/>
      <c r="BC20" s="29"/>
      <c r="BE20" s="29"/>
      <c r="BF20" s="1"/>
      <c r="BG20" s="29"/>
      <c r="BH20" s="29"/>
      <c r="BI20" s="29"/>
      <c r="BK20" s="154" t="s">
        <v>476</v>
      </c>
      <c r="BL20" s="139">
        <v>9.4892000000000003</v>
      </c>
      <c r="BM20" s="139">
        <v>9.5025999999999993</v>
      </c>
      <c r="BN20" s="29"/>
      <c r="BO20" s="29"/>
      <c r="BP20" s="29"/>
      <c r="BQ20" s="29"/>
      <c r="BR20" s="29"/>
      <c r="BS20" s="29"/>
      <c r="BT20" s="29"/>
      <c r="BU20" s="29"/>
      <c r="BV20" s="29"/>
      <c r="BW20" s="29"/>
      <c r="BX20" s="29"/>
      <c r="BY20" s="29"/>
      <c r="CA20" s="29"/>
      <c r="CB20" s="29"/>
      <c r="CC20" s="29"/>
      <c r="CD20" s="29"/>
      <c r="CE20" s="29"/>
      <c r="CF20" s="29"/>
      <c r="CH20" s="29"/>
      <c r="CI20" s="29"/>
      <c r="CJ20" s="29"/>
      <c r="CK20" s="29"/>
      <c r="CL20" s="29"/>
      <c r="CM20" s="29"/>
      <c r="CN20" s="29"/>
      <c r="CO20" s="35"/>
      <c r="CP20" s="29"/>
      <c r="CQ20" s="29"/>
      <c r="CR20" s="29"/>
      <c r="CS20" s="29"/>
      <c r="CT20" s="29"/>
      <c r="CU20" s="29"/>
      <c r="CV20" s="29"/>
      <c r="CW20" s="29"/>
      <c r="CX20" s="1"/>
      <c r="CY20" s="29"/>
      <c r="CZ20" s="29"/>
      <c r="DA20" s="29"/>
      <c r="DB20" s="29"/>
      <c r="DC20" s="29"/>
      <c r="DD20" s="29"/>
      <c r="DE20" s="29"/>
      <c r="DF20" s="29"/>
      <c r="DG20" s="29"/>
      <c r="DH20" s="29"/>
      <c r="DI20" s="29"/>
      <c r="DJ20" s="29"/>
      <c r="DK20" s="29"/>
      <c r="DL20" s="29"/>
      <c r="DM20" s="29"/>
      <c r="DN20" s="29"/>
      <c r="DO20" s="29"/>
    </row>
    <row r="21" spans="1:119" ht="15.75" thickBot="1" x14ac:dyDescent="0.3">
      <c r="M21" s="29"/>
      <c r="N21" s="29"/>
      <c r="O21" s="29"/>
      <c r="P21" s="29"/>
      <c r="Q21" s="29"/>
      <c r="R21" s="29"/>
      <c r="S21" s="29"/>
      <c r="T21" s="29"/>
      <c r="V21" s="29"/>
      <c r="W21" s="29"/>
      <c r="X21" s="29"/>
      <c r="Y21" s="29"/>
      <c r="AA21" s="29"/>
      <c r="AB21" s="29"/>
      <c r="AC21" s="29"/>
      <c r="AD21" s="29"/>
      <c r="AE21" s="29"/>
      <c r="AF21" s="29"/>
      <c r="AH21" s="35"/>
      <c r="AI21" s="29"/>
      <c r="AJ21" s="29"/>
      <c r="AK21" s="29"/>
      <c r="AL21" s="29"/>
      <c r="AM21" s="29"/>
      <c r="AO21" s="29"/>
      <c r="AP21" s="29"/>
      <c r="AQ21" s="29"/>
      <c r="AR21" s="29"/>
      <c r="AS21" s="29"/>
      <c r="AT21" s="29"/>
      <c r="AU21" s="29"/>
      <c r="AV21" s="29"/>
      <c r="AW21" s="29"/>
      <c r="AY21" s="29"/>
      <c r="AZ21" s="29"/>
      <c r="BA21" s="29"/>
      <c r="BB21" s="29"/>
      <c r="BC21" s="29"/>
      <c r="BE21" s="29"/>
      <c r="BF21" s="1"/>
      <c r="BG21" s="29"/>
      <c r="BH21" s="29"/>
      <c r="BI21" s="29"/>
      <c r="BK21" s="154" t="s">
        <v>477</v>
      </c>
      <c r="BL21" s="139">
        <v>17.6496</v>
      </c>
      <c r="BM21" s="139">
        <v>17.724699999999999</v>
      </c>
      <c r="BN21" s="29"/>
      <c r="BO21" s="29"/>
      <c r="BP21" s="29"/>
      <c r="BQ21" s="29"/>
      <c r="BR21" s="29"/>
      <c r="BS21" s="29"/>
      <c r="BT21" s="29"/>
      <c r="BU21" s="29"/>
      <c r="BV21" s="29"/>
      <c r="BW21" s="29"/>
      <c r="BX21" s="29"/>
      <c r="BY21" s="29"/>
      <c r="CA21" s="29"/>
      <c r="CB21" s="29"/>
      <c r="CC21" s="29"/>
      <c r="CD21" s="29"/>
      <c r="CE21" s="29"/>
      <c r="CF21" s="29"/>
      <c r="CH21" s="29"/>
      <c r="CI21" s="29"/>
      <c r="CJ21" s="29"/>
      <c r="CK21" s="29"/>
      <c r="CL21" s="29"/>
      <c r="CM21" s="29"/>
      <c r="CN21" s="29"/>
      <c r="CO21" s="35"/>
      <c r="CP21" s="29"/>
      <c r="CQ21" s="29"/>
      <c r="CR21" s="29"/>
      <c r="CS21" s="29"/>
      <c r="CT21" s="29"/>
      <c r="CU21" s="29"/>
      <c r="CV21" s="29"/>
      <c r="CW21" s="29"/>
      <c r="CX21" s="1"/>
      <c r="CY21" s="29"/>
      <c r="CZ21" s="29"/>
      <c r="DA21" s="29"/>
      <c r="DB21" s="29"/>
      <c r="DC21" s="29"/>
      <c r="DD21" s="29"/>
      <c r="DE21" s="29"/>
      <c r="DF21" s="29"/>
      <c r="DG21" s="29"/>
      <c r="DH21" s="29"/>
      <c r="DI21" s="29"/>
      <c r="DJ21" s="29"/>
      <c r="DK21" s="29"/>
      <c r="DL21" s="29"/>
      <c r="DM21" s="29"/>
      <c r="DN21" s="29"/>
      <c r="DO21" s="29"/>
    </row>
    <row r="22" spans="1:119" ht="15.75" thickBot="1" x14ac:dyDescent="0.3">
      <c r="M22" s="29"/>
      <c r="N22" s="29"/>
      <c r="O22" s="29"/>
      <c r="P22" s="29"/>
      <c r="Q22" s="29"/>
      <c r="R22" s="29"/>
      <c r="S22" s="29"/>
      <c r="T22" s="29"/>
      <c r="V22" s="29"/>
      <c r="W22" s="29"/>
      <c r="X22" s="29"/>
      <c r="Y22" s="29"/>
      <c r="AA22" s="29"/>
      <c r="AB22" s="29"/>
      <c r="AC22" s="29"/>
      <c r="AD22" s="29"/>
      <c r="AE22" s="29"/>
      <c r="AF22" s="29"/>
      <c r="AH22" s="35"/>
      <c r="AI22" s="29"/>
      <c r="AJ22" s="29"/>
      <c r="AK22" s="29"/>
      <c r="AL22" s="29"/>
      <c r="AM22" s="29"/>
      <c r="AO22" s="29"/>
      <c r="AP22" s="29"/>
      <c r="AQ22" s="29"/>
      <c r="AR22" s="29"/>
      <c r="AS22" s="29"/>
      <c r="AT22" s="29"/>
      <c r="AU22" s="29"/>
      <c r="AV22" s="29"/>
      <c r="AW22" s="29"/>
      <c r="AY22" s="29"/>
      <c r="AZ22" s="29"/>
      <c r="BA22" s="29"/>
      <c r="BB22" s="29"/>
      <c r="BC22" s="29"/>
      <c r="BE22" s="29"/>
      <c r="BF22" s="1"/>
      <c r="BG22" s="29"/>
      <c r="BH22" s="29"/>
      <c r="BI22" s="29"/>
      <c r="BK22" s="154" t="s">
        <v>478</v>
      </c>
      <c r="BL22" s="139">
        <v>2.1701999999999999</v>
      </c>
      <c r="BM22" s="139">
        <v>1.6543000000000001</v>
      </c>
      <c r="BN22" s="29"/>
      <c r="BO22" s="29"/>
      <c r="BP22" s="29"/>
      <c r="BQ22" s="29"/>
      <c r="BR22" s="29"/>
      <c r="BS22" s="29"/>
      <c r="BT22" s="29"/>
      <c r="BU22" s="29"/>
      <c r="BV22" s="29"/>
      <c r="BW22" s="29"/>
      <c r="BX22" s="29"/>
      <c r="BY22" s="29"/>
      <c r="CA22" s="29"/>
      <c r="CB22" s="29"/>
      <c r="CC22" s="29"/>
      <c r="CD22" s="29"/>
      <c r="CE22" s="29"/>
      <c r="CF22" s="29"/>
      <c r="CH22" s="29"/>
      <c r="CI22" s="29"/>
      <c r="CJ22" s="29"/>
      <c r="CK22" s="29"/>
      <c r="CL22" s="29"/>
      <c r="CM22" s="29"/>
      <c r="CN22" s="29"/>
      <c r="CO22" s="35"/>
      <c r="CP22" s="29"/>
      <c r="CQ22" s="29"/>
      <c r="CR22" s="29"/>
      <c r="CS22" s="29"/>
      <c r="CT22" s="29"/>
      <c r="CU22" s="29"/>
      <c r="CV22" s="29"/>
      <c r="CW22" s="29"/>
      <c r="CX22" s="1"/>
      <c r="CY22" s="29"/>
      <c r="CZ22" s="29"/>
      <c r="DA22" s="29"/>
      <c r="DB22" s="29"/>
      <c r="DC22" s="29"/>
      <c r="DD22" s="29"/>
      <c r="DE22" s="29"/>
      <c r="DF22" s="29"/>
      <c r="DG22" s="29"/>
      <c r="DH22" s="29"/>
      <c r="DI22" s="29"/>
      <c r="DJ22" s="29"/>
      <c r="DK22" s="29"/>
      <c r="DL22" s="29"/>
      <c r="DM22" s="29"/>
      <c r="DN22" s="29"/>
      <c r="DO22" s="29"/>
    </row>
    <row r="23" spans="1:119" ht="15.75" thickBot="1" x14ac:dyDescent="0.3">
      <c r="M23" s="29"/>
      <c r="N23" s="29"/>
      <c r="O23" s="29"/>
      <c r="P23" s="29"/>
      <c r="Q23" s="29"/>
      <c r="R23" s="29"/>
      <c r="S23" s="29"/>
      <c r="T23" s="29"/>
      <c r="V23" s="29"/>
      <c r="W23" s="29"/>
      <c r="X23" s="29"/>
      <c r="Y23" s="29"/>
      <c r="AA23" s="29"/>
      <c r="AB23" s="29"/>
      <c r="AC23" s="29"/>
      <c r="AD23" s="29"/>
      <c r="AE23" s="29"/>
      <c r="AF23" s="29"/>
      <c r="AH23" s="35"/>
      <c r="AI23" s="29"/>
      <c r="AJ23" s="29"/>
      <c r="AK23" s="29"/>
      <c r="AL23" s="29"/>
      <c r="AM23" s="29"/>
      <c r="AO23" s="29"/>
      <c r="AP23" s="29"/>
      <c r="AQ23" s="29"/>
      <c r="AR23" s="29"/>
      <c r="AS23" s="29"/>
      <c r="AT23" s="29"/>
      <c r="AU23" s="29"/>
      <c r="AV23" s="29"/>
      <c r="AW23" s="29"/>
      <c r="AY23" s="29"/>
      <c r="AZ23" s="29"/>
      <c r="BA23" s="29"/>
      <c r="BB23" s="29"/>
      <c r="BC23" s="29"/>
      <c r="BE23" s="29"/>
      <c r="BF23" s="1"/>
      <c r="BG23" s="29"/>
      <c r="BH23" s="29"/>
      <c r="BI23" s="29"/>
      <c r="BK23" s="154" t="s">
        <v>479</v>
      </c>
      <c r="BL23" s="139">
        <v>2.8216000000000001</v>
      </c>
      <c r="BM23" s="139">
        <v>3.3681999999999999</v>
      </c>
      <c r="BN23" s="29"/>
      <c r="BO23" s="29"/>
      <c r="BP23" s="29"/>
      <c r="BQ23" s="29"/>
      <c r="BR23" s="29"/>
      <c r="BS23" s="29"/>
      <c r="BT23" s="29"/>
      <c r="BU23" s="29"/>
      <c r="BV23" s="29"/>
      <c r="BW23" s="29"/>
      <c r="BX23" s="29"/>
      <c r="BY23" s="29"/>
      <c r="CA23" s="29"/>
      <c r="CB23" s="29"/>
      <c r="CC23" s="29"/>
      <c r="CD23" s="29"/>
      <c r="CE23" s="29"/>
      <c r="CF23" s="29"/>
      <c r="CH23" s="29"/>
      <c r="CI23" s="29"/>
      <c r="CJ23" s="29"/>
      <c r="CK23" s="29"/>
      <c r="CL23" s="29"/>
      <c r="CM23" s="29"/>
      <c r="CN23" s="29"/>
      <c r="CO23" s="35"/>
      <c r="CP23" s="29"/>
      <c r="CQ23" s="29"/>
      <c r="CR23" s="29"/>
      <c r="CS23" s="29"/>
      <c r="CT23" s="29"/>
      <c r="CU23" s="29"/>
      <c r="CV23" s="29"/>
      <c r="CW23" s="29"/>
      <c r="CX23" s="1"/>
      <c r="CY23" s="29"/>
      <c r="CZ23" s="29"/>
      <c r="DA23" s="29"/>
      <c r="DB23" s="29"/>
      <c r="DC23" s="29"/>
      <c r="DD23" s="29"/>
      <c r="DE23" s="29"/>
      <c r="DF23" s="29"/>
      <c r="DG23" s="29"/>
      <c r="DH23" s="29"/>
      <c r="DI23" s="29"/>
      <c r="DJ23" s="29"/>
      <c r="DK23" s="29"/>
      <c r="DL23" s="29"/>
      <c r="DM23" s="29"/>
      <c r="DN23" s="29"/>
      <c r="DO23" s="29"/>
    </row>
    <row r="24" spans="1:119" ht="15.75" thickBot="1" x14ac:dyDescent="0.3">
      <c r="M24" s="29"/>
      <c r="N24" s="29"/>
      <c r="O24" s="29"/>
      <c r="P24" s="29"/>
      <c r="Q24" s="29"/>
      <c r="R24" s="29"/>
      <c r="S24" s="29"/>
      <c r="T24" s="29"/>
      <c r="V24" s="29"/>
      <c r="W24" s="29"/>
      <c r="X24" s="29"/>
      <c r="Y24" s="29"/>
      <c r="AA24" s="29"/>
      <c r="AB24" s="29"/>
      <c r="AC24" s="29"/>
      <c r="AD24" s="29"/>
      <c r="AE24" s="29"/>
      <c r="AF24" s="29"/>
      <c r="AY24" s="29"/>
      <c r="AZ24" s="29"/>
      <c r="BA24" s="29"/>
      <c r="BB24" s="29"/>
      <c r="BC24" s="29"/>
      <c r="BE24" s="29"/>
      <c r="BF24" s="1"/>
      <c r="BG24" s="29"/>
      <c r="BH24" s="29"/>
      <c r="BI24" s="29"/>
      <c r="BK24" s="29"/>
      <c r="BL24" s="139"/>
      <c r="BM24" s="139"/>
      <c r="BN24" s="29"/>
      <c r="BO24" s="29"/>
      <c r="BP24" s="29"/>
      <c r="BQ24" s="29"/>
      <c r="BR24" s="29"/>
      <c r="BS24" s="29"/>
      <c r="BT24" s="29"/>
      <c r="BU24" s="29"/>
      <c r="BV24" s="29"/>
      <c r="BW24" s="29"/>
      <c r="BX24" s="29"/>
      <c r="BY24" s="29"/>
      <c r="CA24" s="29"/>
      <c r="CB24" s="29"/>
      <c r="CC24" s="29"/>
      <c r="CD24" s="29"/>
      <c r="CE24" s="29"/>
      <c r="CF24" s="29"/>
      <c r="CH24" s="29"/>
      <c r="CI24" s="29"/>
      <c r="CJ24" s="29"/>
      <c r="CK24" s="29"/>
      <c r="CL24" s="29"/>
      <c r="CM24" s="29"/>
      <c r="CN24" s="29"/>
      <c r="CO24" s="35"/>
      <c r="CP24" s="29"/>
      <c r="CQ24" s="29"/>
      <c r="CR24" s="29"/>
      <c r="CS24" s="29"/>
      <c r="CT24" s="29"/>
      <c r="CU24" s="29"/>
      <c r="CV24" s="29"/>
      <c r="CW24" s="29"/>
      <c r="CX24" s="1"/>
      <c r="CY24" s="29"/>
      <c r="CZ24" s="29"/>
      <c r="DA24" s="29"/>
      <c r="DB24" s="29"/>
      <c r="DC24" s="29"/>
      <c r="DD24" s="29"/>
      <c r="DE24" s="29"/>
      <c r="DF24" s="29"/>
      <c r="DG24" s="29"/>
      <c r="DL24" s="29"/>
      <c r="DM24" s="29"/>
      <c r="DN24" s="29"/>
      <c r="DO24" s="29"/>
    </row>
    <row r="25" spans="1:119" x14ac:dyDescent="0.25">
      <c r="M25" s="29"/>
      <c r="N25" s="29"/>
      <c r="O25" s="29"/>
      <c r="P25" s="29"/>
      <c r="Q25" s="29"/>
      <c r="R25" s="29"/>
      <c r="S25" s="29"/>
      <c r="T25" s="29"/>
      <c r="V25" s="29"/>
      <c r="W25" s="29"/>
      <c r="X25" s="29"/>
      <c r="Y25" s="29"/>
      <c r="AA25" s="29"/>
      <c r="AB25" s="29"/>
      <c r="AC25" s="29"/>
      <c r="AD25" s="29"/>
      <c r="AE25" s="29"/>
      <c r="AF25" s="29"/>
      <c r="BE25" s="29"/>
      <c r="BF25" s="1"/>
      <c r="BG25" s="29"/>
      <c r="BH25" s="29"/>
      <c r="BI25" s="29"/>
      <c r="BK25" s="29"/>
      <c r="BL25" s="155"/>
      <c r="BM25" s="29"/>
      <c r="BN25" s="29"/>
      <c r="BO25" s="29"/>
      <c r="BP25" s="29"/>
      <c r="BQ25" s="29"/>
      <c r="BR25" s="29"/>
      <c r="BS25" s="29"/>
      <c r="BT25" s="29"/>
      <c r="BU25" s="29"/>
      <c r="BV25" s="29"/>
      <c r="BW25" s="29"/>
      <c r="BX25" s="29"/>
      <c r="BY25" s="29"/>
      <c r="CA25" s="29"/>
      <c r="CB25" s="29"/>
      <c r="CC25" s="29"/>
      <c r="CD25" s="29"/>
      <c r="CE25" s="29"/>
      <c r="CF25" s="29"/>
      <c r="CH25" s="29"/>
      <c r="CI25" s="29"/>
      <c r="CJ25" s="29"/>
      <c r="CK25" s="29"/>
      <c r="CL25" s="29"/>
      <c r="CM25" s="29"/>
      <c r="CN25" s="29"/>
      <c r="CO25" s="35"/>
      <c r="CP25" s="29"/>
      <c r="CQ25" s="29"/>
      <c r="CR25" s="29"/>
      <c r="CS25" s="29"/>
      <c r="CT25" s="29"/>
      <c r="CU25" s="29"/>
      <c r="CV25" s="29"/>
      <c r="CW25" s="29"/>
      <c r="CX25" s="1" t="str">
        <f>CW10</f>
        <v>Part time to part time</v>
      </c>
      <c r="CY25" s="29"/>
      <c r="CZ25" s="29"/>
      <c r="DA25" s="29" t="str">
        <f>CW13</f>
        <v>Part time to full time</v>
      </c>
      <c r="DB25" s="29"/>
      <c r="DC25" s="29"/>
      <c r="DD25" s="29"/>
      <c r="DE25" s="29"/>
      <c r="DF25" s="29"/>
      <c r="DG25" s="29"/>
      <c r="DL25" s="29"/>
      <c r="DM25" s="29"/>
      <c r="DN25" s="29"/>
      <c r="DO25" s="29"/>
    </row>
    <row r="26" spans="1:119" x14ac:dyDescent="0.25">
      <c r="M26" s="29"/>
      <c r="N26" s="29"/>
      <c r="O26" s="29"/>
      <c r="P26" s="29"/>
      <c r="Q26" s="29"/>
      <c r="R26" s="29"/>
      <c r="S26" s="29"/>
      <c r="T26" s="29"/>
      <c r="V26" s="29"/>
      <c r="W26" s="29"/>
      <c r="X26" s="29"/>
      <c r="Y26" s="29"/>
      <c r="AA26" s="29"/>
      <c r="AB26" s="29"/>
      <c r="AC26" s="29"/>
      <c r="AD26" s="29"/>
      <c r="AE26" s="29"/>
      <c r="AF26" s="29"/>
      <c r="BE26" s="29"/>
      <c r="BF26" s="1"/>
      <c r="BG26" s="29"/>
      <c r="BH26" s="29"/>
      <c r="BI26" s="29"/>
      <c r="BK26" s="29"/>
      <c r="BL26" s="29"/>
      <c r="BM26" s="29"/>
      <c r="BN26" s="29"/>
      <c r="BO26" s="29"/>
      <c r="BP26" s="29"/>
      <c r="BQ26" s="29"/>
      <c r="BR26" s="29"/>
      <c r="BS26" s="29"/>
      <c r="BT26" s="29"/>
      <c r="BU26" s="29"/>
      <c r="BV26" s="29"/>
      <c r="BW26" s="29"/>
      <c r="BX26" s="29"/>
      <c r="BY26" s="29"/>
      <c r="CA26" s="29"/>
      <c r="CB26" s="29"/>
      <c r="CC26" s="29"/>
      <c r="CD26" s="29"/>
      <c r="CE26" s="29"/>
      <c r="CF26" s="29"/>
      <c r="CH26" s="29"/>
      <c r="CI26" s="29"/>
      <c r="CJ26" s="29"/>
      <c r="CK26" s="29"/>
      <c r="CL26" s="29"/>
      <c r="CM26" s="29"/>
      <c r="CN26" s="29"/>
      <c r="CO26" s="35"/>
      <c r="CP26" s="29"/>
      <c r="CQ26" s="29"/>
      <c r="CR26" s="29"/>
      <c r="CS26" s="29"/>
      <c r="CT26" s="29"/>
      <c r="CU26" s="29"/>
      <c r="CV26" s="29"/>
      <c r="CW26" s="29"/>
      <c r="CX26" s="1"/>
      <c r="CY26" s="29"/>
      <c r="CZ26" s="29"/>
      <c r="DA26" s="29"/>
      <c r="DB26" s="29"/>
      <c r="DC26" s="29"/>
      <c r="DD26" s="29"/>
      <c r="DE26" s="29"/>
      <c r="DF26" s="29"/>
      <c r="DG26" s="29"/>
      <c r="DL26" s="29"/>
      <c r="DM26" s="29"/>
      <c r="DN26" s="29"/>
      <c r="DO26" s="29"/>
    </row>
    <row r="27" spans="1:119" x14ac:dyDescent="0.25">
      <c r="M27" s="29"/>
      <c r="N27" s="29"/>
      <c r="O27" s="29"/>
      <c r="P27" s="29"/>
      <c r="Q27" s="29"/>
      <c r="R27" s="29"/>
      <c r="S27" s="29"/>
      <c r="T27" s="29"/>
      <c r="AA27" s="29"/>
      <c r="AB27" s="29"/>
      <c r="AC27" s="29"/>
      <c r="AD27" s="29"/>
      <c r="AE27" s="29"/>
      <c r="AF27" s="29"/>
      <c r="BE27" s="29"/>
      <c r="BF27" s="1"/>
      <c r="BG27" s="29"/>
      <c r="BH27" s="29"/>
      <c r="BI27" s="29"/>
      <c r="BK27" s="29"/>
      <c r="BL27" s="29"/>
      <c r="BM27" s="29"/>
      <c r="BN27" s="29"/>
      <c r="BO27" s="29"/>
      <c r="BP27" s="29"/>
      <c r="BQ27" s="29"/>
      <c r="BR27" s="29"/>
      <c r="BS27" s="29"/>
      <c r="BT27" s="29"/>
      <c r="BU27" s="29"/>
      <c r="BV27" s="29"/>
      <c r="BW27" s="29"/>
      <c r="BX27" s="29"/>
      <c r="BY27" s="29"/>
      <c r="CA27" s="29"/>
      <c r="CB27" s="29"/>
      <c r="CC27" s="29"/>
      <c r="CD27" s="29"/>
      <c r="CE27" s="29"/>
      <c r="CF27" s="29"/>
      <c r="CH27" s="29"/>
      <c r="CI27" s="29"/>
      <c r="CJ27" s="29"/>
      <c r="CK27" s="29"/>
      <c r="CL27" s="29"/>
      <c r="CM27" s="29"/>
      <c r="CN27" s="29"/>
      <c r="CO27" s="35"/>
      <c r="CP27" s="29"/>
      <c r="CQ27" s="29"/>
      <c r="CR27" s="29"/>
      <c r="CS27" s="29"/>
      <c r="CT27" s="29"/>
      <c r="CU27" s="29"/>
      <c r="CV27" s="29"/>
      <c r="CW27" s="29"/>
      <c r="CX27" s="1"/>
      <c r="CY27" s="29"/>
      <c r="CZ27" s="29"/>
      <c r="DA27" s="29"/>
      <c r="DB27" s="29"/>
      <c r="DC27" s="29"/>
      <c r="DD27" s="29"/>
      <c r="DE27" s="29"/>
      <c r="DF27" s="29"/>
      <c r="DG27" s="29"/>
      <c r="DL27" s="29"/>
      <c r="DM27" s="29"/>
      <c r="DN27" s="29"/>
      <c r="DO27" s="29"/>
    </row>
    <row r="28" spans="1:119" x14ac:dyDescent="0.25">
      <c r="M28" s="29"/>
      <c r="N28" s="29"/>
      <c r="O28" s="29"/>
      <c r="P28" s="29"/>
      <c r="Q28" s="29"/>
      <c r="R28" s="29"/>
      <c r="S28" s="29"/>
      <c r="T28" s="29"/>
      <c r="BE28" s="29"/>
      <c r="BF28" s="1"/>
      <c r="BG28" s="29"/>
      <c r="BH28" s="29"/>
      <c r="BI28" s="29"/>
      <c r="BK28" s="29"/>
      <c r="BL28" s="29"/>
      <c r="BM28" s="29"/>
      <c r="BN28" s="29"/>
      <c r="BO28" s="29"/>
      <c r="BP28" s="29"/>
      <c r="BQ28" s="29"/>
      <c r="BR28" s="29"/>
      <c r="BS28" s="29"/>
      <c r="BT28" s="29"/>
      <c r="BU28" s="29"/>
      <c r="BV28" s="29"/>
      <c r="BW28" s="29"/>
      <c r="BX28" s="29"/>
      <c r="BY28" s="29"/>
      <c r="CA28" s="29"/>
      <c r="CB28" s="29"/>
      <c r="CC28" s="29"/>
      <c r="CD28" s="29"/>
      <c r="CE28" s="29"/>
      <c r="CF28" s="29"/>
      <c r="CH28" s="29"/>
      <c r="CI28" s="29"/>
      <c r="CJ28" s="29"/>
      <c r="CK28" s="29"/>
      <c r="CL28" s="29"/>
      <c r="CM28" s="29"/>
      <c r="CN28" s="29"/>
      <c r="CO28" s="35"/>
      <c r="CP28" s="29"/>
      <c r="CQ28" s="29"/>
      <c r="CR28" s="29"/>
      <c r="CS28" s="29"/>
      <c r="CT28" s="29"/>
      <c r="CU28" s="29"/>
      <c r="CV28" s="29"/>
      <c r="CW28" s="29"/>
      <c r="CX28" s="1"/>
      <c r="CY28" s="29"/>
      <c r="CZ28" s="29"/>
      <c r="DA28" s="29"/>
      <c r="DB28" s="29"/>
      <c r="DC28" s="29"/>
      <c r="DD28" s="29"/>
      <c r="DE28" s="29"/>
      <c r="DF28" s="29"/>
      <c r="DG28" s="29"/>
      <c r="DL28" s="29"/>
      <c r="DM28" s="29"/>
      <c r="DN28" s="29"/>
      <c r="DO28" s="29"/>
    </row>
    <row r="29" spans="1:119" x14ac:dyDescent="0.25">
      <c r="M29" s="29"/>
      <c r="N29" s="29"/>
      <c r="O29" s="29"/>
      <c r="P29" s="29"/>
      <c r="Q29" s="29"/>
      <c r="R29" s="29"/>
      <c r="S29" s="29"/>
      <c r="T29" s="29"/>
      <c r="BE29" s="29"/>
      <c r="BF29" s="1"/>
      <c r="BG29" s="29"/>
      <c r="BH29" s="29"/>
      <c r="BI29" s="29"/>
      <c r="BK29" s="29"/>
      <c r="BL29" s="29"/>
      <c r="BM29" s="29"/>
      <c r="BN29" s="29"/>
      <c r="BO29" s="29"/>
      <c r="BP29" s="29"/>
      <c r="BQ29" s="29"/>
      <c r="BR29" s="29"/>
      <c r="BS29" s="29"/>
      <c r="BT29" s="29"/>
      <c r="BU29" s="29"/>
      <c r="BV29" s="29"/>
      <c r="BW29" s="29"/>
      <c r="BX29" s="29"/>
      <c r="BY29" s="29"/>
      <c r="CA29" s="29"/>
      <c r="CB29" s="29"/>
      <c r="CC29" s="29"/>
      <c r="CD29" s="29"/>
      <c r="CE29" s="29"/>
      <c r="CF29" s="29"/>
      <c r="CO29" s="35"/>
      <c r="CP29" s="29"/>
      <c r="CQ29" s="29"/>
      <c r="CR29" s="29"/>
      <c r="CS29" s="29"/>
      <c r="CT29" s="29"/>
      <c r="CU29" s="29"/>
      <c r="CV29" s="29"/>
      <c r="CW29" s="29"/>
      <c r="CX29" s="1"/>
      <c r="CY29" s="29"/>
      <c r="CZ29" s="29"/>
      <c r="DA29" s="29"/>
      <c r="DB29" s="29"/>
      <c r="DC29" s="29"/>
      <c r="DD29" s="29"/>
      <c r="DE29" s="29"/>
      <c r="DF29" s="29"/>
      <c r="DG29" s="29"/>
      <c r="DL29" s="29"/>
      <c r="DM29" s="29"/>
      <c r="DN29" s="29"/>
      <c r="DO29" s="29"/>
    </row>
    <row r="30" spans="1:119" x14ac:dyDescent="0.25">
      <c r="M30" s="29"/>
      <c r="N30" s="29"/>
      <c r="O30" s="29"/>
      <c r="P30" s="29"/>
      <c r="Q30" s="29"/>
      <c r="R30" s="29"/>
      <c r="S30" s="29"/>
      <c r="T30" s="29"/>
      <c r="BE30" s="29"/>
      <c r="BF30" s="1"/>
      <c r="BG30" s="29"/>
      <c r="BH30" s="29"/>
      <c r="BI30" s="29"/>
      <c r="BK30" s="29"/>
      <c r="BL30" s="29"/>
      <c r="BM30" s="29"/>
      <c r="BN30" s="29"/>
      <c r="BO30" s="29"/>
      <c r="BP30" s="29"/>
      <c r="BQ30" s="29"/>
      <c r="BR30" s="29"/>
      <c r="BS30" s="29"/>
      <c r="BT30" s="29"/>
      <c r="BU30" s="29"/>
      <c r="BV30" s="29"/>
      <c r="BW30" s="29"/>
      <c r="BX30" s="29"/>
      <c r="BY30" s="29"/>
      <c r="CA30" s="29"/>
      <c r="CB30" s="29"/>
      <c r="CC30" s="29"/>
      <c r="CD30" s="29"/>
      <c r="CE30" s="29"/>
      <c r="CF30" s="29"/>
      <c r="CO30" s="35"/>
      <c r="CP30" s="29"/>
      <c r="CQ30" s="29"/>
      <c r="CR30" s="29"/>
      <c r="CS30" s="29"/>
      <c r="CT30" s="29"/>
      <c r="CU30" s="29"/>
      <c r="CV30" s="29"/>
      <c r="CW30" s="29"/>
      <c r="CX30" s="1"/>
      <c r="CY30" s="29"/>
      <c r="CZ30" s="29"/>
      <c r="DA30" s="29"/>
      <c r="DB30" s="29"/>
      <c r="DC30" s="29"/>
      <c r="DD30" s="29"/>
      <c r="DE30" s="29"/>
      <c r="DF30" s="29"/>
      <c r="DG30" s="29"/>
      <c r="DL30" s="29"/>
      <c r="DM30" s="29"/>
      <c r="DN30" s="29"/>
      <c r="DO30" s="29"/>
    </row>
    <row r="31" spans="1:119" x14ac:dyDescent="0.25">
      <c r="M31" s="29"/>
      <c r="N31" s="29"/>
      <c r="O31" s="29"/>
      <c r="P31" s="29"/>
      <c r="Q31" s="29"/>
      <c r="R31" s="29"/>
      <c r="S31" s="29"/>
      <c r="T31" s="29"/>
      <c r="BE31" s="29"/>
      <c r="BF31" s="1"/>
      <c r="BG31" s="29"/>
      <c r="BH31" s="29"/>
      <c r="BI31" s="29"/>
      <c r="BK31" s="29"/>
      <c r="BL31" s="29"/>
      <c r="BM31" s="29"/>
      <c r="BN31" s="29"/>
      <c r="BO31" s="29"/>
      <c r="BP31" s="29"/>
      <c r="BQ31" s="29"/>
      <c r="BR31" s="29"/>
      <c r="BS31" s="29"/>
      <c r="BT31" s="29"/>
      <c r="BU31" s="29"/>
      <c r="BV31" s="29"/>
      <c r="BW31" s="29"/>
      <c r="BX31" s="29"/>
      <c r="BY31" s="29"/>
      <c r="CA31" s="29"/>
      <c r="CB31" s="29"/>
      <c r="CC31" s="29"/>
      <c r="CD31" s="29"/>
      <c r="CE31" s="29"/>
      <c r="CF31" s="29"/>
      <c r="CO31" s="35"/>
      <c r="CP31" s="29"/>
      <c r="CQ31" s="29"/>
      <c r="CR31" s="29"/>
      <c r="CS31" s="29"/>
      <c r="CT31" s="29"/>
      <c r="CU31" s="29"/>
      <c r="CV31" s="29"/>
      <c r="CW31" s="29"/>
      <c r="CX31" s="1"/>
      <c r="CY31" s="29"/>
      <c r="CZ31" s="29"/>
      <c r="DA31" s="29"/>
      <c r="DB31" s="29"/>
      <c r="DC31" s="29"/>
      <c r="DD31" s="29"/>
      <c r="DE31" s="29"/>
      <c r="DF31" s="29"/>
      <c r="DG31" s="29"/>
      <c r="DL31" s="29"/>
      <c r="DM31" s="29"/>
      <c r="DN31" s="29"/>
      <c r="DO31" s="29"/>
    </row>
    <row r="32" spans="1:119" x14ac:dyDescent="0.25">
      <c r="M32" s="29"/>
      <c r="N32" s="29"/>
      <c r="O32" s="29"/>
      <c r="P32" s="29"/>
      <c r="Q32" s="29"/>
      <c r="R32" s="29"/>
      <c r="S32" s="29"/>
      <c r="T32" s="29"/>
      <c r="BE32" s="29"/>
      <c r="BF32" s="1"/>
      <c r="BG32" s="29"/>
      <c r="BH32" s="29"/>
      <c r="BI32" s="29"/>
      <c r="BK32" s="29"/>
      <c r="BL32" s="29"/>
      <c r="BM32" s="29"/>
      <c r="BN32" s="29"/>
      <c r="BO32" s="29"/>
      <c r="BP32" s="29"/>
      <c r="BQ32" s="29"/>
      <c r="BR32" s="29"/>
      <c r="BS32" s="29"/>
      <c r="BT32" s="29"/>
      <c r="BU32" s="29"/>
      <c r="BV32" s="29"/>
      <c r="BW32" s="29"/>
      <c r="BX32" s="29"/>
      <c r="BY32" s="29"/>
      <c r="CA32" s="29"/>
      <c r="CB32" s="29"/>
      <c r="CC32" s="29"/>
      <c r="CD32" s="29"/>
      <c r="CE32" s="29"/>
      <c r="CF32" s="29"/>
      <c r="CO32" s="35"/>
      <c r="CP32" s="29"/>
      <c r="CQ32" s="29"/>
      <c r="CR32" s="29"/>
      <c r="CS32" s="29"/>
      <c r="CT32" s="29"/>
      <c r="CU32" s="29"/>
      <c r="CV32" s="29"/>
      <c r="CW32" s="29"/>
      <c r="CX32" s="1"/>
      <c r="CY32" s="29"/>
      <c r="CZ32" s="29"/>
      <c r="DA32" s="29"/>
      <c r="DB32" s="29"/>
      <c r="DC32" s="29"/>
      <c r="DD32" s="29"/>
      <c r="DE32" s="29"/>
      <c r="DF32" s="29"/>
      <c r="DG32" s="29"/>
      <c r="DL32" s="29"/>
      <c r="DM32" s="29"/>
      <c r="DN32" s="29"/>
      <c r="DO32" s="29"/>
    </row>
    <row r="33" spans="13:119" x14ac:dyDescent="0.25">
      <c r="M33" s="29"/>
      <c r="N33" s="29"/>
      <c r="O33" s="29"/>
      <c r="P33" s="29"/>
      <c r="Q33" s="29"/>
      <c r="R33" s="29"/>
      <c r="S33" s="29"/>
      <c r="T33" s="29"/>
      <c r="BE33" s="29"/>
      <c r="BF33" s="1"/>
      <c r="BG33" s="29"/>
      <c r="BH33" s="29"/>
      <c r="BI33" s="29"/>
      <c r="CA33" s="29"/>
      <c r="CB33" s="29"/>
      <c r="CC33" s="29"/>
      <c r="CD33" s="29"/>
      <c r="CE33" s="29"/>
      <c r="CF33" s="29"/>
      <c r="CO33" s="35"/>
      <c r="CP33" s="29"/>
      <c r="CQ33" s="29"/>
      <c r="CR33" s="29"/>
      <c r="CS33" s="29"/>
      <c r="CT33" s="29"/>
      <c r="CU33" s="29"/>
      <c r="CV33" s="29"/>
      <c r="CW33" s="29"/>
      <c r="CX33" s="29"/>
      <c r="CY33" s="29"/>
      <c r="CZ33" s="29"/>
      <c r="DA33" s="29"/>
      <c r="DB33" s="29"/>
      <c r="DC33" s="29"/>
      <c r="DD33" s="29"/>
      <c r="DE33" s="29"/>
      <c r="DF33" s="29"/>
      <c r="DG33" s="29"/>
      <c r="DL33" s="29"/>
      <c r="DM33" s="29"/>
      <c r="DN33" s="29"/>
      <c r="DO33" s="29"/>
    </row>
    <row r="34" spans="13:119" x14ac:dyDescent="0.25">
      <c r="M34" s="29"/>
      <c r="N34" s="29"/>
      <c r="O34" s="29"/>
      <c r="P34" s="29"/>
      <c r="Q34" s="29"/>
      <c r="R34" s="29"/>
      <c r="S34" s="29"/>
      <c r="T34" s="29"/>
      <c r="BE34" s="29"/>
      <c r="BF34" s="1"/>
      <c r="BG34" s="29"/>
      <c r="BH34" s="29"/>
      <c r="BI34" s="29"/>
      <c r="CA34" s="29"/>
      <c r="CB34" s="29"/>
      <c r="CC34" s="29"/>
      <c r="CD34" s="29"/>
      <c r="CE34" s="29"/>
      <c r="CF34" s="29"/>
      <c r="CO34" s="35"/>
      <c r="CP34" s="29"/>
      <c r="CQ34" s="29"/>
      <c r="CR34" s="29"/>
      <c r="CS34" s="29"/>
      <c r="CT34" s="29"/>
      <c r="CU34" s="29"/>
      <c r="CV34" s="29"/>
      <c r="CW34" s="29"/>
      <c r="CX34" s="29"/>
      <c r="CY34" s="29"/>
      <c r="CZ34" s="29"/>
      <c r="DA34" s="29"/>
      <c r="DB34" s="29"/>
      <c r="DC34" s="29"/>
      <c r="DD34" s="29"/>
      <c r="DE34" s="29"/>
      <c r="DF34" s="29"/>
      <c r="DG34" s="29"/>
      <c r="DL34" s="29"/>
      <c r="DM34" s="29"/>
      <c r="DN34" s="29"/>
      <c r="DO34" s="29"/>
    </row>
    <row r="35" spans="13:119" x14ac:dyDescent="0.25">
      <c r="BE35" s="29"/>
      <c r="BF35" s="1"/>
      <c r="BG35" s="29"/>
      <c r="BH35" s="29"/>
      <c r="BI35" s="29"/>
      <c r="CA35" s="29"/>
      <c r="CB35" s="29"/>
      <c r="CC35" s="29"/>
      <c r="CD35" s="29"/>
      <c r="CE35" s="29"/>
      <c r="CF35" s="29"/>
      <c r="CO35" s="35"/>
      <c r="CP35" s="29"/>
      <c r="CQ35" s="29"/>
      <c r="CR35" s="29"/>
      <c r="CS35" s="29"/>
      <c r="CT35" s="29"/>
      <c r="CU35" s="29"/>
      <c r="CV35" s="29"/>
      <c r="CW35" s="29"/>
      <c r="CX35" s="1"/>
      <c r="CY35" s="29"/>
      <c r="CZ35" s="29"/>
      <c r="DA35" s="29"/>
      <c r="DB35" s="29"/>
      <c r="DC35" s="29"/>
      <c r="DD35" s="29"/>
      <c r="DE35" s="29"/>
      <c r="DF35" s="29"/>
      <c r="DG35" s="29"/>
      <c r="DL35" s="29"/>
      <c r="DM35" s="29"/>
      <c r="DN35" s="29"/>
      <c r="DO35" s="29"/>
    </row>
    <row r="36" spans="13:119" x14ac:dyDescent="0.25">
      <c r="BE36" s="29"/>
      <c r="BF36" s="1"/>
      <c r="BG36" s="29"/>
      <c r="BH36" s="29"/>
      <c r="BI36" s="29"/>
      <c r="CA36" s="29"/>
      <c r="CB36" s="29"/>
      <c r="CC36" s="29"/>
      <c r="CD36" s="29"/>
      <c r="CE36" s="29"/>
      <c r="CF36" s="29"/>
      <c r="CO36" s="35"/>
      <c r="CP36" s="29"/>
      <c r="CQ36" s="29"/>
      <c r="CR36" s="29"/>
      <c r="CS36" s="29"/>
      <c r="CT36" s="29"/>
      <c r="CU36" s="29"/>
      <c r="CV36" s="29"/>
      <c r="CW36" s="29"/>
      <c r="CX36" s="1"/>
      <c r="CY36" s="29"/>
      <c r="CZ36" s="29"/>
      <c r="DA36" s="29"/>
      <c r="DB36" s="29"/>
      <c r="DC36" s="29"/>
      <c r="DD36" s="29"/>
      <c r="DE36" s="29"/>
      <c r="DF36" s="29"/>
      <c r="DG36" s="29"/>
    </row>
    <row r="37" spans="13:119" x14ac:dyDescent="0.25">
      <c r="CO37" s="35"/>
      <c r="CP37" s="29"/>
      <c r="CQ37" s="29"/>
      <c r="CR37" s="29"/>
      <c r="CS37" s="29"/>
      <c r="CT37" s="29"/>
      <c r="CU37" s="29"/>
      <c r="CV37" s="29"/>
    </row>
    <row r="38" spans="13:119" x14ac:dyDescent="0.25">
      <c r="CO38" s="35"/>
      <c r="CP38" s="29"/>
      <c r="CQ38" s="29"/>
      <c r="CR38" s="29"/>
      <c r="CS38" s="29"/>
      <c r="CT38" s="29"/>
      <c r="CU38" s="29"/>
      <c r="CV38" s="29"/>
    </row>
    <row r="39" spans="13:119" x14ac:dyDescent="0.25">
      <c r="CO39" s="35"/>
      <c r="CP39" s="29"/>
      <c r="CQ39" s="29"/>
      <c r="CR39" s="29"/>
      <c r="CS39" s="29"/>
      <c r="CT39" s="29"/>
      <c r="CU39" s="29"/>
      <c r="CV39" s="29"/>
    </row>
  </sheetData>
  <mergeCells count="15">
    <mergeCell ref="BF11:BF17"/>
    <mergeCell ref="O3:P3"/>
    <mergeCell ref="Q3:R3"/>
    <mergeCell ref="S3:T3"/>
    <mergeCell ref="V4:V6"/>
    <mergeCell ref="V7:V9"/>
    <mergeCell ref="AA4:AA6"/>
    <mergeCell ref="AA7:AA9"/>
    <mergeCell ref="BL3:BM3"/>
    <mergeCell ref="CP3:CQ3"/>
    <mergeCell ref="AS4:AS5"/>
    <mergeCell ref="AS6:AS7"/>
    <mergeCell ref="AY4:AY5"/>
    <mergeCell ref="AY6:AY7"/>
    <mergeCell ref="BF4:BF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workbookViewId="0">
      <selection activeCell="F44" sqref="F44"/>
    </sheetView>
  </sheetViews>
  <sheetFormatPr defaultRowHeight="15" x14ac:dyDescent="0.25"/>
  <cols>
    <col min="3" max="3" width="5.140625" customWidth="1"/>
    <col min="7" max="7" width="4.5703125" customWidth="1"/>
  </cols>
  <sheetData>
    <row r="1" spans="1:9" ht="21" x14ac:dyDescent="0.35">
      <c r="A1" s="27" t="s">
        <v>49</v>
      </c>
      <c r="B1" s="27"/>
      <c r="E1" s="26" t="s">
        <v>288</v>
      </c>
      <c r="F1" s="26"/>
    </row>
    <row r="3" spans="1:9" x14ac:dyDescent="0.25">
      <c r="A3" s="25"/>
      <c r="B3" s="25"/>
      <c r="C3" s="25"/>
      <c r="D3" s="25"/>
      <c r="E3" s="25"/>
      <c r="F3" s="25"/>
      <c r="G3" s="25"/>
      <c r="H3" s="25"/>
      <c r="I3" s="25"/>
    </row>
    <row r="4" spans="1:9" x14ac:dyDescent="0.25">
      <c r="A4" s="25"/>
      <c r="B4" s="25"/>
      <c r="C4" s="25"/>
      <c r="D4" s="25"/>
      <c r="E4" s="25"/>
      <c r="F4" s="25"/>
      <c r="G4" s="25"/>
      <c r="H4" s="25"/>
      <c r="I4" s="25"/>
    </row>
    <row r="5" spans="1:9" x14ac:dyDescent="0.25">
      <c r="A5" s="25"/>
      <c r="B5" s="25"/>
      <c r="C5" s="25"/>
      <c r="D5" s="25"/>
      <c r="E5" s="25"/>
      <c r="F5" s="25"/>
      <c r="G5" s="25"/>
      <c r="H5" s="25"/>
      <c r="I5" s="25"/>
    </row>
    <row r="6" spans="1:9" x14ac:dyDescent="0.25">
      <c r="A6" s="25"/>
      <c r="B6" s="25"/>
      <c r="C6" s="25"/>
      <c r="D6" s="25"/>
      <c r="E6" s="25"/>
      <c r="F6" s="25"/>
      <c r="G6" s="25"/>
      <c r="H6" s="25"/>
      <c r="I6" s="25"/>
    </row>
    <row r="7" spans="1:9" x14ac:dyDescent="0.25">
      <c r="A7" s="25"/>
      <c r="B7" s="25"/>
      <c r="C7" s="25"/>
      <c r="D7" s="25"/>
      <c r="E7" s="25"/>
      <c r="F7" s="25"/>
      <c r="G7" s="25"/>
      <c r="H7" s="25"/>
      <c r="I7" s="25"/>
    </row>
    <row r="8" spans="1:9" x14ac:dyDescent="0.25">
      <c r="A8" s="25"/>
      <c r="B8" s="25"/>
      <c r="C8" s="25"/>
      <c r="D8" s="25"/>
      <c r="E8" s="25"/>
      <c r="F8" s="25"/>
      <c r="G8" s="25"/>
      <c r="H8" s="25"/>
      <c r="I8" s="25"/>
    </row>
    <row r="9" spans="1:9" x14ac:dyDescent="0.25">
      <c r="A9" s="25"/>
      <c r="B9" s="25"/>
      <c r="C9" s="25"/>
      <c r="D9" s="25"/>
      <c r="E9" s="25"/>
      <c r="F9" s="25"/>
      <c r="G9" s="25"/>
      <c r="H9" s="25"/>
      <c r="I9" s="25"/>
    </row>
    <row r="10" spans="1:9" x14ac:dyDescent="0.25">
      <c r="A10" s="25"/>
      <c r="B10" s="25"/>
      <c r="C10" s="25"/>
      <c r="D10" s="25"/>
      <c r="E10" s="25"/>
      <c r="F10" s="25"/>
      <c r="G10" s="25"/>
      <c r="H10" s="25"/>
      <c r="I10" s="25"/>
    </row>
    <row r="11" spans="1:9" x14ac:dyDescent="0.25">
      <c r="A11" s="25"/>
      <c r="B11" s="25"/>
      <c r="C11" s="25"/>
      <c r="D11" s="25"/>
      <c r="E11" s="25"/>
      <c r="F11" s="25"/>
      <c r="G11" s="25"/>
      <c r="H11" s="25"/>
      <c r="I11" s="25"/>
    </row>
    <row r="12" spans="1:9" x14ac:dyDescent="0.25">
      <c r="A12" s="25"/>
      <c r="B12" s="25"/>
      <c r="C12" s="25"/>
      <c r="D12" s="25"/>
      <c r="E12" s="25"/>
      <c r="F12" s="25"/>
      <c r="G12" s="25"/>
      <c r="H12" s="25"/>
      <c r="I12" s="25"/>
    </row>
    <row r="13" spans="1:9" x14ac:dyDescent="0.25">
      <c r="A13" s="25"/>
      <c r="B13" s="25"/>
      <c r="C13" s="25"/>
      <c r="D13" s="25"/>
      <c r="E13" s="25"/>
      <c r="F13" s="25"/>
      <c r="G13" s="25"/>
      <c r="H13" s="25"/>
      <c r="I13" s="25"/>
    </row>
    <row r="14" spans="1:9" x14ac:dyDescent="0.25">
      <c r="A14" s="25"/>
      <c r="B14" s="25"/>
      <c r="C14" s="25"/>
      <c r="D14" s="25"/>
      <c r="E14" s="25"/>
      <c r="F14" s="25"/>
      <c r="G14" s="25"/>
      <c r="H14" s="25"/>
      <c r="I14" s="25"/>
    </row>
    <row r="15" spans="1:9" x14ac:dyDescent="0.25">
      <c r="A15" s="25"/>
      <c r="B15" s="25"/>
      <c r="C15" s="25"/>
      <c r="D15" s="25"/>
      <c r="E15" s="25"/>
      <c r="F15" s="25"/>
      <c r="G15" s="25"/>
      <c r="H15" s="25"/>
      <c r="I15" s="25"/>
    </row>
    <row r="16" spans="1:9" x14ac:dyDescent="0.25">
      <c r="A16" s="25"/>
      <c r="B16" s="25"/>
      <c r="C16" s="25"/>
      <c r="D16" s="25"/>
      <c r="E16" s="25"/>
      <c r="F16" s="25"/>
      <c r="G16" s="25"/>
      <c r="H16" s="25"/>
      <c r="I16" s="25"/>
    </row>
    <row r="17" spans="1:9" x14ac:dyDescent="0.25">
      <c r="A17" s="25"/>
      <c r="B17" s="25"/>
      <c r="C17" s="25"/>
      <c r="D17" s="25"/>
      <c r="E17" s="25"/>
      <c r="F17" s="25"/>
      <c r="G17" s="25"/>
      <c r="H17" s="25"/>
      <c r="I17" s="25"/>
    </row>
    <row r="18" spans="1:9" x14ac:dyDescent="0.25">
      <c r="A18" s="25"/>
      <c r="B18" s="25"/>
      <c r="C18" s="25"/>
      <c r="D18" s="25"/>
      <c r="E18" s="25"/>
      <c r="F18" s="25"/>
      <c r="G18" s="25"/>
      <c r="H18" s="25"/>
      <c r="I18" s="25"/>
    </row>
    <row r="19" spans="1:9" x14ac:dyDescent="0.25">
      <c r="A19" s="25"/>
      <c r="B19" s="25"/>
      <c r="C19" s="25"/>
      <c r="D19" s="25"/>
      <c r="E19" s="25"/>
      <c r="F19" s="25"/>
      <c r="G19" s="25"/>
      <c r="H19" s="25"/>
      <c r="I19" s="25"/>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32"/>
  <sheetViews>
    <sheetView workbookViewId="0">
      <selection activeCell="B39" sqref="B39"/>
    </sheetView>
  </sheetViews>
  <sheetFormatPr defaultRowHeight="15" x14ac:dyDescent="0.25"/>
  <cols>
    <col min="1" max="1" width="12.28515625" customWidth="1"/>
    <col min="2" max="2" width="66.7109375" customWidth="1"/>
    <col min="3" max="3" width="6.7109375" customWidth="1"/>
    <col min="4" max="4" width="43" customWidth="1"/>
  </cols>
  <sheetData>
    <row r="3" spans="1:4" x14ac:dyDescent="0.25">
      <c r="A3" t="s">
        <v>94</v>
      </c>
      <c r="B3" t="s">
        <v>97</v>
      </c>
      <c r="C3" s="26" t="s">
        <v>100</v>
      </c>
      <c r="D3" s="26" t="s">
        <v>121</v>
      </c>
    </row>
    <row r="5" spans="1:4" x14ac:dyDescent="0.25">
      <c r="A5" t="s">
        <v>95</v>
      </c>
      <c r="B5" t="s">
        <v>98</v>
      </c>
      <c r="C5" t="s">
        <v>100</v>
      </c>
    </row>
    <row r="7" spans="1:4" x14ac:dyDescent="0.25">
      <c r="A7" t="s">
        <v>96</v>
      </c>
      <c r="B7" t="s">
        <v>99</v>
      </c>
    </row>
    <row r="9" spans="1:4" x14ac:dyDescent="0.25">
      <c r="B9" s="28" t="s">
        <v>120</v>
      </c>
    </row>
    <row r="11" spans="1:4" x14ac:dyDescent="0.25">
      <c r="B11" s="48" t="s">
        <v>101</v>
      </c>
    </row>
    <row r="12" spans="1:4" ht="22.5" x14ac:dyDescent="0.25">
      <c r="B12" s="45" t="s">
        <v>102</v>
      </c>
    </row>
    <row r="13" spans="1:4" ht="12" customHeight="1" x14ac:dyDescent="0.25">
      <c r="B13" s="46" t="s">
        <v>103</v>
      </c>
    </row>
    <row r="14" spans="1:4" ht="12" customHeight="1" x14ac:dyDescent="0.25">
      <c r="B14" s="46" t="s">
        <v>104</v>
      </c>
    </row>
    <row r="15" spans="1:4" ht="12" customHeight="1" x14ac:dyDescent="0.25">
      <c r="B15" s="46" t="s">
        <v>105</v>
      </c>
    </row>
    <row r="16" spans="1:4" ht="12" customHeight="1" x14ac:dyDescent="0.25">
      <c r="B16" s="46" t="s">
        <v>106</v>
      </c>
    </row>
    <row r="17" spans="2:2" ht="12" customHeight="1" x14ac:dyDescent="0.25">
      <c r="B17" s="46" t="s">
        <v>107</v>
      </c>
    </row>
    <row r="18" spans="2:2" ht="12" customHeight="1" x14ac:dyDescent="0.25">
      <c r="B18" s="46" t="s">
        <v>108</v>
      </c>
    </row>
    <row r="19" spans="2:2" ht="12" customHeight="1" x14ac:dyDescent="0.25">
      <c r="B19" s="46" t="s">
        <v>109</v>
      </c>
    </row>
    <row r="20" spans="2:2" ht="12" customHeight="1" x14ac:dyDescent="0.25">
      <c r="B20" s="46" t="s">
        <v>110</v>
      </c>
    </row>
    <row r="21" spans="2:2" ht="12" customHeight="1" x14ac:dyDescent="0.25">
      <c r="B21" s="46" t="s">
        <v>111</v>
      </c>
    </row>
    <row r="22" spans="2:2" ht="12" customHeight="1" x14ac:dyDescent="0.25">
      <c r="B22" s="46" t="s">
        <v>112</v>
      </c>
    </row>
    <row r="23" spans="2:2" ht="12" customHeight="1" x14ac:dyDescent="0.25">
      <c r="B23" s="45" t="s">
        <v>113</v>
      </c>
    </row>
    <row r="24" spans="2:2" ht="12" customHeight="1" x14ac:dyDescent="0.25">
      <c r="B24" s="46" t="s">
        <v>114</v>
      </c>
    </row>
    <row r="25" spans="2:2" ht="12" customHeight="1" x14ac:dyDescent="0.25">
      <c r="B25" s="46" t="s">
        <v>115</v>
      </c>
    </row>
    <row r="26" spans="2:2" ht="12" customHeight="1" x14ac:dyDescent="0.25">
      <c r="B26" s="45" t="s">
        <v>116</v>
      </c>
    </row>
    <row r="27" spans="2:2" ht="12" customHeight="1" x14ac:dyDescent="0.25">
      <c r="B27" s="46" t="s">
        <v>117</v>
      </c>
    </row>
    <row r="28" spans="2:2" ht="12" customHeight="1" x14ac:dyDescent="0.25">
      <c r="B28" s="46" t="s">
        <v>118</v>
      </c>
    </row>
    <row r="29" spans="2:2" ht="12" customHeight="1" x14ac:dyDescent="0.25">
      <c r="B29" s="47" t="s">
        <v>119</v>
      </c>
    </row>
    <row r="30" spans="2:2" ht="12" customHeight="1" x14ac:dyDescent="0.25"/>
    <row r="31" spans="2:2" ht="12" customHeight="1" x14ac:dyDescent="0.25"/>
    <row r="32" spans="2:2" ht="12" customHeight="1"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530"/>
  <sheetViews>
    <sheetView zoomScaleNormal="100" workbookViewId="0">
      <selection activeCell="G212" sqref="G212"/>
    </sheetView>
  </sheetViews>
  <sheetFormatPr defaultRowHeight="15" x14ac:dyDescent="0.25"/>
  <cols>
    <col min="1" max="1" width="15.42578125" style="29" customWidth="1"/>
    <col min="2" max="14" width="9.140625" style="29"/>
    <col min="15" max="15" width="14.7109375" style="29" customWidth="1"/>
    <col min="16" max="16" width="8.28515625" style="29" customWidth="1"/>
    <col min="17" max="28" width="9.140625" style="29"/>
    <col min="29" max="29" width="17.7109375" style="29" customWidth="1"/>
    <col min="30" max="31" width="27" style="29" customWidth="1"/>
    <col min="32" max="33" width="9.140625" style="29"/>
    <col min="43" max="44" width="16" customWidth="1"/>
    <col min="64" max="65" width="9.140625" style="29"/>
  </cols>
  <sheetData>
    <row r="1" spans="1:65" s="41" customFormat="1" ht="23.25" x14ac:dyDescent="0.35">
      <c r="A1" s="5" t="s">
        <v>275</v>
      </c>
      <c r="B1" s="42"/>
      <c r="L1" s="5" t="s">
        <v>276</v>
      </c>
      <c r="M1" s="42"/>
      <c r="Q1" s="5" t="s">
        <v>277</v>
      </c>
      <c r="R1" s="42"/>
      <c r="AC1" s="5" t="s">
        <v>278</v>
      </c>
      <c r="AD1" s="43"/>
      <c r="AE1" s="43"/>
      <c r="AF1" s="43"/>
      <c r="AG1" s="43"/>
      <c r="AH1" s="5" t="s">
        <v>132</v>
      </c>
      <c r="AI1" s="42"/>
      <c r="AQ1" s="5" t="s">
        <v>131</v>
      </c>
      <c r="AR1" s="42"/>
      <c r="BC1" s="5" t="s">
        <v>122</v>
      </c>
      <c r="BD1" s="42"/>
      <c r="BL1" s="5" t="s">
        <v>274</v>
      </c>
      <c r="BM1" s="42"/>
    </row>
    <row r="2" spans="1:65" x14ac:dyDescent="0.25">
      <c r="AC2" s="52"/>
      <c r="AD2" s="52"/>
      <c r="AE2" s="52"/>
      <c r="AQ2" s="29"/>
      <c r="AR2" s="29"/>
      <c r="AS2" s="29"/>
    </row>
    <row r="3" spans="1:65" x14ac:dyDescent="0.25">
      <c r="A3" s="74" t="s">
        <v>281</v>
      </c>
      <c r="B3" s="52" t="s">
        <v>273</v>
      </c>
      <c r="L3" s="14" t="s">
        <v>279</v>
      </c>
      <c r="M3" s="14"/>
      <c r="N3" s="14"/>
      <c r="O3" s="14"/>
      <c r="Q3" s="52" t="s">
        <v>272</v>
      </c>
      <c r="R3" s="52" t="s">
        <v>273</v>
      </c>
      <c r="AC3" s="52"/>
      <c r="AD3" s="54" t="s">
        <v>268</v>
      </c>
      <c r="AE3" s="54" t="s">
        <v>269</v>
      </c>
      <c r="AH3" s="52"/>
      <c r="AI3" s="52" t="s">
        <v>123</v>
      </c>
      <c r="AJ3" s="52" t="s">
        <v>124</v>
      </c>
      <c r="AK3" s="52" t="s">
        <v>125</v>
      </c>
      <c r="AL3" s="52" t="s">
        <v>128</v>
      </c>
      <c r="AM3" s="52" t="s">
        <v>126</v>
      </c>
      <c r="AN3" s="52" t="s">
        <v>127</v>
      </c>
      <c r="AQ3" s="52" t="s">
        <v>129</v>
      </c>
      <c r="AR3" s="52" t="s">
        <v>130</v>
      </c>
      <c r="BC3" s="52"/>
      <c r="BD3" s="52" t="s">
        <v>123</v>
      </c>
      <c r="BE3" s="52" t="s">
        <v>124</v>
      </c>
      <c r="BF3" s="52" t="s">
        <v>125</v>
      </c>
      <c r="BG3" s="52" t="s">
        <v>126</v>
      </c>
      <c r="BH3" s="52" t="s">
        <v>127</v>
      </c>
      <c r="BI3" s="52" t="s">
        <v>128</v>
      </c>
      <c r="BM3" s="40"/>
    </row>
    <row r="4" spans="1:65" x14ac:dyDescent="0.25">
      <c r="A4" s="74">
        <v>0</v>
      </c>
      <c r="B4" s="52">
        <v>0</v>
      </c>
      <c r="L4" s="44" t="s">
        <v>280</v>
      </c>
      <c r="M4" s="44"/>
      <c r="N4" s="14"/>
      <c r="O4" s="14"/>
      <c r="Q4" s="52">
        <v>0</v>
      </c>
      <c r="R4" s="52">
        <v>0</v>
      </c>
      <c r="AC4" s="52" t="s">
        <v>282</v>
      </c>
      <c r="AD4" s="52">
        <v>8.600721473324473</v>
      </c>
      <c r="AE4" s="52">
        <v>18.830610490111781</v>
      </c>
      <c r="AH4" s="52">
        <v>2002</v>
      </c>
      <c r="AI4" s="55">
        <v>2</v>
      </c>
      <c r="AJ4" s="55">
        <v>7.5</v>
      </c>
      <c r="AK4" s="55">
        <v>18</v>
      </c>
      <c r="AL4" s="55">
        <v>25.028816800000001</v>
      </c>
      <c r="AM4" s="55">
        <v>30</v>
      </c>
      <c r="AN4" s="55">
        <v>60</v>
      </c>
      <c r="AQ4" s="52">
        <v>0</v>
      </c>
      <c r="AR4" s="52">
        <v>0</v>
      </c>
      <c r="BC4" s="52">
        <v>2008</v>
      </c>
      <c r="BD4" s="52">
        <v>5</v>
      </c>
      <c r="BE4" s="52">
        <v>14</v>
      </c>
      <c r="BF4" s="52">
        <v>25</v>
      </c>
      <c r="BG4" s="52">
        <v>45</v>
      </c>
      <c r="BH4" s="52">
        <v>81</v>
      </c>
      <c r="BI4" s="69">
        <v>31.38981142762503</v>
      </c>
      <c r="BL4" s="120" t="s">
        <v>272</v>
      </c>
      <c r="BM4" s="120" t="s">
        <v>273</v>
      </c>
    </row>
    <row r="5" spans="1:65" x14ac:dyDescent="0.25">
      <c r="A5" s="74">
        <v>0.16666600000000001</v>
      </c>
      <c r="B5" s="52">
        <v>221</v>
      </c>
      <c r="L5" s="26" t="s">
        <v>121</v>
      </c>
      <c r="M5" s="26"/>
      <c r="N5" s="26"/>
      <c r="O5" s="26"/>
      <c r="Q5" s="52">
        <v>1</v>
      </c>
      <c r="R5" s="52">
        <v>125</v>
      </c>
      <c r="AC5" s="52">
        <v>10</v>
      </c>
      <c r="AD5" s="52">
        <v>11.676476172394151</v>
      </c>
      <c r="AE5" s="52">
        <v>19.633132702780166</v>
      </c>
      <c r="AH5" s="52">
        <v>2003</v>
      </c>
      <c r="AI5" s="55">
        <v>2.4</v>
      </c>
      <c r="AJ5" s="55">
        <v>8</v>
      </c>
      <c r="AK5" s="55">
        <v>18</v>
      </c>
      <c r="AL5" s="55">
        <v>25.768225699999999</v>
      </c>
      <c r="AM5" s="55">
        <v>36</v>
      </c>
      <c r="AN5" s="55">
        <v>65</v>
      </c>
      <c r="AQ5" s="52">
        <v>1</v>
      </c>
      <c r="AR5" s="52">
        <v>106</v>
      </c>
      <c r="BC5" s="52">
        <v>2009</v>
      </c>
      <c r="BD5" s="52">
        <v>5</v>
      </c>
      <c r="BE5" s="52">
        <v>15</v>
      </c>
      <c r="BF5" s="52">
        <v>25</v>
      </c>
      <c r="BG5" s="52">
        <v>45</v>
      </c>
      <c r="BH5" s="52">
        <v>84</v>
      </c>
      <c r="BI5" s="69">
        <v>32.29786316064061</v>
      </c>
      <c r="BL5" s="121">
        <v>0</v>
      </c>
      <c r="BM5" s="121">
        <v>0</v>
      </c>
    </row>
    <row r="6" spans="1:65" x14ac:dyDescent="0.25">
      <c r="A6" s="74">
        <v>0.33333333333333331</v>
      </c>
      <c r="B6" s="52">
        <v>277</v>
      </c>
      <c r="Q6" s="52">
        <v>2</v>
      </c>
      <c r="R6" s="52">
        <v>165</v>
      </c>
      <c r="AC6" s="52">
        <v>15</v>
      </c>
      <c r="AD6" s="52">
        <v>13.062464400987279</v>
      </c>
      <c r="AE6" s="52">
        <v>15.219260533104041</v>
      </c>
      <c r="AH6" s="52">
        <v>2004</v>
      </c>
      <c r="AI6" s="55">
        <v>2.5</v>
      </c>
      <c r="AJ6" s="55">
        <v>8</v>
      </c>
      <c r="AK6" s="55">
        <v>18</v>
      </c>
      <c r="AL6" s="55">
        <v>25.8001702</v>
      </c>
      <c r="AM6" s="55">
        <v>34.285714300000002</v>
      </c>
      <c r="AN6" s="55">
        <v>66</v>
      </c>
      <c r="AQ6" s="52">
        <v>2</v>
      </c>
      <c r="AR6" s="52">
        <v>141</v>
      </c>
      <c r="BC6" s="52">
        <v>2010</v>
      </c>
      <c r="BD6" s="52">
        <v>5</v>
      </c>
      <c r="BE6" s="52">
        <v>15</v>
      </c>
      <c r="BF6" s="52">
        <v>25</v>
      </c>
      <c r="BG6" s="52">
        <v>44</v>
      </c>
      <c r="BH6" s="52">
        <v>80</v>
      </c>
      <c r="BI6" s="69">
        <v>30.780877629204461</v>
      </c>
      <c r="BL6" s="121">
        <v>1</v>
      </c>
      <c r="BM6" s="121">
        <v>46</v>
      </c>
    </row>
    <row r="7" spans="1:65" x14ac:dyDescent="0.25">
      <c r="A7" s="74">
        <v>0.5</v>
      </c>
      <c r="B7" s="52">
        <v>405</v>
      </c>
      <c r="Q7" s="52">
        <v>3</v>
      </c>
      <c r="R7" s="52">
        <v>256</v>
      </c>
      <c r="AC7" s="52">
        <v>20</v>
      </c>
      <c r="AD7" s="52">
        <v>6.3223846591987849</v>
      </c>
      <c r="AE7" s="52">
        <v>7.8532530811120669</v>
      </c>
      <c r="AH7" s="52">
        <v>2005</v>
      </c>
      <c r="AI7" s="55">
        <v>2.5</v>
      </c>
      <c r="AJ7" s="55">
        <v>9</v>
      </c>
      <c r="AK7" s="55">
        <v>20</v>
      </c>
      <c r="AL7" s="55">
        <v>26.647336899999999</v>
      </c>
      <c r="AM7" s="55">
        <v>36</v>
      </c>
      <c r="AN7" s="55">
        <v>70.588235299999994</v>
      </c>
      <c r="AQ7" s="52">
        <v>3</v>
      </c>
      <c r="AR7" s="52">
        <v>167</v>
      </c>
      <c r="BC7" s="52">
        <v>2011</v>
      </c>
      <c r="BD7" s="52">
        <v>5</v>
      </c>
      <c r="BE7" s="52">
        <v>15</v>
      </c>
      <c r="BF7" s="52">
        <v>24</v>
      </c>
      <c r="BG7" s="52">
        <v>45</v>
      </c>
      <c r="BH7" s="52">
        <v>84</v>
      </c>
      <c r="BI7" s="69">
        <v>32.417608011300956</v>
      </c>
      <c r="BL7" s="121">
        <v>2</v>
      </c>
      <c r="BM7" s="121">
        <v>52</v>
      </c>
    </row>
    <row r="8" spans="1:65" x14ac:dyDescent="0.25">
      <c r="A8" s="74">
        <v>0.66666666666666663</v>
      </c>
      <c r="B8" s="52">
        <v>175</v>
      </c>
      <c r="Q8" s="52">
        <v>4</v>
      </c>
      <c r="R8" s="52">
        <v>160</v>
      </c>
      <c r="AC8" s="52">
        <v>25</v>
      </c>
      <c r="AD8" s="52">
        <v>6.2464400987279287</v>
      </c>
      <c r="AE8" s="52">
        <v>5.0730868443680137</v>
      </c>
      <c r="AH8" s="52">
        <v>2006</v>
      </c>
      <c r="AI8" s="55">
        <v>2.5</v>
      </c>
      <c r="AJ8" s="55">
        <v>9</v>
      </c>
      <c r="AK8" s="55">
        <v>20</v>
      </c>
      <c r="AL8" s="55">
        <v>27.488756599999999</v>
      </c>
      <c r="AM8" s="55">
        <v>36</v>
      </c>
      <c r="AN8" s="55">
        <v>72</v>
      </c>
      <c r="AQ8" s="52">
        <v>4</v>
      </c>
      <c r="AR8" s="52">
        <v>105</v>
      </c>
      <c r="BC8" s="52">
        <v>2012</v>
      </c>
      <c r="BD8" s="52">
        <v>5</v>
      </c>
      <c r="BE8" s="52">
        <v>15</v>
      </c>
      <c r="BF8" s="52">
        <v>25</v>
      </c>
      <c r="BG8" s="52">
        <v>45</v>
      </c>
      <c r="BH8" s="52">
        <v>80</v>
      </c>
      <c r="BI8" s="69">
        <v>31.272830579106149</v>
      </c>
      <c r="BL8" s="121">
        <v>3</v>
      </c>
      <c r="BM8" s="121">
        <v>55</v>
      </c>
    </row>
    <row r="9" spans="1:65" x14ac:dyDescent="0.25">
      <c r="A9" s="74">
        <v>0.83333333333333337</v>
      </c>
      <c r="B9" s="52">
        <v>176</v>
      </c>
      <c r="Q9" s="52">
        <v>5</v>
      </c>
      <c r="R9" s="52">
        <v>403</v>
      </c>
      <c r="AC9" s="52">
        <v>30</v>
      </c>
      <c r="AD9" s="52">
        <v>18.986140117714069</v>
      </c>
      <c r="AE9" s="52">
        <v>13.184293493837776</v>
      </c>
      <c r="AH9" s="52">
        <v>2007</v>
      </c>
      <c r="AI9" s="55">
        <v>2.5</v>
      </c>
      <c r="AJ9" s="55">
        <v>10</v>
      </c>
      <c r="AK9" s="55">
        <v>21</v>
      </c>
      <c r="AL9" s="55">
        <v>28.4275494</v>
      </c>
      <c r="AM9" s="55">
        <v>39</v>
      </c>
      <c r="AN9" s="55">
        <v>72</v>
      </c>
      <c r="AQ9" s="52">
        <v>5</v>
      </c>
      <c r="AR9" s="52">
        <v>1302</v>
      </c>
      <c r="BL9" s="121">
        <v>4</v>
      </c>
      <c r="BM9" s="121">
        <v>27</v>
      </c>
    </row>
    <row r="10" spans="1:65" x14ac:dyDescent="0.25">
      <c r="A10" s="74">
        <v>1</v>
      </c>
      <c r="B10" s="52">
        <v>931</v>
      </c>
      <c r="Q10" s="52">
        <v>6</v>
      </c>
      <c r="R10" s="52">
        <v>469</v>
      </c>
      <c r="AC10" s="52">
        <v>35</v>
      </c>
      <c r="AD10" s="52">
        <v>1.4429466489462692</v>
      </c>
      <c r="AE10" s="52">
        <v>1.6050444253367726</v>
      </c>
      <c r="AH10" s="52">
        <v>2008</v>
      </c>
      <c r="AI10" s="55">
        <v>2.5</v>
      </c>
      <c r="AJ10" s="55">
        <v>10</v>
      </c>
      <c r="AK10" s="55">
        <v>20</v>
      </c>
      <c r="AL10" s="55">
        <v>28.334921099999999</v>
      </c>
      <c r="AM10" s="55">
        <v>37.5</v>
      </c>
      <c r="AN10" s="55">
        <v>72</v>
      </c>
      <c r="AQ10" s="52">
        <v>6</v>
      </c>
      <c r="AR10" s="52">
        <v>95</v>
      </c>
      <c r="BL10" s="121">
        <v>5</v>
      </c>
      <c r="BM10" s="121">
        <v>356</v>
      </c>
    </row>
    <row r="11" spans="1:65" x14ac:dyDescent="0.25">
      <c r="A11" s="74">
        <v>1.166666</v>
      </c>
      <c r="B11" s="52">
        <v>29</v>
      </c>
      <c r="Q11" s="52">
        <v>7</v>
      </c>
      <c r="R11" s="52">
        <v>68</v>
      </c>
      <c r="AC11" s="52">
        <v>40</v>
      </c>
      <c r="AD11" s="52">
        <v>5.0692994114296566</v>
      </c>
      <c r="AE11" s="52">
        <v>3.3820578962453425</v>
      </c>
      <c r="AH11" s="52">
        <v>2009</v>
      </c>
      <c r="AI11" s="55">
        <v>2.5</v>
      </c>
      <c r="AJ11" s="55">
        <v>10</v>
      </c>
      <c r="AK11" s="55">
        <v>21.428571399999999</v>
      </c>
      <c r="AL11" s="55">
        <v>28.5846816</v>
      </c>
      <c r="AM11" s="55">
        <v>37.5</v>
      </c>
      <c r="AN11" s="55">
        <v>72</v>
      </c>
      <c r="AQ11" s="52">
        <v>7</v>
      </c>
      <c r="AR11" s="52">
        <v>136</v>
      </c>
      <c r="BL11" s="121">
        <v>6</v>
      </c>
      <c r="BM11" s="121">
        <v>50</v>
      </c>
    </row>
    <row r="12" spans="1:65" x14ac:dyDescent="0.25">
      <c r="A12" s="74">
        <v>1.3333333333333333</v>
      </c>
      <c r="B12" s="52">
        <v>152</v>
      </c>
      <c r="Q12" s="52">
        <v>8</v>
      </c>
      <c r="R12" s="52">
        <v>237</v>
      </c>
      <c r="AC12" s="52">
        <v>45</v>
      </c>
      <c r="AD12" s="52">
        <v>4.7085627491930895</v>
      </c>
      <c r="AE12" s="52">
        <v>3.066781312697048</v>
      </c>
      <c r="AH12" s="52">
        <v>2010</v>
      </c>
      <c r="AI12" s="55">
        <v>2.8571428999999999</v>
      </c>
      <c r="AJ12" s="55">
        <v>10</v>
      </c>
      <c r="AK12" s="55">
        <v>24</v>
      </c>
      <c r="AL12" s="55">
        <v>29.477715</v>
      </c>
      <c r="AM12" s="55">
        <v>40</v>
      </c>
      <c r="AN12" s="55">
        <v>75</v>
      </c>
      <c r="AQ12" s="52">
        <v>8</v>
      </c>
      <c r="AR12" s="52">
        <v>150</v>
      </c>
      <c r="BL12" s="121">
        <v>7</v>
      </c>
      <c r="BM12" s="121">
        <v>91</v>
      </c>
    </row>
    <row r="13" spans="1:65" x14ac:dyDescent="0.25">
      <c r="A13" s="74">
        <v>1.5</v>
      </c>
      <c r="B13" s="52">
        <v>235</v>
      </c>
      <c r="Q13" s="52">
        <v>9</v>
      </c>
      <c r="R13" s="52">
        <v>174</v>
      </c>
      <c r="AC13" s="52">
        <v>50</v>
      </c>
      <c r="AD13" s="52">
        <v>3.6643250427188154</v>
      </c>
      <c r="AE13" s="52">
        <v>2.1209515620521637</v>
      </c>
      <c r="AH13" s="52">
        <v>2011</v>
      </c>
      <c r="AI13" s="55">
        <v>2.5</v>
      </c>
      <c r="AJ13" s="55">
        <v>10</v>
      </c>
      <c r="AK13" s="55">
        <v>24</v>
      </c>
      <c r="AL13" s="55">
        <v>29.139868499999999</v>
      </c>
      <c r="AM13" s="55">
        <v>42</v>
      </c>
      <c r="AN13" s="55">
        <v>75</v>
      </c>
      <c r="AQ13" s="52">
        <v>9</v>
      </c>
      <c r="AR13" s="52">
        <v>90</v>
      </c>
      <c r="BL13" s="121">
        <v>8</v>
      </c>
      <c r="BM13" s="121">
        <v>117</v>
      </c>
    </row>
    <row r="14" spans="1:65" x14ac:dyDescent="0.25">
      <c r="A14" s="74">
        <v>1.6666666666666665</v>
      </c>
      <c r="B14" s="52">
        <v>120</v>
      </c>
      <c r="Q14" s="52">
        <v>10</v>
      </c>
      <c r="R14" s="52">
        <v>351</v>
      </c>
      <c r="AC14" s="52">
        <v>55</v>
      </c>
      <c r="AD14" s="52">
        <v>0.79741788494399091</v>
      </c>
      <c r="AE14" s="52">
        <v>0.54456864431069074</v>
      </c>
      <c r="AH14" s="52">
        <v>2012</v>
      </c>
      <c r="AI14" s="55">
        <v>3</v>
      </c>
      <c r="AJ14" s="55">
        <v>10</v>
      </c>
      <c r="AK14" s="55">
        <v>24</v>
      </c>
      <c r="AL14" s="55">
        <v>28.853551499999998</v>
      </c>
      <c r="AM14" s="55">
        <v>40</v>
      </c>
      <c r="AN14" s="55">
        <v>75</v>
      </c>
      <c r="AQ14" s="52">
        <v>10</v>
      </c>
      <c r="AR14" s="52">
        <v>1647</v>
      </c>
      <c r="BL14" s="121">
        <v>9</v>
      </c>
      <c r="BM14" s="121">
        <v>13</v>
      </c>
    </row>
    <row r="15" spans="1:65" x14ac:dyDescent="0.25">
      <c r="A15" s="74">
        <v>1.8333333333333335</v>
      </c>
      <c r="B15" s="52">
        <v>19</v>
      </c>
      <c r="Q15" s="52">
        <v>11</v>
      </c>
      <c r="R15" s="52">
        <v>24</v>
      </c>
      <c r="AC15" s="52">
        <v>60</v>
      </c>
      <c r="AD15" s="52">
        <v>11.600531611923296</v>
      </c>
      <c r="AE15" s="52">
        <v>4.7291487532244192</v>
      </c>
      <c r="AQ15" s="52">
        <v>11</v>
      </c>
      <c r="AR15" s="52">
        <v>69</v>
      </c>
      <c r="BL15" s="121">
        <v>10</v>
      </c>
      <c r="BM15" s="121">
        <v>697</v>
      </c>
    </row>
    <row r="16" spans="1:65" x14ac:dyDescent="0.25">
      <c r="A16" s="74">
        <v>2</v>
      </c>
      <c r="B16" s="52">
        <v>844</v>
      </c>
      <c r="Q16" s="52">
        <v>12</v>
      </c>
      <c r="R16" s="52">
        <v>427</v>
      </c>
      <c r="AC16" s="52">
        <v>65</v>
      </c>
      <c r="AD16" s="52">
        <v>0.36073666223656731</v>
      </c>
      <c r="AE16" s="52">
        <v>0.14330753797649756</v>
      </c>
      <c r="AQ16" s="52">
        <v>12</v>
      </c>
      <c r="AR16" s="52">
        <v>103</v>
      </c>
      <c r="BL16" s="121">
        <v>11</v>
      </c>
      <c r="BM16" s="121">
        <v>9</v>
      </c>
    </row>
    <row r="17" spans="1:65" x14ac:dyDescent="0.25">
      <c r="A17" s="74">
        <v>2.1666660000000002</v>
      </c>
      <c r="B17" s="52">
        <v>16</v>
      </c>
      <c r="Q17" s="52">
        <v>13</v>
      </c>
      <c r="R17" s="52">
        <v>50</v>
      </c>
      <c r="AC17" s="52">
        <v>70</v>
      </c>
      <c r="AD17" s="52">
        <v>0.79741788494399091</v>
      </c>
      <c r="AE17" s="52">
        <v>0.60189165950128976</v>
      </c>
      <c r="AQ17" s="52">
        <v>13</v>
      </c>
      <c r="AR17" s="52">
        <v>85</v>
      </c>
      <c r="BL17" s="121">
        <v>12</v>
      </c>
      <c r="BM17" s="121">
        <v>123</v>
      </c>
    </row>
    <row r="18" spans="1:65" x14ac:dyDescent="0.25">
      <c r="A18" s="74">
        <v>2.333333333333333</v>
      </c>
      <c r="B18" s="52">
        <v>24</v>
      </c>
      <c r="Q18" s="52">
        <v>14</v>
      </c>
      <c r="R18" s="52">
        <v>43</v>
      </c>
      <c r="AC18" s="52">
        <v>75</v>
      </c>
      <c r="AD18" s="52">
        <v>1.6138219100056959</v>
      </c>
      <c r="AE18" s="52">
        <v>0.74519919747778729</v>
      </c>
      <c r="AQ18" s="52">
        <v>14</v>
      </c>
      <c r="AR18" s="52">
        <v>84</v>
      </c>
      <c r="BL18" s="121">
        <v>13</v>
      </c>
      <c r="BM18" s="121">
        <v>21</v>
      </c>
    </row>
    <row r="19" spans="1:65" x14ac:dyDescent="0.25">
      <c r="A19" s="74">
        <v>2.5</v>
      </c>
      <c r="B19" s="52">
        <v>394</v>
      </c>
      <c r="Q19" s="52">
        <v>15</v>
      </c>
      <c r="R19" s="52">
        <v>673</v>
      </c>
      <c r="AC19" s="52">
        <v>80</v>
      </c>
      <c r="AD19" s="52">
        <v>0.49363964306056579</v>
      </c>
      <c r="AE19" s="52">
        <v>0.42992261392949271</v>
      </c>
      <c r="AQ19" s="52">
        <v>15</v>
      </c>
      <c r="AR19" s="52">
        <v>1847</v>
      </c>
      <c r="BL19" s="121">
        <v>14</v>
      </c>
      <c r="BM19" s="121">
        <v>21</v>
      </c>
    </row>
    <row r="20" spans="1:65" x14ac:dyDescent="0.25">
      <c r="A20" s="74">
        <v>2.6666666666666665</v>
      </c>
      <c r="B20" s="52">
        <v>19</v>
      </c>
      <c r="Q20" s="52">
        <v>16</v>
      </c>
      <c r="R20" s="52">
        <v>17</v>
      </c>
      <c r="AC20" s="52">
        <v>85</v>
      </c>
      <c r="AD20" s="52">
        <v>0.51262578317827989</v>
      </c>
      <c r="AE20" s="52">
        <v>0.28661507595299512</v>
      </c>
      <c r="AQ20" s="52">
        <v>16</v>
      </c>
      <c r="AR20" s="52">
        <v>51</v>
      </c>
      <c r="BL20" s="121">
        <v>15</v>
      </c>
      <c r="BM20" s="121">
        <v>1006</v>
      </c>
    </row>
    <row r="21" spans="1:65" x14ac:dyDescent="0.25">
      <c r="A21" s="74">
        <v>2.8333333333333335</v>
      </c>
      <c r="B21" s="52">
        <v>6</v>
      </c>
      <c r="Q21" s="52">
        <v>17</v>
      </c>
      <c r="R21" s="52">
        <v>23</v>
      </c>
      <c r="AC21" s="52">
        <v>90</v>
      </c>
      <c r="AD21" s="52">
        <v>2.0884754129485477</v>
      </c>
      <c r="AE21" s="52">
        <v>1.0318142734307825</v>
      </c>
      <c r="AQ21" s="52">
        <v>17</v>
      </c>
      <c r="AR21" s="52">
        <v>74</v>
      </c>
      <c r="BL21" s="121">
        <v>16</v>
      </c>
      <c r="BM21" s="121">
        <v>12</v>
      </c>
    </row>
    <row r="22" spans="1:65" x14ac:dyDescent="0.25">
      <c r="A22" s="74">
        <v>3</v>
      </c>
      <c r="B22" s="52">
        <v>552</v>
      </c>
      <c r="Q22" s="52">
        <v>18</v>
      </c>
      <c r="R22" s="52">
        <v>323</v>
      </c>
      <c r="AC22" s="52">
        <v>95</v>
      </c>
      <c r="AD22" s="52">
        <v>3.7972280235428139E-2</v>
      </c>
      <c r="AE22" s="52">
        <v>2.8661507595299514E-2</v>
      </c>
      <c r="AQ22" s="52">
        <v>18</v>
      </c>
      <c r="AR22" s="52">
        <v>88</v>
      </c>
      <c r="BL22" s="121">
        <v>17</v>
      </c>
      <c r="BM22" s="121">
        <v>27</v>
      </c>
    </row>
    <row r="23" spans="1:65" x14ac:dyDescent="0.25">
      <c r="A23" s="74">
        <v>3.1666660000000002</v>
      </c>
      <c r="B23" s="52">
        <v>1</v>
      </c>
      <c r="Q23" s="52">
        <v>19</v>
      </c>
      <c r="R23" s="52">
        <v>23</v>
      </c>
      <c r="AC23" s="52">
        <v>100</v>
      </c>
      <c r="AD23" s="52">
        <v>0.4366812227074236</v>
      </c>
      <c r="AE23" s="52">
        <v>0.20063055316709658</v>
      </c>
      <c r="AQ23" s="52">
        <v>19</v>
      </c>
      <c r="AR23" s="52">
        <v>65</v>
      </c>
      <c r="BL23" s="121">
        <v>18</v>
      </c>
      <c r="BM23" s="121">
        <v>29</v>
      </c>
    </row>
    <row r="24" spans="1:65" x14ac:dyDescent="0.25">
      <c r="A24" s="74">
        <v>3.333333333333333</v>
      </c>
      <c r="B24" s="52">
        <v>67</v>
      </c>
      <c r="Q24" s="52">
        <v>20</v>
      </c>
      <c r="R24" s="52">
        <v>221</v>
      </c>
      <c r="AC24" s="52">
        <v>105</v>
      </c>
      <c r="AD24" s="52">
        <v>0.26580596164799697</v>
      </c>
      <c r="AE24" s="52">
        <v>0.11464603038119806</v>
      </c>
      <c r="AQ24" s="52">
        <v>20</v>
      </c>
      <c r="AR24" s="52">
        <v>1510</v>
      </c>
      <c r="BL24" s="121">
        <v>19</v>
      </c>
      <c r="BM24" s="121">
        <v>0</v>
      </c>
    </row>
    <row r="25" spans="1:65" x14ac:dyDescent="0.25">
      <c r="A25" s="74">
        <v>3.5</v>
      </c>
      <c r="B25" s="52">
        <v>98</v>
      </c>
      <c r="Q25" s="52">
        <v>21</v>
      </c>
      <c r="R25" s="52">
        <v>66</v>
      </c>
      <c r="AC25" s="52">
        <v>110</v>
      </c>
      <c r="AD25" s="52">
        <v>9.4930700588570338E-2</v>
      </c>
      <c r="AE25" s="52">
        <v>5.7323015190599028E-2</v>
      </c>
      <c r="AQ25" s="52">
        <v>21</v>
      </c>
      <c r="AR25" s="52">
        <v>42</v>
      </c>
      <c r="BL25" s="121">
        <v>20</v>
      </c>
      <c r="BM25" s="121">
        <v>1014</v>
      </c>
    </row>
    <row r="26" spans="1:65" x14ac:dyDescent="0.25">
      <c r="A26" s="74">
        <v>3.6666666666666665</v>
      </c>
      <c r="B26" s="52">
        <v>2</v>
      </c>
      <c r="Q26" s="52">
        <v>22</v>
      </c>
      <c r="R26" s="52">
        <v>48</v>
      </c>
      <c r="AC26" s="52">
        <v>115</v>
      </c>
      <c r="AD26" s="52">
        <v>9.4930700588570338E-2</v>
      </c>
      <c r="AE26" s="52">
        <v>2.8661507595299514E-2</v>
      </c>
      <c r="AQ26" s="52">
        <v>22</v>
      </c>
      <c r="AR26" s="52">
        <v>68</v>
      </c>
      <c r="BL26" s="121">
        <v>21</v>
      </c>
      <c r="BM26" s="121">
        <v>1</v>
      </c>
    </row>
    <row r="27" spans="1:65" x14ac:dyDescent="0.25">
      <c r="A27" s="74">
        <v>3.8333333333333335</v>
      </c>
      <c r="B27" s="52">
        <v>11</v>
      </c>
      <c r="Q27" s="52">
        <v>23</v>
      </c>
      <c r="R27" s="52">
        <v>78</v>
      </c>
      <c r="AC27" s="52">
        <v>120</v>
      </c>
      <c r="AD27" s="52">
        <v>0.60755648376685023</v>
      </c>
      <c r="AE27" s="52">
        <v>0.48724562912009173</v>
      </c>
      <c r="AQ27" s="52">
        <v>23</v>
      </c>
      <c r="AR27" s="52">
        <v>75</v>
      </c>
      <c r="BL27" s="121">
        <v>22</v>
      </c>
      <c r="BM27" s="121">
        <v>22</v>
      </c>
    </row>
    <row r="28" spans="1:65" x14ac:dyDescent="0.25">
      <c r="A28" s="74">
        <v>4</v>
      </c>
      <c r="B28" s="52">
        <v>470</v>
      </c>
      <c r="Q28" s="52">
        <v>24</v>
      </c>
      <c r="R28" s="52">
        <v>233</v>
      </c>
      <c r="AC28" s="52" t="s">
        <v>283</v>
      </c>
      <c r="AD28" s="52">
        <v>0.4176950825897095</v>
      </c>
      <c r="AE28" s="52">
        <v>0.60189165950128976</v>
      </c>
      <c r="AQ28" s="52">
        <v>24</v>
      </c>
      <c r="AR28" s="52">
        <v>62</v>
      </c>
      <c r="BL28" s="121">
        <v>23</v>
      </c>
      <c r="BM28" s="121">
        <v>16</v>
      </c>
    </row>
    <row r="29" spans="1:65" x14ac:dyDescent="0.25">
      <c r="A29" s="74">
        <v>4.1666660000000002</v>
      </c>
      <c r="B29" s="52">
        <v>8</v>
      </c>
      <c r="Q29" s="52">
        <v>25</v>
      </c>
      <c r="R29" s="52">
        <v>81</v>
      </c>
      <c r="AQ29" s="52">
        <v>25</v>
      </c>
      <c r="AR29" s="52">
        <v>883</v>
      </c>
      <c r="BL29" s="121">
        <v>24</v>
      </c>
      <c r="BM29" s="121">
        <v>3</v>
      </c>
    </row>
    <row r="30" spans="1:65" x14ac:dyDescent="0.25">
      <c r="A30" s="74">
        <v>4.333333333333333</v>
      </c>
      <c r="B30" s="52">
        <v>10</v>
      </c>
      <c r="Q30" s="52">
        <v>26</v>
      </c>
      <c r="R30" s="52">
        <v>31</v>
      </c>
      <c r="AQ30" s="52">
        <v>26</v>
      </c>
      <c r="AR30" s="52">
        <v>45</v>
      </c>
      <c r="BL30" s="121">
        <v>25</v>
      </c>
      <c r="BM30" s="121">
        <v>700</v>
      </c>
    </row>
    <row r="31" spans="1:65" x14ac:dyDescent="0.25">
      <c r="A31" s="74">
        <v>4.5</v>
      </c>
      <c r="B31" s="52">
        <v>47</v>
      </c>
      <c r="Q31" s="52">
        <v>27</v>
      </c>
      <c r="R31" s="52">
        <v>45</v>
      </c>
      <c r="AQ31" s="52">
        <v>27</v>
      </c>
      <c r="AR31" s="52">
        <v>57</v>
      </c>
      <c r="BL31" s="121">
        <v>26</v>
      </c>
      <c r="BM31" s="121">
        <v>2</v>
      </c>
    </row>
    <row r="32" spans="1:65" x14ac:dyDescent="0.25">
      <c r="A32" s="74">
        <v>4.6666666666666661</v>
      </c>
      <c r="B32" s="52">
        <v>4</v>
      </c>
      <c r="Q32" s="52">
        <v>28</v>
      </c>
      <c r="R32" s="52">
        <v>19</v>
      </c>
      <c r="AQ32" s="52">
        <v>28</v>
      </c>
      <c r="AR32" s="52">
        <v>67</v>
      </c>
      <c r="BL32" s="121">
        <v>27</v>
      </c>
      <c r="BM32" s="121">
        <v>8</v>
      </c>
    </row>
    <row r="33" spans="1:65" x14ac:dyDescent="0.25">
      <c r="A33" s="74">
        <v>4.8333333333333339</v>
      </c>
      <c r="B33" s="52">
        <v>3</v>
      </c>
      <c r="Q33" s="52">
        <v>29</v>
      </c>
      <c r="R33" s="52">
        <v>8</v>
      </c>
      <c r="AQ33" s="52">
        <v>29</v>
      </c>
      <c r="AR33" s="52">
        <v>63</v>
      </c>
      <c r="BL33" s="121">
        <v>28</v>
      </c>
      <c r="BM33" s="121">
        <v>12</v>
      </c>
    </row>
    <row r="34" spans="1:65" x14ac:dyDescent="0.25">
      <c r="A34" s="74">
        <v>5</v>
      </c>
      <c r="B34" s="52">
        <v>1234</v>
      </c>
      <c r="Q34" s="52">
        <v>30</v>
      </c>
      <c r="R34" s="52">
        <v>1356</v>
      </c>
      <c r="AQ34" s="52">
        <v>30</v>
      </c>
      <c r="AR34" s="52">
        <v>1901</v>
      </c>
      <c r="BL34" s="121">
        <v>29</v>
      </c>
      <c r="BM34" s="121">
        <v>2</v>
      </c>
    </row>
    <row r="35" spans="1:65" x14ac:dyDescent="0.25">
      <c r="A35" s="74">
        <v>5.1666660000000002</v>
      </c>
      <c r="B35" s="52">
        <v>2</v>
      </c>
      <c r="Q35" s="52">
        <v>31</v>
      </c>
      <c r="R35" s="52">
        <v>3</v>
      </c>
      <c r="AQ35" s="52">
        <v>31</v>
      </c>
      <c r="AR35" s="52">
        <v>29</v>
      </c>
      <c r="BL35" s="121">
        <v>30</v>
      </c>
      <c r="BM35" s="121">
        <v>1034</v>
      </c>
    </row>
    <row r="36" spans="1:65" x14ac:dyDescent="0.25">
      <c r="A36" s="74">
        <v>5.333333333333333</v>
      </c>
      <c r="B36" s="52">
        <v>3</v>
      </c>
      <c r="Q36" s="52">
        <v>32</v>
      </c>
      <c r="R36" s="52">
        <v>14</v>
      </c>
      <c r="AQ36" s="52">
        <v>32</v>
      </c>
      <c r="AR36" s="52">
        <v>64</v>
      </c>
      <c r="BL36" s="121">
        <v>31</v>
      </c>
      <c r="BM36" s="121">
        <v>0</v>
      </c>
    </row>
    <row r="37" spans="1:65" x14ac:dyDescent="0.25">
      <c r="A37" s="74">
        <v>5.5</v>
      </c>
      <c r="B37" s="52">
        <v>24</v>
      </c>
      <c r="Q37" s="52">
        <v>33</v>
      </c>
      <c r="R37" s="52">
        <v>26</v>
      </c>
      <c r="AQ37" s="52">
        <v>33</v>
      </c>
      <c r="AR37" s="52">
        <v>64</v>
      </c>
      <c r="BL37" s="121">
        <v>32</v>
      </c>
      <c r="BM37" s="121">
        <v>4</v>
      </c>
    </row>
    <row r="38" spans="1:65" x14ac:dyDescent="0.25">
      <c r="A38" s="74">
        <v>5.6666666666666661</v>
      </c>
      <c r="B38" s="52">
        <v>3</v>
      </c>
      <c r="Q38" s="52">
        <v>34</v>
      </c>
      <c r="R38" s="52">
        <v>22</v>
      </c>
      <c r="AQ38" s="52">
        <v>34</v>
      </c>
      <c r="AR38" s="52">
        <v>36</v>
      </c>
      <c r="BL38" s="121">
        <v>33</v>
      </c>
      <c r="BM38" s="121">
        <v>4</v>
      </c>
    </row>
    <row r="39" spans="1:65" x14ac:dyDescent="0.25">
      <c r="A39" s="74">
        <v>5.8333333333333339</v>
      </c>
      <c r="B39" s="52">
        <v>7</v>
      </c>
      <c r="Q39" s="52">
        <v>35</v>
      </c>
      <c r="R39" s="52">
        <v>67</v>
      </c>
      <c r="AQ39" s="52">
        <v>35</v>
      </c>
      <c r="AR39" s="52">
        <v>641</v>
      </c>
      <c r="BL39" s="121">
        <v>34</v>
      </c>
      <c r="BM39" s="121">
        <v>1</v>
      </c>
    </row>
    <row r="40" spans="1:65" x14ac:dyDescent="0.25">
      <c r="A40" s="74">
        <v>6</v>
      </c>
      <c r="B40" s="52">
        <v>393</v>
      </c>
      <c r="Q40" s="52">
        <v>36</v>
      </c>
      <c r="R40" s="52">
        <v>224</v>
      </c>
      <c r="AQ40" s="52">
        <v>36</v>
      </c>
      <c r="AR40" s="52">
        <v>43</v>
      </c>
      <c r="BL40" s="121">
        <v>35</v>
      </c>
      <c r="BM40" s="121">
        <v>472</v>
      </c>
    </row>
    <row r="41" spans="1:65" x14ac:dyDescent="0.25">
      <c r="A41" s="74">
        <v>6.1666660000000002</v>
      </c>
      <c r="B41" s="52">
        <v>1</v>
      </c>
      <c r="Q41" s="52">
        <v>37</v>
      </c>
      <c r="R41" s="52">
        <v>1</v>
      </c>
      <c r="AQ41" s="52">
        <v>37</v>
      </c>
      <c r="AR41" s="52">
        <v>42</v>
      </c>
      <c r="BL41" s="121">
        <v>36</v>
      </c>
      <c r="BM41" s="121">
        <v>5</v>
      </c>
    </row>
    <row r="42" spans="1:65" x14ac:dyDescent="0.25">
      <c r="A42" s="74">
        <v>6.333333333333333</v>
      </c>
      <c r="B42" s="52">
        <v>4</v>
      </c>
      <c r="Q42" s="52">
        <v>38</v>
      </c>
      <c r="R42" s="52">
        <v>61</v>
      </c>
      <c r="AQ42" s="52">
        <v>38</v>
      </c>
      <c r="AR42" s="52">
        <v>48</v>
      </c>
      <c r="BL42" s="121">
        <v>37</v>
      </c>
      <c r="BM42" s="121">
        <v>4</v>
      </c>
    </row>
    <row r="43" spans="1:65" x14ac:dyDescent="0.25">
      <c r="A43" s="74">
        <v>6.5</v>
      </c>
      <c r="B43" s="52">
        <v>16</v>
      </c>
      <c r="Q43" s="52">
        <v>39</v>
      </c>
      <c r="R43" s="52">
        <v>19</v>
      </c>
      <c r="AQ43" s="52">
        <v>39</v>
      </c>
      <c r="AR43" s="52">
        <v>36</v>
      </c>
      <c r="BL43" s="121">
        <v>38</v>
      </c>
      <c r="BM43" s="121">
        <v>1</v>
      </c>
    </row>
    <row r="44" spans="1:65" x14ac:dyDescent="0.25">
      <c r="A44" s="74">
        <v>6.6666666666666661</v>
      </c>
      <c r="B44" s="52">
        <v>14</v>
      </c>
      <c r="Q44" s="52">
        <v>40</v>
      </c>
      <c r="R44" s="52">
        <v>79</v>
      </c>
      <c r="AQ44" s="52">
        <v>40</v>
      </c>
      <c r="AR44" s="52">
        <v>669</v>
      </c>
      <c r="BL44" s="121">
        <v>39</v>
      </c>
      <c r="BM44" s="121">
        <v>0</v>
      </c>
    </row>
    <row r="45" spans="1:65" x14ac:dyDescent="0.25">
      <c r="A45" s="74">
        <v>6.8333333333333339</v>
      </c>
      <c r="B45" s="52">
        <v>1</v>
      </c>
      <c r="Q45" s="52">
        <v>41</v>
      </c>
      <c r="R45" s="52">
        <v>2</v>
      </c>
      <c r="AQ45" s="52">
        <v>41</v>
      </c>
      <c r="AR45" s="52">
        <v>33</v>
      </c>
      <c r="BL45" s="121">
        <v>40</v>
      </c>
      <c r="BM45" s="121">
        <v>676</v>
      </c>
    </row>
    <row r="46" spans="1:65" x14ac:dyDescent="0.25">
      <c r="A46" s="74">
        <v>7</v>
      </c>
      <c r="B46" s="52">
        <v>208</v>
      </c>
      <c r="Q46" s="52">
        <v>42</v>
      </c>
      <c r="R46" s="52">
        <v>147</v>
      </c>
      <c r="AQ46" s="52">
        <v>42</v>
      </c>
      <c r="AR46" s="52">
        <v>44</v>
      </c>
      <c r="BL46" s="121">
        <v>41</v>
      </c>
      <c r="BM46" s="121">
        <v>0</v>
      </c>
    </row>
    <row r="47" spans="1:65" x14ac:dyDescent="0.25">
      <c r="A47" s="74">
        <v>7.1666660000000002</v>
      </c>
      <c r="B47" s="52">
        <v>0</v>
      </c>
      <c r="Q47" s="52">
        <v>43</v>
      </c>
      <c r="R47" s="52">
        <v>32</v>
      </c>
      <c r="AQ47" s="52">
        <v>43</v>
      </c>
      <c r="AR47" s="52">
        <v>46</v>
      </c>
      <c r="BL47" s="121">
        <v>42</v>
      </c>
      <c r="BM47" s="121">
        <v>5</v>
      </c>
    </row>
    <row r="48" spans="1:65" x14ac:dyDescent="0.25">
      <c r="A48" s="74">
        <v>7.333333333333333</v>
      </c>
      <c r="B48" s="52">
        <v>3</v>
      </c>
      <c r="Q48" s="52">
        <v>44</v>
      </c>
      <c r="R48" s="52">
        <v>5</v>
      </c>
      <c r="AQ48" s="52">
        <v>44</v>
      </c>
      <c r="AR48" s="52">
        <v>16</v>
      </c>
      <c r="BL48" s="121">
        <v>43</v>
      </c>
      <c r="BM48" s="121">
        <v>2</v>
      </c>
    </row>
    <row r="49" spans="1:65" x14ac:dyDescent="0.25">
      <c r="A49" s="74">
        <v>7.5</v>
      </c>
      <c r="B49" s="52">
        <v>108</v>
      </c>
      <c r="Q49" s="52">
        <v>45</v>
      </c>
      <c r="R49" s="52">
        <v>169</v>
      </c>
      <c r="AQ49" s="52">
        <v>45</v>
      </c>
      <c r="AR49" s="52">
        <v>843</v>
      </c>
      <c r="BL49" s="121">
        <v>44</v>
      </c>
      <c r="BM49" s="121">
        <v>2</v>
      </c>
    </row>
    <row r="50" spans="1:65" x14ac:dyDescent="0.25">
      <c r="A50" s="74">
        <v>7.6666666666666661</v>
      </c>
      <c r="B50" s="52">
        <v>1</v>
      </c>
      <c r="Q50" s="52">
        <v>46</v>
      </c>
      <c r="R50" s="52">
        <v>1</v>
      </c>
      <c r="AQ50" s="52">
        <v>46</v>
      </c>
      <c r="AR50" s="52">
        <v>46</v>
      </c>
      <c r="BL50" s="121">
        <v>45</v>
      </c>
      <c r="BM50" s="121">
        <v>671</v>
      </c>
    </row>
    <row r="51" spans="1:65" x14ac:dyDescent="0.25">
      <c r="A51" s="74">
        <v>7.8333333333333339</v>
      </c>
      <c r="B51" s="52">
        <v>2</v>
      </c>
      <c r="Q51" s="52">
        <v>47</v>
      </c>
      <c r="R51" s="52">
        <v>11</v>
      </c>
      <c r="AQ51" s="52">
        <v>47</v>
      </c>
      <c r="AR51" s="52">
        <v>47</v>
      </c>
      <c r="BL51" s="121">
        <v>46</v>
      </c>
      <c r="BM51" s="121">
        <v>0</v>
      </c>
    </row>
    <row r="52" spans="1:65" x14ac:dyDescent="0.25">
      <c r="A52" s="74">
        <v>8</v>
      </c>
      <c r="B52" s="52">
        <v>266</v>
      </c>
      <c r="Q52" s="52">
        <v>48</v>
      </c>
      <c r="R52" s="52">
        <v>170</v>
      </c>
      <c r="AQ52" s="52">
        <v>48</v>
      </c>
      <c r="AR52" s="52">
        <v>35</v>
      </c>
      <c r="BL52" s="121">
        <v>47</v>
      </c>
      <c r="BM52" s="121">
        <v>1</v>
      </c>
    </row>
    <row r="53" spans="1:65" x14ac:dyDescent="0.25">
      <c r="A53" s="74">
        <v>8.1666659999999993</v>
      </c>
      <c r="B53" s="52">
        <v>1</v>
      </c>
      <c r="Q53" s="52">
        <v>49</v>
      </c>
      <c r="R53" s="52">
        <v>3</v>
      </c>
      <c r="AQ53" s="52">
        <v>49</v>
      </c>
      <c r="AR53" s="52">
        <v>20</v>
      </c>
      <c r="BL53" s="121">
        <v>48</v>
      </c>
      <c r="BM53" s="121">
        <v>5</v>
      </c>
    </row>
    <row r="54" spans="1:65" x14ac:dyDescent="0.25">
      <c r="A54" s="74">
        <v>8.3333333333333321</v>
      </c>
      <c r="B54" s="52">
        <v>2</v>
      </c>
      <c r="Q54" s="52">
        <v>50</v>
      </c>
      <c r="R54" s="52">
        <v>82</v>
      </c>
      <c r="AQ54" s="52">
        <v>50</v>
      </c>
      <c r="AR54" s="52">
        <v>450</v>
      </c>
      <c r="BL54" s="121">
        <v>49</v>
      </c>
      <c r="BM54" s="121">
        <v>1</v>
      </c>
    </row>
    <row r="55" spans="1:65" x14ac:dyDescent="0.25">
      <c r="A55" s="74">
        <v>8.5</v>
      </c>
      <c r="B55" s="52">
        <v>3</v>
      </c>
      <c r="Q55" s="52">
        <v>51</v>
      </c>
      <c r="R55" s="52">
        <v>3</v>
      </c>
      <c r="AQ55" s="52">
        <v>51</v>
      </c>
      <c r="AR55" s="52">
        <v>36</v>
      </c>
      <c r="BL55" s="121">
        <v>50</v>
      </c>
      <c r="BM55" s="121">
        <v>392</v>
      </c>
    </row>
    <row r="56" spans="1:65" x14ac:dyDescent="0.25">
      <c r="A56" s="74">
        <v>8.6666666666666661</v>
      </c>
      <c r="B56" s="52">
        <v>0</v>
      </c>
      <c r="Q56" s="52">
        <v>52</v>
      </c>
      <c r="R56" s="52">
        <v>11</v>
      </c>
      <c r="AH56" s="29"/>
      <c r="AI56" s="29"/>
      <c r="AJ56" s="29"/>
      <c r="AK56" s="29"/>
      <c r="AL56" s="29"/>
      <c r="AQ56" s="52">
        <v>52</v>
      </c>
      <c r="AR56" s="52">
        <v>39</v>
      </c>
      <c r="BL56" s="121">
        <v>51</v>
      </c>
      <c r="BM56" s="121">
        <v>1</v>
      </c>
    </row>
    <row r="57" spans="1:65" x14ac:dyDescent="0.25">
      <c r="A57" s="74">
        <v>8.8333333333333339</v>
      </c>
      <c r="B57" s="52">
        <v>0</v>
      </c>
      <c r="Q57" s="52">
        <v>53</v>
      </c>
      <c r="R57" s="52">
        <v>13</v>
      </c>
      <c r="AH57" s="29"/>
      <c r="AI57" s="29"/>
      <c r="AJ57" s="29"/>
      <c r="AK57" s="29"/>
      <c r="AL57" s="29"/>
      <c r="AQ57" s="52">
        <v>53</v>
      </c>
      <c r="AR57" s="52">
        <v>26</v>
      </c>
      <c r="BL57" s="121">
        <v>52</v>
      </c>
      <c r="BM57" s="121">
        <v>0</v>
      </c>
    </row>
    <row r="58" spans="1:65" x14ac:dyDescent="0.25">
      <c r="A58" s="74">
        <v>9</v>
      </c>
      <c r="B58" s="52">
        <v>55</v>
      </c>
      <c r="Q58" s="52">
        <v>54</v>
      </c>
      <c r="R58" s="52">
        <v>29</v>
      </c>
      <c r="AH58" s="29"/>
      <c r="AI58" s="29"/>
      <c r="AJ58" s="29"/>
      <c r="AK58" s="29"/>
      <c r="AL58" s="29"/>
      <c r="AQ58" s="52">
        <v>54</v>
      </c>
      <c r="AR58" s="52">
        <v>26</v>
      </c>
      <c r="BL58" s="121">
        <v>53</v>
      </c>
      <c r="BM58" s="121">
        <v>0</v>
      </c>
    </row>
    <row r="59" spans="1:65" x14ac:dyDescent="0.25">
      <c r="A59" s="74">
        <v>9.1666659999999993</v>
      </c>
      <c r="B59" s="52">
        <v>0</v>
      </c>
      <c r="Q59" s="52">
        <v>55</v>
      </c>
      <c r="R59" s="52">
        <v>5</v>
      </c>
      <c r="AQ59" s="52">
        <v>55</v>
      </c>
      <c r="AR59" s="52">
        <v>277</v>
      </c>
      <c r="BL59" s="121">
        <v>54</v>
      </c>
      <c r="BM59" s="121">
        <v>1</v>
      </c>
    </row>
    <row r="60" spans="1:65" x14ac:dyDescent="0.25">
      <c r="A60" s="74">
        <v>9.3333333333333321</v>
      </c>
      <c r="B60" s="52">
        <v>0</v>
      </c>
      <c r="Q60" s="52">
        <v>56</v>
      </c>
      <c r="R60" s="52">
        <v>1</v>
      </c>
      <c r="AQ60" s="52">
        <v>56</v>
      </c>
      <c r="AR60" s="52">
        <v>22</v>
      </c>
      <c r="BL60" s="121">
        <v>55</v>
      </c>
      <c r="BM60" s="121">
        <v>129</v>
      </c>
    </row>
    <row r="61" spans="1:65" x14ac:dyDescent="0.25">
      <c r="A61" s="74">
        <v>9.5</v>
      </c>
      <c r="B61" s="52">
        <v>1</v>
      </c>
      <c r="Q61" s="52">
        <v>57</v>
      </c>
      <c r="R61" s="52">
        <v>4</v>
      </c>
      <c r="AQ61" s="52">
        <v>57</v>
      </c>
      <c r="AR61" s="52">
        <v>36</v>
      </c>
      <c r="BL61" s="121">
        <v>56</v>
      </c>
      <c r="BM61" s="121">
        <v>2</v>
      </c>
    </row>
    <row r="62" spans="1:65" x14ac:dyDescent="0.25">
      <c r="A62" s="74">
        <v>9.6666666666666661</v>
      </c>
      <c r="B62" s="52">
        <v>0</v>
      </c>
      <c r="Q62" s="52">
        <v>58</v>
      </c>
      <c r="R62" s="52">
        <v>2</v>
      </c>
      <c r="AQ62" s="52">
        <v>58</v>
      </c>
      <c r="AR62" s="52">
        <v>30</v>
      </c>
      <c r="BL62" s="121">
        <v>57</v>
      </c>
      <c r="BM62" s="121">
        <v>1</v>
      </c>
    </row>
    <row r="63" spans="1:65" x14ac:dyDescent="0.25">
      <c r="A63" s="74">
        <v>9.8333333333333339</v>
      </c>
      <c r="B63" s="52">
        <v>0</v>
      </c>
      <c r="Q63" s="52">
        <v>59</v>
      </c>
      <c r="R63" s="52">
        <v>0</v>
      </c>
      <c r="AQ63" s="52">
        <v>59</v>
      </c>
      <c r="AR63" s="52">
        <v>15</v>
      </c>
      <c r="BL63" s="121">
        <v>58</v>
      </c>
      <c r="BM63" s="121">
        <v>2</v>
      </c>
    </row>
    <row r="64" spans="1:65" x14ac:dyDescent="0.25">
      <c r="A64" s="74">
        <v>10</v>
      </c>
      <c r="B64" s="52">
        <v>776</v>
      </c>
      <c r="Q64" s="52">
        <v>60</v>
      </c>
      <c r="R64" s="52">
        <v>768</v>
      </c>
      <c r="AQ64" s="52">
        <v>60</v>
      </c>
      <c r="AR64" s="52">
        <v>665</v>
      </c>
      <c r="BL64" s="121">
        <v>59</v>
      </c>
      <c r="BM64" s="121">
        <v>0</v>
      </c>
    </row>
    <row r="65" spans="1:65" x14ac:dyDescent="0.25">
      <c r="A65" s="74">
        <v>10.166665999999999</v>
      </c>
      <c r="B65" s="52">
        <v>0</v>
      </c>
      <c r="Q65" s="52">
        <v>61</v>
      </c>
      <c r="R65" s="52">
        <v>0</v>
      </c>
      <c r="AQ65" s="52">
        <v>61</v>
      </c>
      <c r="AR65" s="52">
        <v>16</v>
      </c>
      <c r="BL65" s="121">
        <v>60</v>
      </c>
      <c r="BM65" s="121">
        <v>586</v>
      </c>
    </row>
    <row r="66" spans="1:65" x14ac:dyDescent="0.25">
      <c r="A66" s="74">
        <v>10.333333333333332</v>
      </c>
      <c r="B66" s="52">
        <v>0</v>
      </c>
      <c r="Q66" s="52">
        <v>62</v>
      </c>
      <c r="R66" s="52">
        <v>0</v>
      </c>
      <c r="AQ66" s="52">
        <v>62</v>
      </c>
      <c r="AR66" s="52">
        <v>29</v>
      </c>
      <c r="BL66" s="121">
        <v>61</v>
      </c>
      <c r="BM66" s="121">
        <v>1</v>
      </c>
    </row>
    <row r="67" spans="1:65" x14ac:dyDescent="0.25">
      <c r="A67" s="74">
        <v>10.5</v>
      </c>
      <c r="B67" s="52">
        <v>6</v>
      </c>
      <c r="Q67" s="52">
        <v>63</v>
      </c>
      <c r="R67" s="52">
        <v>8</v>
      </c>
      <c r="AQ67" s="52">
        <v>63</v>
      </c>
      <c r="AR67" s="52">
        <v>22</v>
      </c>
      <c r="BL67" s="121">
        <v>62</v>
      </c>
      <c r="BM67" s="121">
        <v>1</v>
      </c>
    </row>
    <row r="68" spans="1:65" x14ac:dyDescent="0.25">
      <c r="A68" s="74">
        <v>10.666666666666666</v>
      </c>
      <c r="B68" s="52">
        <v>0</v>
      </c>
      <c r="Q68" s="52">
        <v>64</v>
      </c>
      <c r="R68" s="52">
        <v>7</v>
      </c>
      <c r="AQ68" s="52">
        <v>64</v>
      </c>
      <c r="AR68" s="52">
        <v>18</v>
      </c>
      <c r="BL68" s="121">
        <v>63</v>
      </c>
      <c r="BM68" s="121">
        <v>1</v>
      </c>
    </row>
    <row r="69" spans="1:65" x14ac:dyDescent="0.25">
      <c r="A69" s="74">
        <v>10.833333333333334</v>
      </c>
      <c r="B69" s="52">
        <v>0</v>
      </c>
      <c r="Q69" s="52">
        <v>65</v>
      </c>
      <c r="R69" s="52">
        <v>9</v>
      </c>
      <c r="AQ69" s="52">
        <v>65</v>
      </c>
      <c r="AR69" s="52">
        <v>241</v>
      </c>
      <c r="BL69" s="121">
        <v>64</v>
      </c>
      <c r="BM69" s="121">
        <v>0</v>
      </c>
    </row>
    <row r="70" spans="1:65" x14ac:dyDescent="0.25">
      <c r="A70" s="74">
        <v>11</v>
      </c>
      <c r="B70" s="52">
        <v>27</v>
      </c>
      <c r="Q70" s="52">
        <v>66</v>
      </c>
      <c r="R70" s="52">
        <v>25</v>
      </c>
      <c r="AQ70" s="52">
        <v>66</v>
      </c>
      <c r="AR70" s="52">
        <v>25</v>
      </c>
      <c r="BL70" s="121">
        <v>65</v>
      </c>
      <c r="BM70" s="121">
        <v>76</v>
      </c>
    </row>
    <row r="71" spans="1:65" x14ac:dyDescent="0.25">
      <c r="A71" s="74">
        <v>11.166665999999999</v>
      </c>
      <c r="B71" s="52">
        <v>0</v>
      </c>
      <c r="Q71" s="52">
        <v>67</v>
      </c>
      <c r="R71" s="52">
        <v>9</v>
      </c>
      <c r="AQ71" s="52">
        <v>67</v>
      </c>
      <c r="AR71" s="52">
        <v>21</v>
      </c>
      <c r="BL71" s="121">
        <v>66</v>
      </c>
      <c r="BM71" s="121">
        <v>0</v>
      </c>
    </row>
    <row r="72" spans="1:65" x14ac:dyDescent="0.25">
      <c r="A72" s="74">
        <v>11.333333333333332</v>
      </c>
      <c r="B72" s="52">
        <v>1</v>
      </c>
      <c r="Q72" s="52">
        <v>68</v>
      </c>
      <c r="R72" s="52">
        <v>7</v>
      </c>
      <c r="AQ72" s="52">
        <v>68</v>
      </c>
      <c r="AR72" s="52">
        <v>19</v>
      </c>
      <c r="BL72" s="121">
        <v>67</v>
      </c>
      <c r="BM72" s="121">
        <v>1</v>
      </c>
    </row>
    <row r="73" spans="1:65" x14ac:dyDescent="0.25">
      <c r="A73" s="74">
        <v>11.5</v>
      </c>
      <c r="B73" s="52">
        <v>2</v>
      </c>
      <c r="Q73" s="52">
        <v>69</v>
      </c>
      <c r="R73" s="52">
        <v>10</v>
      </c>
      <c r="AQ73" s="52">
        <v>69</v>
      </c>
      <c r="AR73" s="52">
        <v>14</v>
      </c>
      <c r="BL73" s="121">
        <v>68</v>
      </c>
      <c r="BM73" s="121">
        <v>0</v>
      </c>
    </row>
    <row r="74" spans="1:65" x14ac:dyDescent="0.25">
      <c r="A74" s="74">
        <v>11.666666666666666</v>
      </c>
      <c r="B74" s="52">
        <v>0</v>
      </c>
      <c r="Q74" s="52">
        <v>70</v>
      </c>
      <c r="R74" s="52">
        <v>12</v>
      </c>
      <c r="AQ74" s="52">
        <v>70</v>
      </c>
      <c r="AR74" s="52">
        <v>219</v>
      </c>
      <c r="BL74" s="121">
        <v>69</v>
      </c>
      <c r="BM74" s="121">
        <v>0</v>
      </c>
    </row>
    <row r="75" spans="1:65" x14ac:dyDescent="0.25">
      <c r="A75" s="74">
        <v>11.833333333333334</v>
      </c>
      <c r="B75" s="52">
        <v>0</v>
      </c>
      <c r="Q75" s="52">
        <v>71</v>
      </c>
      <c r="R75" s="52">
        <v>0</v>
      </c>
      <c r="AQ75" s="52">
        <v>71</v>
      </c>
      <c r="AR75" s="52">
        <v>20</v>
      </c>
      <c r="BL75" s="121">
        <v>70</v>
      </c>
      <c r="BM75" s="121">
        <v>94</v>
      </c>
    </row>
    <row r="76" spans="1:65" x14ac:dyDescent="0.25">
      <c r="A76" s="74">
        <v>12</v>
      </c>
      <c r="B76" s="52">
        <v>119</v>
      </c>
      <c r="Q76" s="52">
        <v>72</v>
      </c>
      <c r="R76" s="52">
        <v>72</v>
      </c>
      <c r="AQ76" s="52">
        <v>72</v>
      </c>
      <c r="AR76" s="52">
        <v>29</v>
      </c>
      <c r="BL76" s="121">
        <v>71</v>
      </c>
      <c r="BM76" s="121">
        <v>0</v>
      </c>
    </row>
    <row r="77" spans="1:65" x14ac:dyDescent="0.25">
      <c r="A77" s="74">
        <v>12.166665999999999</v>
      </c>
      <c r="B77" s="52">
        <v>0</v>
      </c>
      <c r="Q77" s="52">
        <v>73</v>
      </c>
      <c r="R77" s="52">
        <v>0</v>
      </c>
      <c r="AQ77" s="52">
        <v>73</v>
      </c>
      <c r="AR77" s="52">
        <v>12</v>
      </c>
      <c r="BL77" s="121">
        <v>72</v>
      </c>
      <c r="BM77" s="121">
        <v>0</v>
      </c>
    </row>
    <row r="78" spans="1:65" x14ac:dyDescent="0.25">
      <c r="A78" s="74">
        <v>12.333333333333332</v>
      </c>
      <c r="B78" s="52">
        <v>0</v>
      </c>
      <c r="Q78" s="52">
        <v>74</v>
      </c>
      <c r="R78" s="52">
        <v>0</v>
      </c>
      <c r="AQ78" s="52">
        <v>74</v>
      </c>
      <c r="AR78" s="52">
        <v>15</v>
      </c>
      <c r="BL78" s="121">
        <v>73</v>
      </c>
      <c r="BM78" s="121">
        <v>0</v>
      </c>
    </row>
    <row r="79" spans="1:65" x14ac:dyDescent="0.25">
      <c r="A79" s="74">
        <v>12.5</v>
      </c>
      <c r="B79" s="52">
        <v>11</v>
      </c>
      <c r="Q79" s="52">
        <v>75</v>
      </c>
      <c r="R79" s="52">
        <v>39</v>
      </c>
      <c r="AQ79" s="52">
        <v>75</v>
      </c>
      <c r="AR79" s="52">
        <v>267</v>
      </c>
      <c r="BL79" s="121">
        <v>74</v>
      </c>
      <c r="BM79" s="121">
        <v>0</v>
      </c>
    </row>
    <row r="80" spans="1:65" x14ac:dyDescent="0.25">
      <c r="A80" s="74">
        <v>12.666666666666666</v>
      </c>
      <c r="B80" s="52">
        <v>0</v>
      </c>
      <c r="Q80" s="52">
        <v>76</v>
      </c>
      <c r="R80" s="52">
        <v>0</v>
      </c>
      <c r="AQ80" s="52">
        <v>76</v>
      </c>
      <c r="AR80" s="52">
        <v>19</v>
      </c>
      <c r="BL80" s="121">
        <v>75</v>
      </c>
      <c r="BM80" s="121">
        <v>107</v>
      </c>
    </row>
    <row r="81" spans="1:65" x14ac:dyDescent="0.25">
      <c r="A81" s="74">
        <v>12.833333333333334</v>
      </c>
      <c r="B81" s="52">
        <v>0</v>
      </c>
      <c r="Q81" s="52">
        <v>77</v>
      </c>
      <c r="R81" s="52">
        <v>0</v>
      </c>
      <c r="AQ81" s="52">
        <v>77</v>
      </c>
      <c r="AR81" s="52">
        <v>22</v>
      </c>
      <c r="BL81" s="121">
        <v>76</v>
      </c>
      <c r="BM81" s="121">
        <v>0</v>
      </c>
    </row>
    <row r="82" spans="1:65" x14ac:dyDescent="0.25">
      <c r="A82" s="74">
        <v>13</v>
      </c>
      <c r="B82" s="52">
        <v>20</v>
      </c>
      <c r="Q82" s="52">
        <v>78</v>
      </c>
      <c r="R82" s="52">
        <v>17</v>
      </c>
      <c r="AQ82" s="52">
        <v>78</v>
      </c>
      <c r="AR82" s="52">
        <v>9</v>
      </c>
      <c r="BL82" s="121">
        <v>77</v>
      </c>
      <c r="BM82" s="121">
        <v>0</v>
      </c>
    </row>
    <row r="83" spans="1:65" x14ac:dyDescent="0.25">
      <c r="A83" s="74">
        <v>13.166665999999999</v>
      </c>
      <c r="B83" s="52">
        <v>0</v>
      </c>
      <c r="Q83" s="52">
        <v>79</v>
      </c>
      <c r="R83" s="52">
        <v>0</v>
      </c>
      <c r="AQ83" s="52">
        <v>79</v>
      </c>
      <c r="AR83" s="52">
        <v>7</v>
      </c>
      <c r="BL83" s="121">
        <v>78</v>
      </c>
      <c r="BM83" s="121">
        <v>0</v>
      </c>
    </row>
    <row r="84" spans="1:65" x14ac:dyDescent="0.25">
      <c r="A84" s="74">
        <v>13.333333333333332</v>
      </c>
      <c r="B84" s="52">
        <v>0</v>
      </c>
      <c r="Q84" s="52">
        <v>80</v>
      </c>
      <c r="R84" s="52">
        <v>24</v>
      </c>
      <c r="AQ84" s="52">
        <v>80</v>
      </c>
      <c r="AR84" s="52">
        <v>147</v>
      </c>
      <c r="BL84" s="121">
        <v>79</v>
      </c>
      <c r="BM84" s="121">
        <v>0</v>
      </c>
    </row>
    <row r="85" spans="1:65" x14ac:dyDescent="0.25">
      <c r="A85" s="74">
        <v>13.5</v>
      </c>
      <c r="B85" s="52">
        <v>1</v>
      </c>
      <c r="Q85" s="52">
        <v>81</v>
      </c>
      <c r="R85" s="52">
        <v>0</v>
      </c>
      <c r="AQ85" s="52">
        <v>81</v>
      </c>
      <c r="AR85" s="52">
        <v>24</v>
      </c>
      <c r="BL85" s="121">
        <v>80</v>
      </c>
      <c r="BM85" s="121">
        <v>82</v>
      </c>
    </row>
    <row r="86" spans="1:65" x14ac:dyDescent="0.25">
      <c r="A86" s="74">
        <v>13.666666666666666</v>
      </c>
      <c r="B86" s="52">
        <v>0</v>
      </c>
      <c r="Q86" s="52">
        <v>82</v>
      </c>
      <c r="R86" s="52">
        <v>0</v>
      </c>
      <c r="AQ86" s="52">
        <v>82</v>
      </c>
      <c r="AR86" s="52">
        <v>9</v>
      </c>
      <c r="BL86" s="121">
        <v>81</v>
      </c>
      <c r="BM86" s="121">
        <v>0</v>
      </c>
    </row>
    <row r="87" spans="1:65" x14ac:dyDescent="0.25">
      <c r="A87" s="74">
        <v>13.833333333333334</v>
      </c>
      <c r="B87" s="52">
        <v>0</v>
      </c>
      <c r="Q87" s="52">
        <v>83</v>
      </c>
      <c r="R87" s="52">
        <v>0</v>
      </c>
      <c r="AQ87" s="52">
        <v>83</v>
      </c>
      <c r="AR87" s="52">
        <v>13</v>
      </c>
      <c r="BL87" s="121">
        <v>82</v>
      </c>
      <c r="BM87" s="121">
        <v>0</v>
      </c>
    </row>
    <row r="88" spans="1:65" x14ac:dyDescent="0.25">
      <c r="A88" s="74">
        <v>14</v>
      </c>
      <c r="B88" s="52">
        <v>56</v>
      </c>
      <c r="Q88" s="52">
        <v>84</v>
      </c>
      <c r="R88" s="52">
        <v>37</v>
      </c>
      <c r="AQ88" s="52">
        <v>84</v>
      </c>
      <c r="AR88" s="52">
        <v>14</v>
      </c>
      <c r="BL88" s="121">
        <v>83</v>
      </c>
      <c r="BM88" s="121">
        <v>0</v>
      </c>
    </row>
    <row r="89" spans="1:65" x14ac:dyDescent="0.25">
      <c r="A89" s="74">
        <v>14.166665999999999</v>
      </c>
      <c r="B89" s="52">
        <v>0</v>
      </c>
      <c r="Q89" s="52">
        <v>85</v>
      </c>
      <c r="R89" s="52">
        <v>0</v>
      </c>
      <c r="AQ89" s="52">
        <v>85</v>
      </c>
      <c r="AR89" s="52">
        <v>118</v>
      </c>
      <c r="BL89" s="121">
        <v>84</v>
      </c>
      <c r="BM89" s="121">
        <v>0</v>
      </c>
    </row>
    <row r="90" spans="1:65" x14ac:dyDescent="0.25">
      <c r="A90" s="74">
        <v>14.333333333333332</v>
      </c>
      <c r="B90" s="52">
        <v>0</v>
      </c>
      <c r="Q90" s="52">
        <v>86</v>
      </c>
      <c r="R90" s="52">
        <v>8</v>
      </c>
      <c r="AQ90" s="52">
        <v>86</v>
      </c>
      <c r="AR90" s="52">
        <v>15</v>
      </c>
      <c r="BL90" s="121">
        <v>85</v>
      </c>
      <c r="BM90" s="121">
        <v>14</v>
      </c>
    </row>
    <row r="91" spans="1:65" x14ac:dyDescent="0.25">
      <c r="A91" s="74">
        <v>14.5</v>
      </c>
      <c r="B91" s="52">
        <v>1</v>
      </c>
      <c r="Q91" s="52">
        <v>87</v>
      </c>
      <c r="R91" s="52">
        <v>3</v>
      </c>
      <c r="AQ91" s="52">
        <v>87</v>
      </c>
      <c r="AR91" s="52">
        <v>10</v>
      </c>
      <c r="BL91" s="121">
        <v>86</v>
      </c>
      <c r="BM91" s="121">
        <v>0</v>
      </c>
    </row>
    <row r="92" spans="1:65" x14ac:dyDescent="0.25">
      <c r="A92" s="74">
        <v>14.666666666666666</v>
      </c>
      <c r="B92" s="52">
        <v>0</v>
      </c>
      <c r="Q92" s="52">
        <v>88</v>
      </c>
      <c r="R92" s="52">
        <v>2</v>
      </c>
      <c r="AQ92" s="52">
        <v>88</v>
      </c>
      <c r="AR92" s="52">
        <v>7</v>
      </c>
      <c r="BL92" s="121">
        <v>87</v>
      </c>
      <c r="BM92" s="121">
        <v>0</v>
      </c>
    </row>
    <row r="93" spans="1:65" x14ac:dyDescent="0.25">
      <c r="A93" s="74">
        <v>14.833333333333334</v>
      </c>
      <c r="B93" s="52">
        <v>0</v>
      </c>
      <c r="Q93" s="52">
        <v>89</v>
      </c>
      <c r="R93" s="52">
        <v>0</v>
      </c>
      <c r="AQ93" s="52">
        <v>89</v>
      </c>
      <c r="AR93" s="52">
        <v>5</v>
      </c>
      <c r="BL93" s="121">
        <v>88</v>
      </c>
      <c r="BM93" s="121">
        <v>0</v>
      </c>
    </row>
    <row r="94" spans="1:65" x14ac:dyDescent="0.25">
      <c r="A94" s="74">
        <v>15</v>
      </c>
      <c r="B94" s="52">
        <v>124</v>
      </c>
      <c r="Q94" s="52">
        <v>90</v>
      </c>
      <c r="R94" s="52">
        <v>133</v>
      </c>
      <c r="AQ94" s="52">
        <v>90</v>
      </c>
      <c r="AR94" s="52">
        <v>162</v>
      </c>
      <c r="BL94" s="121">
        <v>89</v>
      </c>
      <c r="BM94" s="121">
        <v>0</v>
      </c>
    </row>
    <row r="95" spans="1:65" x14ac:dyDescent="0.25">
      <c r="A95" s="74">
        <v>15.166665999999999</v>
      </c>
      <c r="B95" s="52">
        <v>0</v>
      </c>
      <c r="Q95" s="52">
        <v>91</v>
      </c>
      <c r="R95" s="52">
        <v>0</v>
      </c>
      <c r="AQ95" s="52">
        <v>91</v>
      </c>
      <c r="AR95" s="52">
        <v>11</v>
      </c>
      <c r="BL95" s="121">
        <v>90</v>
      </c>
      <c r="BM95" s="121">
        <v>169</v>
      </c>
    </row>
    <row r="96" spans="1:65" x14ac:dyDescent="0.25">
      <c r="A96" s="74">
        <v>15.333333333333332</v>
      </c>
      <c r="B96" s="52">
        <v>0</v>
      </c>
      <c r="Q96" s="52">
        <v>92</v>
      </c>
      <c r="R96" s="52">
        <v>0</v>
      </c>
      <c r="AQ96" s="52">
        <v>92</v>
      </c>
      <c r="AR96" s="52">
        <v>11</v>
      </c>
      <c r="BL96" s="121">
        <v>91</v>
      </c>
      <c r="BM96" s="121">
        <v>0</v>
      </c>
    </row>
    <row r="97" spans="1:65" x14ac:dyDescent="0.25">
      <c r="A97" s="74">
        <v>15.5</v>
      </c>
      <c r="B97" s="52">
        <v>0</v>
      </c>
      <c r="Q97" s="52">
        <v>93</v>
      </c>
      <c r="R97" s="52">
        <v>1</v>
      </c>
      <c r="AQ97" s="52">
        <v>93</v>
      </c>
      <c r="AR97" s="52">
        <v>7</v>
      </c>
      <c r="BL97" s="121">
        <v>92</v>
      </c>
      <c r="BM97" s="121">
        <v>0</v>
      </c>
    </row>
    <row r="98" spans="1:65" x14ac:dyDescent="0.25">
      <c r="A98" s="74">
        <v>15.666666666666666</v>
      </c>
      <c r="B98" s="52">
        <v>0</v>
      </c>
      <c r="Q98" s="52">
        <v>94</v>
      </c>
      <c r="R98" s="52">
        <v>1</v>
      </c>
      <c r="AQ98" s="52">
        <v>94</v>
      </c>
      <c r="AR98" s="52">
        <v>5</v>
      </c>
      <c r="BL98" s="121">
        <v>93</v>
      </c>
      <c r="BM98" s="121">
        <v>0</v>
      </c>
    </row>
    <row r="99" spans="1:65" x14ac:dyDescent="0.25">
      <c r="A99" s="74">
        <v>15.833333333333334</v>
      </c>
      <c r="B99" s="52">
        <v>0</v>
      </c>
      <c r="Q99" s="52">
        <v>95</v>
      </c>
      <c r="R99" s="52">
        <v>1</v>
      </c>
      <c r="AQ99" s="52">
        <v>95</v>
      </c>
      <c r="AR99" s="52">
        <v>65</v>
      </c>
      <c r="BL99" s="121">
        <v>94</v>
      </c>
      <c r="BM99" s="121">
        <v>0</v>
      </c>
    </row>
    <row r="100" spans="1:65" x14ac:dyDescent="0.25">
      <c r="A100" s="74">
        <v>16</v>
      </c>
      <c r="B100" s="52">
        <v>14</v>
      </c>
      <c r="Q100" s="52">
        <v>96</v>
      </c>
      <c r="R100" s="52">
        <v>9</v>
      </c>
      <c r="AQ100" s="52">
        <v>96</v>
      </c>
      <c r="AR100" s="52">
        <v>7</v>
      </c>
      <c r="BL100" s="121">
        <v>95</v>
      </c>
      <c r="BM100" s="121">
        <v>8</v>
      </c>
    </row>
    <row r="101" spans="1:65" x14ac:dyDescent="0.25">
      <c r="A101" s="74">
        <v>16.166665999999999</v>
      </c>
      <c r="B101" s="52">
        <v>0</v>
      </c>
      <c r="Q101" s="52">
        <v>97</v>
      </c>
      <c r="R101" s="52">
        <v>0</v>
      </c>
      <c r="AQ101" s="52">
        <v>97</v>
      </c>
      <c r="AR101" s="52">
        <v>6</v>
      </c>
      <c r="BL101" s="121">
        <v>96</v>
      </c>
      <c r="BM101" s="121">
        <v>0</v>
      </c>
    </row>
    <row r="102" spans="1:65" x14ac:dyDescent="0.25">
      <c r="A102" s="74">
        <v>16.333333333333332</v>
      </c>
      <c r="B102" s="52">
        <v>2</v>
      </c>
      <c r="Q102" s="52">
        <v>98</v>
      </c>
      <c r="R102" s="52">
        <v>1</v>
      </c>
      <c r="AQ102" s="52">
        <v>98</v>
      </c>
      <c r="AR102" s="52">
        <v>4</v>
      </c>
      <c r="BL102" s="121">
        <v>97</v>
      </c>
      <c r="BM102" s="121">
        <v>0</v>
      </c>
    </row>
    <row r="103" spans="1:65" x14ac:dyDescent="0.25">
      <c r="A103" s="74">
        <v>16.5</v>
      </c>
      <c r="B103" s="52">
        <v>0</v>
      </c>
      <c r="Q103" s="52">
        <v>99</v>
      </c>
      <c r="R103" s="52">
        <v>0</v>
      </c>
      <c r="AQ103" s="52">
        <v>99</v>
      </c>
      <c r="AR103" s="52">
        <v>5</v>
      </c>
      <c r="BL103" s="121">
        <v>98</v>
      </c>
      <c r="BM103" s="121">
        <v>0</v>
      </c>
    </row>
    <row r="104" spans="1:65" x14ac:dyDescent="0.25">
      <c r="A104" s="74">
        <v>16.666666666666664</v>
      </c>
      <c r="B104" s="52">
        <v>1</v>
      </c>
      <c r="Q104" s="52">
        <v>100</v>
      </c>
      <c r="R104" s="52">
        <v>18</v>
      </c>
      <c r="AQ104" s="52">
        <v>100</v>
      </c>
      <c r="AR104" s="52">
        <v>71</v>
      </c>
      <c r="BL104" s="121">
        <v>99</v>
      </c>
      <c r="BM104" s="121">
        <v>0</v>
      </c>
    </row>
    <row r="105" spans="1:65" x14ac:dyDescent="0.25">
      <c r="A105" s="74">
        <v>16.833333333333336</v>
      </c>
      <c r="B105" s="52">
        <v>0</v>
      </c>
      <c r="Q105" s="52">
        <v>101</v>
      </c>
      <c r="R105" s="52">
        <v>0</v>
      </c>
      <c r="AQ105" s="52">
        <v>101</v>
      </c>
      <c r="AR105" s="52">
        <v>4</v>
      </c>
      <c r="BL105" s="121">
        <v>100</v>
      </c>
      <c r="BM105" s="121">
        <v>20</v>
      </c>
    </row>
    <row r="106" spans="1:65" x14ac:dyDescent="0.25">
      <c r="A106" s="74">
        <v>17</v>
      </c>
      <c r="B106" s="52">
        <v>6</v>
      </c>
      <c r="Q106" s="52">
        <v>102</v>
      </c>
      <c r="R106" s="52">
        <v>6</v>
      </c>
      <c r="AQ106" s="52">
        <v>102</v>
      </c>
      <c r="AR106" s="52">
        <v>5</v>
      </c>
      <c r="BL106" s="121">
        <v>101</v>
      </c>
      <c r="BM106" s="121">
        <v>0</v>
      </c>
    </row>
    <row r="107" spans="1:65" x14ac:dyDescent="0.25">
      <c r="A107" s="74">
        <v>17.166665999999999</v>
      </c>
      <c r="B107" s="52">
        <v>0</v>
      </c>
      <c r="Q107" s="52">
        <v>103</v>
      </c>
      <c r="R107" s="52">
        <v>1</v>
      </c>
      <c r="AQ107" s="52">
        <v>103</v>
      </c>
      <c r="AR107" s="52">
        <v>2</v>
      </c>
      <c r="BL107" s="121">
        <v>102</v>
      </c>
      <c r="BM107" s="121">
        <v>0</v>
      </c>
    </row>
    <row r="108" spans="1:65" x14ac:dyDescent="0.25">
      <c r="A108" s="74">
        <v>17.333333333333332</v>
      </c>
      <c r="B108" s="52">
        <v>0</v>
      </c>
      <c r="Q108" s="52">
        <v>104</v>
      </c>
      <c r="R108" s="52">
        <v>0</v>
      </c>
      <c r="AQ108" s="52">
        <v>104</v>
      </c>
      <c r="AR108" s="52">
        <v>4</v>
      </c>
      <c r="BL108" s="121">
        <v>103</v>
      </c>
      <c r="BM108" s="121">
        <v>0</v>
      </c>
    </row>
    <row r="109" spans="1:65" x14ac:dyDescent="0.25">
      <c r="A109" s="74">
        <v>17.5</v>
      </c>
      <c r="B109" s="52">
        <v>0</v>
      </c>
      <c r="Q109" s="52">
        <v>105</v>
      </c>
      <c r="R109" s="52">
        <v>11</v>
      </c>
      <c r="AQ109" s="52">
        <v>105</v>
      </c>
      <c r="AR109" s="52">
        <v>51</v>
      </c>
      <c r="BL109" s="121">
        <v>104</v>
      </c>
      <c r="BM109" s="121">
        <v>0</v>
      </c>
    </row>
    <row r="110" spans="1:65" x14ac:dyDescent="0.25">
      <c r="A110" s="74">
        <v>17.666666666666664</v>
      </c>
      <c r="B110" s="52">
        <v>0</v>
      </c>
      <c r="Q110" s="52">
        <v>106</v>
      </c>
      <c r="R110" s="52">
        <v>0</v>
      </c>
      <c r="AQ110" s="52">
        <v>106</v>
      </c>
      <c r="AR110" s="52">
        <v>1</v>
      </c>
      <c r="BL110" s="121">
        <v>105</v>
      </c>
      <c r="BM110" s="121">
        <v>7</v>
      </c>
    </row>
    <row r="111" spans="1:65" x14ac:dyDescent="0.25">
      <c r="A111" s="74">
        <v>17.833333333333336</v>
      </c>
      <c r="B111" s="52">
        <v>0</v>
      </c>
      <c r="Q111" s="52">
        <v>107</v>
      </c>
      <c r="R111" s="52">
        <v>0</v>
      </c>
      <c r="AQ111" s="52">
        <v>107</v>
      </c>
      <c r="AR111" s="52">
        <v>7</v>
      </c>
      <c r="BL111" s="121">
        <v>106</v>
      </c>
      <c r="BM111" s="121">
        <v>0</v>
      </c>
    </row>
    <row r="112" spans="1:65" x14ac:dyDescent="0.25">
      <c r="A112" s="74">
        <v>18</v>
      </c>
      <c r="B112" s="52">
        <v>13</v>
      </c>
      <c r="Q112" s="52">
        <v>108</v>
      </c>
      <c r="R112" s="52">
        <v>7</v>
      </c>
      <c r="AQ112" s="52">
        <v>108</v>
      </c>
      <c r="AR112" s="52">
        <v>3</v>
      </c>
      <c r="BL112" s="121">
        <v>107</v>
      </c>
      <c r="BM112" s="121">
        <v>0</v>
      </c>
    </row>
    <row r="113" spans="1:65" x14ac:dyDescent="0.25">
      <c r="A113" s="74">
        <v>18.166665999999999</v>
      </c>
      <c r="B113" s="52">
        <v>0</v>
      </c>
      <c r="Q113" s="52">
        <v>109</v>
      </c>
      <c r="R113" s="52">
        <v>0</v>
      </c>
      <c r="AQ113" s="52">
        <v>109</v>
      </c>
      <c r="AR113" s="52">
        <v>2</v>
      </c>
      <c r="BL113" s="121">
        <v>108</v>
      </c>
      <c r="BM113" s="121">
        <v>0</v>
      </c>
    </row>
    <row r="114" spans="1:65" x14ac:dyDescent="0.25">
      <c r="A114" s="74">
        <v>18.333333333333332</v>
      </c>
      <c r="B114" s="52">
        <v>0</v>
      </c>
      <c r="Q114" s="52">
        <v>110</v>
      </c>
      <c r="R114" s="52">
        <v>0</v>
      </c>
      <c r="AQ114" s="52">
        <v>110</v>
      </c>
      <c r="AR114" s="52">
        <v>49</v>
      </c>
      <c r="BL114" s="121">
        <v>109</v>
      </c>
      <c r="BM114" s="121">
        <v>0</v>
      </c>
    </row>
    <row r="115" spans="1:65" x14ac:dyDescent="0.25">
      <c r="A115" s="74">
        <v>18.5</v>
      </c>
      <c r="B115" s="52">
        <v>1</v>
      </c>
      <c r="Q115" s="52">
        <v>111</v>
      </c>
      <c r="R115" s="52">
        <v>1</v>
      </c>
      <c r="AQ115" s="52">
        <v>111</v>
      </c>
      <c r="AR115" s="52">
        <v>6</v>
      </c>
      <c r="BL115" s="121">
        <v>110</v>
      </c>
      <c r="BM115" s="121">
        <v>7</v>
      </c>
    </row>
    <row r="116" spans="1:65" x14ac:dyDescent="0.25">
      <c r="A116" s="74">
        <v>18.666666666666664</v>
      </c>
      <c r="B116" s="52">
        <v>0</v>
      </c>
      <c r="Q116" s="52">
        <v>112</v>
      </c>
      <c r="R116" s="52">
        <v>0</v>
      </c>
      <c r="AQ116" s="52">
        <v>112</v>
      </c>
      <c r="AR116" s="52">
        <v>4</v>
      </c>
      <c r="BL116" s="121">
        <v>111</v>
      </c>
      <c r="BM116" s="121">
        <v>0</v>
      </c>
    </row>
    <row r="117" spans="1:65" x14ac:dyDescent="0.25">
      <c r="A117" s="74">
        <v>18.833333333333336</v>
      </c>
      <c r="B117" s="52">
        <v>0</v>
      </c>
      <c r="Q117" s="52">
        <v>113</v>
      </c>
      <c r="R117" s="52">
        <v>1</v>
      </c>
      <c r="AQ117" s="52">
        <v>113</v>
      </c>
      <c r="AR117" s="52">
        <v>2</v>
      </c>
      <c r="BL117" s="121">
        <v>112</v>
      </c>
      <c r="BM117" s="121">
        <v>0</v>
      </c>
    </row>
    <row r="118" spans="1:65" x14ac:dyDescent="0.25">
      <c r="A118" s="74">
        <v>19</v>
      </c>
      <c r="B118" s="52">
        <v>2</v>
      </c>
      <c r="Q118" s="52">
        <v>114</v>
      </c>
      <c r="R118" s="52">
        <v>3</v>
      </c>
      <c r="AQ118" s="52">
        <v>114</v>
      </c>
      <c r="AR118" s="52">
        <v>0</v>
      </c>
      <c r="BL118" s="121">
        <v>113</v>
      </c>
      <c r="BM118" s="121">
        <v>0</v>
      </c>
    </row>
    <row r="119" spans="1:65" x14ac:dyDescent="0.25">
      <c r="A119" s="74">
        <v>19.166665999999999</v>
      </c>
      <c r="B119" s="52">
        <v>0</v>
      </c>
      <c r="Q119" s="52">
        <v>115</v>
      </c>
      <c r="R119" s="52">
        <v>1</v>
      </c>
      <c r="AQ119" s="52">
        <v>115</v>
      </c>
      <c r="AR119" s="52">
        <v>20</v>
      </c>
      <c r="BL119" s="121">
        <v>114</v>
      </c>
      <c r="BM119" s="121">
        <v>0</v>
      </c>
    </row>
    <row r="120" spans="1:65" x14ac:dyDescent="0.25">
      <c r="A120" s="74">
        <v>19.333333333333332</v>
      </c>
      <c r="B120" s="52">
        <v>0</v>
      </c>
      <c r="Q120" s="52">
        <v>116</v>
      </c>
      <c r="R120" s="52">
        <v>0</v>
      </c>
      <c r="AQ120" s="52">
        <v>116</v>
      </c>
      <c r="AR120" s="52">
        <v>2</v>
      </c>
      <c r="BL120" s="121">
        <v>115</v>
      </c>
      <c r="BM120" s="121">
        <v>1</v>
      </c>
    </row>
    <row r="121" spans="1:65" x14ac:dyDescent="0.25">
      <c r="A121" s="74">
        <v>19.5</v>
      </c>
      <c r="B121" s="52">
        <v>0</v>
      </c>
      <c r="Q121" s="52">
        <v>117</v>
      </c>
      <c r="R121" s="52">
        <v>0</v>
      </c>
      <c r="AQ121" s="52">
        <v>117</v>
      </c>
      <c r="AR121" s="52">
        <v>3</v>
      </c>
      <c r="BL121" s="121">
        <v>116</v>
      </c>
      <c r="BM121" s="121">
        <v>0</v>
      </c>
    </row>
    <row r="122" spans="1:65" x14ac:dyDescent="0.25">
      <c r="A122" s="74">
        <v>19.666666666666664</v>
      </c>
      <c r="B122" s="52">
        <v>0</v>
      </c>
      <c r="Q122" s="52">
        <v>118</v>
      </c>
      <c r="R122" s="52">
        <v>0</v>
      </c>
      <c r="AQ122" s="52">
        <v>118</v>
      </c>
      <c r="AR122" s="52">
        <v>4</v>
      </c>
      <c r="BL122" s="121">
        <v>117</v>
      </c>
      <c r="BM122" s="121">
        <v>0</v>
      </c>
    </row>
    <row r="123" spans="1:65" x14ac:dyDescent="0.25">
      <c r="A123" s="74">
        <v>19.833333333333336</v>
      </c>
      <c r="B123" s="52">
        <v>0</v>
      </c>
      <c r="Q123" s="52">
        <v>119</v>
      </c>
      <c r="R123" s="52">
        <v>0</v>
      </c>
      <c r="AQ123" s="52">
        <v>119</v>
      </c>
      <c r="AR123" s="52">
        <v>0</v>
      </c>
      <c r="BL123" s="121">
        <v>118</v>
      </c>
      <c r="BM123" s="121">
        <v>0</v>
      </c>
    </row>
    <row r="124" spans="1:65" x14ac:dyDescent="0.25">
      <c r="A124" s="74">
        <v>20</v>
      </c>
      <c r="B124" s="52">
        <v>53</v>
      </c>
      <c r="Q124" s="52">
        <v>120</v>
      </c>
      <c r="R124" s="52">
        <v>48</v>
      </c>
      <c r="AQ124" s="52">
        <v>120</v>
      </c>
      <c r="AR124" s="52">
        <v>43</v>
      </c>
      <c r="BL124" s="121">
        <v>119</v>
      </c>
      <c r="BM124" s="121">
        <v>0</v>
      </c>
    </row>
    <row r="125" spans="1:65" x14ac:dyDescent="0.25">
      <c r="A125" s="74">
        <v>20.166665999999999</v>
      </c>
      <c r="B125" s="52">
        <v>0</v>
      </c>
      <c r="Q125" s="52">
        <v>121</v>
      </c>
      <c r="R125" s="52">
        <v>0</v>
      </c>
      <c r="AQ125" s="52">
        <v>121</v>
      </c>
      <c r="AR125" s="52">
        <v>2</v>
      </c>
      <c r="BL125" s="121">
        <v>120</v>
      </c>
      <c r="BM125" s="121">
        <v>67</v>
      </c>
    </row>
    <row r="126" spans="1:65" x14ac:dyDescent="0.25">
      <c r="A126" s="74">
        <v>20.333333333333332</v>
      </c>
      <c r="B126" s="52">
        <v>0</v>
      </c>
      <c r="Q126" s="52">
        <v>122</v>
      </c>
      <c r="R126" s="52">
        <v>0</v>
      </c>
      <c r="AQ126" s="52">
        <v>122</v>
      </c>
      <c r="AR126" s="52">
        <v>2</v>
      </c>
      <c r="BL126" s="121">
        <v>121</v>
      </c>
      <c r="BM126" s="121">
        <v>0</v>
      </c>
    </row>
    <row r="127" spans="1:65" x14ac:dyDescent="0.25">
      <c r="A127" s="74">
        <v>20.5</v>
      </c>
      <c r="B127" s="52">
        <v>0</v>
      </c>
      <c r="Q127" s="52">
        <v>123</v>
      </c>
      <c r="R127" s="52">
        <v>0</v>
      </c>
      <c r="AQ127" s="52">
        <v>123</v>
      </c>
      <c r="AR127" s="52">
        <v>3</v>
      </c>
      <c r="BL127" s="121">
        <v>122</v>
      </c>
      <c r="BM127" s="121">
        <v>0</v>
      </c>
    </row>
    <row r="128" spans="1:65" x14ac:dyDescent="0.25">
      <c r="A128" s="74">
        <v>20.666666666666664</v>
      </c>
      <c r="B128" s="52">
        <v>0</v>
      </c>
      <c r="Q128" s="52">
        <v>124</v>
      </c>
      <c r="R128" s="52">
        <v>0</v>
      </c>
      <c r="AQ128" s="52">
        <v>124</v>
      </c>
      <c r="AR128" s="52">
        <v>0</v>
      </c>
      <c r="BL128" s="121">
        <v>123</v>
      </c>
      <c r="BM128" s="121">
        <v>0</v>
      </c>
    </row>
    <row r="129" spans="1:65" x14ac:dyDescent="0.25">
      <c r="A129" s="74">
        <v>20.833333333333336</v>
      </c>
      <c r="B129" s="52">
        <v>1</v>
      </c>
      <c r="Q129" s="52">
        <v>125</v>
      </c>
      <c r="R129" s="52">
        <v>1</v>
      </c>
      <c r="AQ129" s="52">
        <v>125</v>
      </c>
      <c r="AR129" s="52">
        <v>16</v>
      </c>
      <c r="BL129" s="121">
        <v>124</v>
      </c>
      <c r="BM129" s="121">
        <v>0</v>
      </c>
    </row>
    <row r="130" spans="1:65" x14ac:dyDescent="0.25">
      <c r="A130" s="74">
        <v>21</v>
      </c>
      <c r="B130" s="52">
        <v>3</v>
      </c>
      <c r="Q130" s="52">
        <v>126</v>
      </c>
      <c r="R130" s="52">
        <v>1</v>
      </c>
      <c r="AQ130" s="52">
        <v>126</v>
      </c>
      <c r="AR130" s="52">
        <v>4</v>
      </c>
      <c r="BL130" s="121">
        <v>125</v>
      </c>
      <c r="BM130" s="121">
        <v>1</v>
      </c>
    </row>
    <row r="131" spans="1:65" x14ac:dyDescent="0.25">
      <c r="A131" s="74">
        <v>21.166665999999999</v>
      </c>
      <c r="B131" s="52">
        <v>0</v>
      </c>
      <c r="Q131" s="52">
        <v>127</v>
      </c>
      <c r="R131" s="52">
        <v>1</v>
      </c>
      <c r="AQ131" s="52">
        <v>127</v>
      </c>
      <c r="AR131" s="52">
        <v>3</v>
      </c>
      <c r="BL131" s="121">
        <v>126</v>
      </c>
      <c r="BM131" s="121">
        <v>0</v>
      </c>
    </row>
    <row r="132" spans="1:65" x14ac:dyDescent="0.25">
      <c r="A132" s="74">
        <v>21.333333333333332</v>
      </c>
      <c r="B132" s="52">
        <v>0</v>
      </c>
      <c r="Q132" s="52">
        <v>128</v>
      </c>
      <c r="R132" s="52">
        <v>0</v>
      </c>
      <c r="AQ132" s="52">
        <v>128</v>
      </c>
      <c r="AR132" s="52">
        <v>3</v>
      </c>
      <c r="BL132" s="121">
        <v>127</v>
      </c>
      <c r="BM132" s="121">
        <v>0</v>
      </c>
    </row>
    <row r="133" spans="1:65" x14ac:dyDescent="0.25">
      <c r="A133" s="74">
        <v>21.5</v>
      </c>
      <c r="B133" s="52">
        <v>0</v>
      </c>
      <c r="Q133" s="52">
        <v>129</v>
      </c>
      <c r="R133" s="52">
        <v>2</v>
      </c>
      <c r="AQ133" s="52">
        <v>129</v>
      </c>
      <c r="AR133" s="52">
        <v>1</v>
      </c>
      <c r="BL133" s="121">
        <v>128</v>
      </c>
      <c r="BM133" s="121">
        <v>0</v>
      </c>
    </row>
    <row r="134" spans="1:65" x14ac:dyDescent="0.25">
      <c r="A134" s="74">
        <v>21.666666666666664</v>
      </c>
      <c r="B134" s="52">
        <v>0</v>
      </c>
      <c r="Q134" s="52">
        <v>130</v>
      </c>
      <c r="R134" s="52">
        <v>1</v>
      </c>
      <c r="AQ134" s="52">
        <v>130</v>
      </c>
      <c r="AR134" s="52">
        <v>16</v>
      </c>
      <c r="BL134" s="121">
        <v>129</v>
      </c>
      <c r="BM134" s="121">
        <v>0</v>
      </c>
    </row>
    <row r="135" spans="1:65" x14ac:dyDescent="0.25">
      <c r="A135" s="74">
        <v>21.833333333333336</v>
      </c>
      <c r="B135" s="52">
        <v>0</v>
      </c>
      <c r="Q135" s="52">
        <v>131</v>
      </c>
      <c r="R135" s="52">
        <v>0</v>
      </c>
      <c r="AQ135" s="52">
        <v>131</v>
      </c>
      <c r="AR135" s="52">
        <v>1</v>
      </c>
      <c r="BL135" s="121">
        <v>130</v>
      </c>
      <c r="BM135" s="121">
        <v>1</v>
      </c>
    </row>
    <row r="136" spans="1:65" x14ac:dyDescent="0.25">
      <c r="A136" s="74">
        <v>22</v>
      </c>
      <c r="B136" s="52">
        <v>2</v>
      </c>
      <c r="Q136" s="52">
        <v>132</v>
      </c>
      <c r="R136" s="52">
        <v>1</v>
      </c>
      <c r="AQ136" s="52">
        <v>132</v>
      </c>
      <c r="AR136" s="52">
        <v>3</v>
      </c>
      <c r="BL136" s="121">
        <v>131</v>
      </c>
      <c r="BM136" s="121">
        <v>0</v>
      </c>
    </row>
    <row r="137" spans="1:65" x14ac:dyDescent="0.25">
      <c r="A137" s="74">
        <v>22.166665999999999</v>
      </c>
      <c r="B137" s="52">
        <v>0</v>
      </c>
      <c r="Q137" s="52">
        <v>133</v>
      </c>
      <c r="R137" s="52">
        <v>0</v>
      </c>
      <c r="AQ137" s="52">
        <v>133</v>
      </c>
      <c r="AR137" s="52">
        <v>2</v>
      </c>
      <c r="BL137" s="121">
        <v>132</v>
      </c>
      <c r="BM137" s="121">
        <v>0</v>
      </c>
    </row>
    <row r="138" spans="1:65" x14ac:dyDescent="0.25">
      <c r="A138" s="74">
        <v>22.333333333333332</v>
      </c>
      <c r="B138" s="52">
        <v>0</v>
      </c>
      <c r="Q138" s="52">
        <v>134</v>
      </c>
      <c r="R138" s="52">
        <v>1</v>
      </c>
      <c r="AQ138" s="52">
        <v>134</v>
      </c>
      <c r="AR138" s="52">
        <v>1</v>
      </c>
      <c r="BL138" s="121">
        <v>133</v>
      </c>
      <c r="BM138" s="121">
        <v>0</v>
      </c>
    </row>
    <row r="139" spans="1:65" x14ac:dyDescent="0.25">
      <c r="A139" s="74">
        <v>22.5</v>
      </c>
      <c r="B139" s="52">
        <v>1</v>
      </c>
      <c r="Q139" s="52">
        <v>135</v>
      </c>
      <c r="R139" s="52">
        <v>1</v>
      </c>
      <c r="AQ139" s="52">
        <v>135</v>
      </c>
      <c r="AR139" s="52">
        <v>19</v>
      </c>
      <c r="BL139" s="121">
        <v>134</v>
      </c>
      <c r="BM139" s="121">
        <v>0</v>
      </c>
    </row>
    <row r="140" spans="1:65" x14ac:dyDescent="0.25">
      <c r="A140" s="74">
        <v>22.666666666666664</v>
      </c>
      <c r="B140" s="52">
        <v>0</v>
      </c>
      <c r="Q140" s="52">
        <v>136</v>
      </c>
      <c r="R140" s="52">
        <v>0</v>
      </c>
      <c r="AQ140" s="52">
        <v>136</v>
      </c>
      <c r="AR140" s="52">
        <v>0</v>
      </c>
      <c r="BL140" s="121">
        <v>135</v>
      </c>
      <c r="BM140" s="121">
        <v>1</v>
      </c>
    </row>
    <row r="141" spans="1:65" x14ac:dyDescent="0.25">
      <c r="A141" s="74">
        <v>22.833333333333336</v>
      </c>
      <c r="B141" s="52">
        <v>0</v>
      </c>
      <c r="Q141" s="52">
        <v>137</v>
      </c>
      <c r="R141" s="52">
        <v>0</v>
      </c>
      <c r="AQ141" s="52">
        <v>137</v>
      </c>
      <c r="AR141" s="52">
        <v>1</v>
      </c>
      <c r="BL141" s="121">
        <v>136</v>
      </c>
      <c r="BM141" s="121">
        <v>0</v>
      </c>
    </row>
    <row r="142" spans="1:65" x14ac:dyDescent="0.25">
      <c r="A142" s="74">
        <v>23</v>
      </c>
      <c r="B142" s="52">
        <v>1</v>
      </c>
      <c r="Q142" s="52">
        <v>138</v>
      </c>
      <c r="R142" s="52">
        <v>0</v>
      </c>
      <c r="AQ142" s="52">
        <v>138</v>
      </c>
      <c r="AR142" s="52">
        <v>0</v>
      </c>
      <c r="BL142" s="121">
        <v>137</v>
      </c>
      <c r="BM142" s="121">
        <v>0</v>
      </c>
    </row>
    <row r="143" spans="1:65" x14ac:dyDescent="0.25">
      <c r="A143" s="74">
        <v>23.166665999999999</v>
      </c>
      <c r="B143" s="52">
        <v>0</v>
      </c>
      <c r="Q143" s="52">
        <v>139</v>
      </c>
      <c r="R143" s="52">
        <v>0</v>
      </c>
      <c r="AQ143" s="52">
        <v>139</v>
      </c>
      <c r="AR143" s="52">
        <v>1</v>
      </c>
      <c r="BL143" s="121">
        <v>138</v>
      </c>
      <c r="BM143" s="121">
        <v>0</v>
      </c>
    </row>
    <row r="144" spans="1:65" x14ac:dyDescent="0.25">
      <c r="A144" s="74">
        <v>23.333333333333332</v>
      </c>
      <c r="B144" s="52">
        <v>0</v>
      </c>
      <c r="Q144" s="52">
        <v>140</v>
      </c>
      <c r="R144" s="52">
        <v>1</v>
      </c>
      <c r="AQ144" s="52">
        <v>140</v>
      </c>
      <c r="AR144" s="52">
        <v>15</v>
      </c>
      <c r="BL144" s="121">
        <v>139</v>
      </c>
      <c r="BM144" s="121">
        <v>0</v>
      </c>
    </row>
    <row r="145" spans="1:65" x14ac:dyDescent="0.25">
      <c r="A145" s="74">
        <v>23.5</v>
      </c>
      <c r="B145" s="52">
        <v>0</v>
      </c>
      <c r="Q145" s="52">
        <v>141</v>
      </c>
      <c r="R145" s="52">
        <v>0</v>
      </c>
      <c r="AQ145" s="52">
        <v>141</v>
      </c>
      <c r="AR145" s="52">
        <v>0</v>
      </c>
      <c r="BL145" s="121">
        <v>140</v>
      </c>
      <c r="BM145" s="121">
        <v>4</v>
      </c>
    </row>
    <row r="146" spans="1:65" x14ac:dyDescent="0.25">
      <c r="A146" s="74">
        <v>23.666666666666664</v>
      </c>
      <c r="B146" s="52">
        <v>0</v>
      </c>
      <c r="Q146" s="52">
        <v>142</v>
      </c>
      <c r="R146" s="52">
        <v>0</v>
      </c>
      <c r="AQ146" s="52">
        <v>142</v>
      </c>
      <c r="AR146" s="52">
        <v>1</v>
      </c>
      <c r="BL146" s="121">
        <v>141</v>
      </c>
      <c r="BM146" s="121">
        <v>0</v>
      </c>
    </row>
    <row r="147" spans="1:65" x14ac:dyDescent="0.25">
      <c r="A147" s="74">
        <v>23.833333333333336</v>
      </c>
      <c r="B147" s="52">
        <v>0</v>
      </c>
      <c r="Q147" s="52">
        <v>143</v>
      </c>
      <c r="R147" s="52">
        <v>0</v>
      </c>
      <c r="AQ147" s="52">
        <v>143</v>
      </c>
      <c r="AR147" s="52">
        <v>0</v>
      </c>
      <c r="BL147" s="121">
        <v>142</v>
      </c>
      <c r="BM147" s="121">
        <v>0</v>
      </c>
    </row>
    <row r="148" spans="1:65" x14ac:dyDescent="0.25">
      <c r="A148" s="74">
        <v>24</v>
      </c>
      <c r="B148" s="52">
        <v>2</v>
      </c>
      <c r="Q148" s="52">
        <v>144</v>
      </c>
      <c r="R148" s="52">
        <v>0</v>
      </c>
      <c r="AQ148" s="52">
        <v>144</v>
      </c>
      <c r="AR148" s="52">
        <v>1</v>
      </c>
      <c r="BL148" s="121">
        <v>143</v>
      </c>
      <c r="BM148" s="121">
        <v>0</v>
      </c>
    </row>
    <row r="149" spans="1:65" x14ac:dyDescent="0.25">
      <c r="A149" s="74">
        <v>24.166665999999999</v>
      </c>
      <c r="B149" s="52">
        <v>0</v>
      </c>
      <c r="Q149" s="52">
        <v>145</v>
      </c>
      <c r="R149" s="52">
        <v>0</v>
      </c>
      <c r="AQ149" s="52">
        <v>145</v>
      </c>
      <c r="AR149" s="52">
        <v>8</v>
      </c>
      <c r="BL149" s="121">
        <v>144</v>
      </c>
      <c r="BM149" s="121">
        <v>0</v>
      </c>
    </row>
    <row r="150" spans="1:65" x14ac:dyDescent="0.25">
      <c r="A150" s="74">
        <v>24.333333333333332</v>
      </c>
      <c r="B150" s="52">
        <v>0</v>
      </c>
      <c r="Q150" s="52">
        <v>146</v>
      </c>
      <c r="R150" s="52">
        <v>0</v>
      </c>
      <c r="AQ150" s="52">
        <v>146</v>
      </c>
      <c r="AR150" s="52">
        <v>0</v>
      </c>
      <c r="BL150" s="121">
        <v>145</v>
      </c>
      <c r="BM150" s="121">
        <v>0</v>
      </c>
    </row>
    <row r="151" spans="1:65" x14ac:dyDescent="0.25">
      <c r="A151" s="74">
        <v>24.5</v>
      </c>
      <c r="B151" s="52">
        <v>0</v>
      </c>
      <c r="Q151" s="52">
        <v>147</v>
      </c>
      <c r="R151" s="52">
        <v>0</v>
      </c>
      <c r="AQ151" s="52">
        <v>147</v>
      </c>
      <c r="AR151" s="52">
        <v>1</v>
      </c>
      <c r="BL151" s="121">
        <v>146</v>
      </c>
      <c r="BM151" s="121">
        <v>0</v>
      </c>
    </row>
    <row r="152" spans="1:65" x14ac:dyDescent="0.25">
      <c r="A152" s="74">
        <v>24.666666666666664</v>
      </c>
      <c r="B152" s="52">
        <v>0</v>
      </c>
      <c r="Q152" s="52">
        <v>148</v>
      </c>
      <c r="R152" s="52">
        <v>0</v>
      </c>
      <c r="AQ152" s="52">
        <v>148</v>
      </c>
      <c r="AR152" s="52">
        <v>1</v>
      </c>
      <c r="BL152" s="121">
        <v>147</v>
      </c>
      <c r="BM152" s="121">
        <v>0</v>
      </c>
    </row>
    <row r="153" spans="1:65" x14ac:dyDescent="0.25">
      <c r="A153" s="74">
        <v>24.833333333333336</v>
      </c>
      <c r="B153" s="52">
        <v>0</v>
      </c>
      <c r="Q153" s="52">
        <v>149</v>
      </c>
      <c r="R153" s="52">
        <v>0</v>
      </c>
      <c r="AQ153" s="52">
        <v>149</v>
      </c>
      <c r="AR153" s="52">
        <v>1</v>
      </c>
      <c r="BL153" s="121">
        <v>148</v>
      </c>
      <c r="BM153" s="121">
        <v>0</v>
      </c>
    </row>
    <row r="154" spans="1:65" x14ac:dyDescent="0.25">
      <c r="A154" s="74">
        <v>25</v>
      </c>
      <c r="B154" s="52">
        <v>7</v>
      </c>
      <c r="Q154" s="52">
        <v>150</v>
      </c>
      <c r="R154" s="52">
        <v>13</v>
      </c>
      <c r="AQ154" s="52">
        <v>150</v>
      </c>
      <c r="AR154" s="52">
        <v>11</v>
      </c>
      <c r="BL154" s="121">
        <v>149</v>
      </c>
      <c r="BM154" s="121">
        <v>0</v>
      </c>
    </row>
    <row r="155" spans="1:65" x14ac:dyDescent="0.25">
      <c r="A155" s="74">
        <v>25.166665999999999</v>
      </c>
      <c r="B155" s="52">
        <v>0</v>
      </c>
      <c r="Q155" s="52">
        <v>151</v>
      </c>
      <c r="R155" s="52">
        <v>0</v>
      </c>
      <c r="AQ155" s="52">
        <v>151</v>
      </c>
      <c r="AR155" s="52">
        <v>1</v>
      </c>
      <c r="BL155" s="121">
        <v>150</v>
      </c>
      <c r="BM155" s="121">
        <v>4</v>
      </c>
    </row>
    <row r="156" spans="1:65" x14ac:dyDescent="0.25">
      <c r="A156" s="74">
        <v>25.333333333333332</v>
      </c>
      <c r="B156" s="52">
        <v>0</v>
      </c>
      <c r="Q156" s="52">
        <v>152</v>
      </c>
      <c r="R156" s="52">
        <v>0</v>
      </c>
      <c r="AQ156" s="52">
        <v>152</v>
      </c>
      <c r="AR156" s="52">
        <v>0</v>
      </c>
      <c r="BL156" s="121">
        <v>151</v>
      </c>
      <c r="BM156" s="121">
        <v>0</v>
      </c>
    </row>
    <row r="157" spans="1:65" x14ac:dyDescent="0.25">
      <c r="A157" s="74">
        <v>25.5</v>
      </c>
      <c r="B157" s="52">
        <v>0</v>
      </c>
      <c r="Q157" s="52">
        <v>153</v>
      </c>
      <c r="R157" s="52">
        <v>0</v>
      </c>
      <c r="AQ157" s="52">
        <v>153</v>
      </c>
      <c r="AR157" s="52">
        <v>0</v>
      </c>
      <c r="BL157" s="121">
        <v>152</v>
      </c>
      <c r="BM157" s="121">
        <v>0</v>
      </c>
    </row>
    <row r="158" spans="1:65" x14ac:dyDescent="0.25">
      <c r="A158" s="74">
        <v>25.666666666666664</v>
      </c>
      <c r="B158" s="52">
        <v>0</v>
      </c>
      <c r="Q158" s="52">
        <v>154</v>
      </c>
      <c r="R158" s="52">
        <v>0</v>
      </c>
      <c r="AQ158" s="52">
        <v>154</v>
      </c>
      <c r="AR158" s="52">
        <v>0</v>
      </c>
      <c r="BL158" s="121">
        <v>153</v>
      </c>
      <c r="BM158" s="121">
        <v>0</v>
      </c>
    </row>
    <row r="159" spans="1:65" x14ac:dyDescent="0.25">
      <c r="A159" s="74">
        <v>25.833333333333336</v>
      </c>
      <c r="B159" s="52">
        <v>0</v>
      </c>
      <c r="Q159" s="52">
        <v>155</v>
      </c>
      <c r="R159" s="52">
        <v>0</v>
      </c>
      <c r="AQ159" s="52">
        <v>155</v>
      </c>
      <c r="AR159" s="52">
        <v>3</v>
      </c>
      <c r="BL159" s="121">
        <v>154</v>
      </c>
      <c r="BM159" s="121">
        <v>0</v>
      </c>
    </row>
    <row r="160" spans="1:65" x14ac:dyDescent="0.25">
      <c r="A160" s="74">
        <v>26</v>
      </c>
      <c r="B160" s="52">
        <v>0</v>
      </c>
      <c r="Q160" s="52">
        <v>156</v>
      </c>
      <c r="R160" s="52">
        <v>0</v>
      </c>
      <c r="AQ160" s="52">
        <v>156</v>
      </c>
      <c r="AR160" s="52">
        <v>0</v>
      </c>
      <c r="BL160" s="121">
        <v>155</v>
      </c>
      <c r="BM160" s="121">
        <v>0</v>
      </c>
    </row>
    <row r="161" spans="1:65" x14ac:dyDescent="0.25">
      <c r="A161" s="74">
        <v>26.166665999999999</v>
      </c>
      <c r="B161" s="52">
        <v>0</v>
      </c>
      <c r="Q161" s="52">
        <v>157</v>
      </c>
      <c r="R161" s="52">
        <v>0</v>
      </c>
      <c r="AQ161" s="52">
        <v>157</v>
      </c>
      <c r="AR161" s="52">
        <v>0</v>
      </c>
      <c r="BL161" s="121">
        <v>156</v>
      </c>
      <c r="BM161" s="121">
        <v>0</v>
      </c>
    </row>
    <row r="162" spans="1:65" x14ac:dyDescent="0.25">
      <c r="A162" s="74">
        <v>26.333333333333332</v>
      </c>
      <c r="B162" s="52">
        <v>0</v>
      </c>
      <c r="Q162" s="52">
        <v>158</v>
      </c>
      <c r="R162" s="52">
        <v>0</v>
      </c>
      <c r="AQ162" s="52">
        <v>158</v>
      </c>
      <c r="AR162" s="52">
        <v>0</v>
      </c>
      <c r="BL162" s="121">
        <v>157</v>
      </c>
      <c r="BM162" s="121">
        <v>0</v>
      </c>
    </row>
    <row r="163" spans="1:65" x14ac:dyDescent="0.25">
      <c r="A163" s="74">
        <v>26.5</v>
      </c>
      <c r="B163" s="52">
        <v>0</v>
      </c>
      <c r="Q163" s="52">
        <v>159</v>
      </c>
      <c r="R163" s="52">
        <v>0</v>
      </c>
      <c r="AQ163" s="52">
        <v>159</v>
      </c>
      <c r="AR163" s="52">
        <v>1</v>
      </c>
      <c r="BL163" s="121">
        <v>158</v>
      </c>
      <c r="BM163" s="121">
        <v>0</v>
      </c>
    </row>
    <row r="164" spans="1:65" x14ac:dyDescent="0.25">
      <c r="A164" s="74">
        <v>26.666666666666664</v>
      </c>
      <c r="B164" s="52">
        <v>0</v>
      </c>
      <c r="Q164" s="52">
        <v>160</v>
      </c>
      <c r="R164" s="52">
        <v>1</v>
      </c>
      <c r="AQ164" s="52">
        <v>160</v>
      </c>
      <c r="AR164" s="52">
        <v>1</v>
      </c>
      <c r="BL164" s="121">
        <v>159</v>
      </c>
      <c r="BM164" s="121">
        <v>0</v>
      </c>
    </row>
    <row r="165" spans="1:65" x14ac:dyDescent="0.25">
      <c r="A165" s="74">
        <v>26.833333333333336</v>
      </c>
      <c r="B165" s="52">
        <v>0</v>
      </c>
      <c r="Q165" s="52">
        <v>161</v>
      </c>
      <c r="R165" s="52">
        <v>0</v>
      </c>
      <c r="AQ165" s="52">
        <v>161</v>
      </c>
      <c r="AR165" s="52">
        <v>1</v>
      </c>
      <c r="BL165" s="121">
        <v>160</v>
      </c>
      <c r="BM165" s="121">
        <v>1</v>
      </c>
    </row>
    <row r="166" spans="1:65" x14ac:dyDescent="0.25">
      <c r="A166" s="74">
        <v>27</v>
      </c>
      <c r="B166" s="52">
        <v>0</v>
      </c>
      <c r="Q166" s="52">
        <v>162</v>
      </c>
      <c r="R166" s="52">
        <v>0</v>
      </c>
      <c r="AQ166" s="52">
        <v>162</v>
      </c>
      <c r="AR166" s="52">
        <v>1</v>
      </c>
      <c r="BL166" s="121">
        <v>161</v>
      </c>
      <c r="BM166" s="121">
        <v>0</v>
      </c>
    </row>
    <row r="167" spans="1:65" x14ac:dyDescent="0.25">
      <c r="A167" s="74">
        <v>27.166665999999999</v>
      </c>
      <c r="B167" s="52">
        <v>0</v>
      </c>
      <c r="Q167" s="52">
        <v>163</v>
      </c>
      <c r="R167" s="52">
        <v>0</v>
      </c>
      <c r="AQ167" s="52">
        <v>163</v>
      </c>
      <c r="AR167" s="52">
        <v>0</v>
      </c>
      <c r="BL167" s="121">
        <v>162</v>
      </c>
      <c r="BM167" s="121">
        <v>0</v>
      </c>
    </row>
    <row r="168" spans="1:65" x14ac:dyDescent="0.25">
      <c r="A168" s="74">
        <v>27.333333333333332</v>
      </c>
      <c r="B168" s="52">
        <v>0</v>
      </c>
      <c r="Q168" s="52">
        <v>164</v>
      </c>
      <c r="R168" s="52">
        <v>1</v>
      </c>
      <c r="AQ168" s="52">
        <v>164</v>
      </c>
      <c r="AR168" s="52">
        <v>0</v>
      </c>
      <c r="BL168" s="121">
        <v>163</v>
      </c>
      <c r="BM168" s="121">
        <v>0</v>
      </c>
    </row>
    <row r="169" spans="1:65" x14ac:dyDescent="0.25">
      <c r="A169" s="74">
        <v>27.5</v>
      </c>
      <c r="B169" s="52">
        <v>0</v>
      </c>
      <c r="Q169" s="52">
        <v>165</v>
      </c>
      <c r="R169" s="52">
        <v>1</v>
      </c>
      <c r="AQ169" s="52">
        <v>165</v>
      </c>
      <c r="AR169" s="52">
        <v>4</v>
      </c>
      <c r="BL169" s="121">
        <v>164</v>
      </c>
      <c r="BM169" s="121">
        <v>0</v>
      </c>
    </row>
    <row r="170" spans="1:65" x14ac:dyDescent="0.25">
      <c r="A170" s="74">
        <v>27.666666666666664</v>
      </c>
      <c r="B170" s="52">
        <v>0</v>
      </c>
      <c r="Q170" s="52">
        <v>166</v>
      </c>
      <c r="R170" s="52">
        <v>0</v>
      </c>
      <c r="AQ170" s="52">
        <v>166</v>
      </c>
      <c r="AR170" s="52">
        <v>0</v>
      </c>
      <c r="BL170" s="121">
        <v>165</v>
      </c>
      <c r="BM170" s="121">
        <v>0</v>
      </c>
    </row>
    <row r="171" spans="1:65" x14ac:dyDescent="0.25">
      <c r="A171" s="74">
        <v>27.833333333333336</v>
      </c>
      <c r="B171" s="52">
        <v>0</v>
      </c>
      <c r="Q171" s="52">
        <v>167</v>
      </c>
      <c r="R171" s="52">
        <v>0</v>
      </c>
      <c r="AQ171" s="52">
        <v>167</v>
      </c>
      <c r="AR171" s="52">
        <v>0</v>
      </c>
      <c r="BL171" s="121">
        <v>166</v>
      </c>
      <c r="BM171" s="121">
        <v>0</v>
      </c>
    </row>
    <row r="172" spans="1:65" x14ac:dyDescent="0.25">
      <c r="A172" s="74">
        <v>28</v>
      </c>
      <c r="B172" s="52">
        <v>1</v>
      </c>
      <c r="Q172" s="52">
        <v>168</v>
      </c>
      <c r="R172" s="52">
        <v>1</v>
      </c>
      <c r="AQ172" s="52">
        <v>168</v>
      </c>
      <c r="AR172" s="52">
        <v>1</v>
      </c>
      <c r="BL172" s="121">
        <v>167</v>
      </c>
      <c r="BM172" s="121">
        <v>0</v>
      </c>
    </row>
    <row r="173" spans="1:65" x14ac:dyDescent="0.25">
      <c r="A173" s="74">
        <v>28.166665999999999</v>
      </c>
      <c r="B173" s="52">
        <v>0</v>
      </c>
      <c r="Q173" s="52">
        <v>169</v>
      </c>
      <c r="R173" s="52">
        <v>0</v>
      </c>
      <c r="AQ173" s="52">
        <v>169</v>
      </c>
      <c r="AR173" s="52">
        <v>0</v>
      </c>
      <c r="BL173" s="121">
        <v>168</v>
      </c>
      <c r="BM173" s="121">
        <v>0</v>
      </c>
    </row>
    <row r="174" spans="1:65" x14ac:dyDescent="0.25">
      <c r="A174" s="74">
        <v>28.333333333333332</v>
      </c>
      <c r="B174" s="52">
        <v>0</v>
      </c>
      <c r="Q174" s="52">
        <v>170</v>
      </c>
      <c r="R174" s="52">
        <v>0</v>
      </c>
      <c r="AQ174" s="52">
        <v>170</v>
      </c>
      <c r="AR174" s="52">
        <v>1</v>
      </c>
      <c r="BL174" s="121">
        <v>169</v>
      </c>
      <c r="BM174" s="121">
        <v>0</v>
      </c>
    </row>
    <row r="175" spans="1:65" x14ac:dyDescent="0.25">
      <c r="A175" s="74">
        <v>28.5</v>
      </c>
      <c r="B175" s="52">
        <v>0</v>
      </c>
      <c r="Q175" s="52">
        <v>171</v>
      </c>
      <c r="R175" s="52">
        <v>0</v>
      </c>
      <c r="AQ175" s="52">
        <v>171</v>
      </c>
      <c r="AR175" s="52">
        <v>0</v>
      </c>
      <c r="BL175" s="121">
        <v>170</v>
      </c>
      <c r="BM175" s="121">
        <v>0</v>
      </c>
    </row>
    <row r="176" spans="1:65" x14ac:dyDescent="0.25">
      <c r="A176" s="74">
        <v>28.666666666666664</v>
      </c>
      <c r="B176" s="52">
        <v>0</v>
      </c>
      <c r="Q176" s="52">
        <v>172</v>
      </c>
      <c r="R176" s="52">
        <v>0</v>
      </c>
      <c r="AQ176" s="52">
        <v>172</v>
      </c>
      <c r="AR176" s="52">
        <v>0</v>
      </c>
      <c r="BL176" s="121">
        <v>171</v>
      </c>
      <c r="BM176" s="121">
        <v>0</v>
      </c>
    </row>
    <row r="177" spans="1:65" x14ac:dyDescent="0.25">
      <c r="A177" s="74">
        <v>28.833333333333336</v>
      </c>
      <c r="B177" s="52">
        <v>0</v>
      </c>
      <c r="Q177" s="52">
        <v>173</v>
      </c>
      <c r="R177" s="52">
        <v>0</v>
      </c>
      <c r="AQ177" s="52">
        <v>173</v>
      </c>
      <c r="AR177" s="52">
        <v>0</v>
      </c>
      <c r="BL177" s="121">
        <v>172</v>
      </c>
      <c r="BM177" s="121">
        <v>0</v>
      </c>
    </row>
    <row r="178" spans="1:65" x14ac:dyDescent="0.25">
      <c r="A178" s="74">
        <v>29</v>
      </c>
      <c r="B178" s="52">
        <v>0</v>
      </c>
      <c r="Q178" s="52">
        <v>174</v>
      </c>
      <c r="R178" s="52">
        <v>0</v>
      </c>
      <c r="AQ178" s="52">
        <v>174</v>
      </c>
      <c r="AR178" s="52">
        <v>0</v>
      </c>
      <c r="BL178" s="121">
        <v>173</v>
      </c>
      <c r="BM178" s="121">
        <v>0</v>
      </c>
    </row>
    <row r="179" spans="1:65" x14ac:dyDescent="0.25">
      <c r="A179" s="74">
        <v>29.166665999999999</v>
      </c>
      <c r="B179" s="52">
        <v>0</v>
      </c>
      <c r="Q179" s="52">
        <v>175</v>
      </c>
      <c r="R179" s="52">
        <v>0</v>
      </c>
      <c r="AQ179" s="52">
        <v>175</v>
      </c>
      <c r="AR179" s="52">
        <v>1</v>
      </c>
      <c r="BL179" s="121">
        <v>174</v>
      </c>
      <c r="BM179" s="121">
        <v>0</v>
      </c>
    </row>
    <row r="180" spans="1:65" x14ac:dyDescent="0.25">
      <c r="A180" s="74">
        <v>29.333333333333332</v>
      </c>
      <c r="B180" s="52">
        <v>0</v>
      </c>
      <c r="Q180" s="52">
        <v>176</v>
      </c>
      <c r="R180" s="52">
        <v>0</v>
      </c>
      <c r="AQ180" s="52">
        <v>176</v>
      </c>
      <c r="AR180" s="52">
        <v>0</v>
      </c>
      <c r="BL180" s="121">
        <v>175</v>
      </c>
      <c r="BM180" s="121">
        <v>0</v>
      </c>
    </row>
    <row r="181" spans="1:65" x14ac:dyDescent="0.25">
      <c r="A181" s="74">
        <v>29.5</v>
      </c>
      <c r="B181" s="52">
        <v>0</v>
      </c>
      <c r="Q181" s="52">
        <v>177</v>
      </c>
      <c r="R181" s="52">
        <v>0</v>
      </c>
      <c r="AQ181" s="52">
        <v>177</v>
      </c>
      <c r="AR181" s="52">
        <v>0</v>
      </c>
      <c r="BL181" s="121">
        <v>176</v>
      </c>
      <c r="BM181" s="121">
        <v>0</v>
      </c>
    </row>
    <row r="182" spans="1:65" x14ac:dyDescent="0.25">
      <c r="A182" s="74">
        <v>29.666666666666664</v>
      </c>
      <c r="B182" s="52">
        <v>0</v>
      </c>
      <c r="Q182" s="52">
        <v>178</v>
      </c>
      <c r="R182" s="52">
        <v>0</v>
      </c>
      <c r="AQ182" s="52">
        <v>178</v>
      </c>
      <c r="AR182" s="52">
        <v>2</v>
      </c>
      <c r="BL182" s="121">
        <v>177</v>
      </c>
      <c r="BM182" s="121">
        <v>0</v>
      </c>
    </row>
    <row r="183" spans="1:65" x14ac:dyDescent="0.25">
      <c r="A183" s="74">
        <v>29.833333333333336</v>
      </c>
      <c r="B183" s="52">
        <v>0</v>
      </c>
      <c r="Q183" s="52">
        <v>179</v>
      </c>
      <c r="R183" s="52">
        <v>0</v>
      </c>
      <c r="AQ183" s="52">
        <v>179</v>
      </c>
      <c r="AR183" s="52">
        <v>0</v>
      </c>
      <c r="BL183" s="121">
        <v>178</v>
      </c>
      <c r="BM183" s="121">
        <v>0</v>
      </c>
    </row>
    <row r="184" spans="1:65" x14ac:dyDescent="0.25">
      <c r="A184" s="74">
        <v>30</v>
      </c>
      <c r="B184" s="52">
        <v>12</v>
      </c>
      <c r="Q184" s="52">
        <v>180</v>
      </c>
      <c r="R184" s="52">
        <v>9</v>
      </c>
      <c r="AQ184" s="52">
        <v>180</v>
      </c>
      <c r="AR184" s="52">
        <v>4</v>
      </c>
      <c r="BL184" s="121">
        <v>179</v>
      </c>
      <c r="BM184" s="121">
        <v>0</v>
      </c>
    </row>
    <row r="185" spans="1:65" x14ac:dyDescent="0.25">
      <c r="Q185" s="52">
        <v>181</v>
      </c>
      <c r="R185" s="52">
        <v>0</v>
      </c>
      <c r="AQ185" s="52">
        <v>181</v>
      </c>
      <c r="AR185" s="52">
        <v>0</v>
      </c>
      <c r="BL185" s="121">
        <v>180</v>
      </c>
      <c r="BM185" s="121">
        <v>5</v>
      </c>
    </row>
    <row r="186" spans="1:65" x14ac:dyDescent="0.25">
      <c r="Q186" s="52">
        <v>182</v>
      </c>
      <c r="R186" s="52">
        <v>0</v>
      </c>
      <c r="AQ186" s="52">
        <v>182</v>
      </c>
      <c r="AR186" s="52">
        <v>0</v>
      </c>
      <c r="BL186" s="121">
        <v>181</v>
      </c>
      <c r="BM186" s="121">
        <v>0</v>
      </c>
    </row>
    <row r="187" spans="1:65" x14ac:dyDescent="0.25">
      <c r="Q187" s="52">
        <v>183</v>
      </c>
      <c r="R187" s="52">
        <v>0</v>
      </c>
      <c r="AQ187" s="52">
        <v>183</v>
      </c>
      <c r="AR187" s="52">
        <v>0</v>
      </c>
      <c r="BL187" s="121">
        <v>182</v>
      </c>
      <c r="BM187" s="121">
        <v>0</v>
      </c>
    </row>
    <row r="188" spans="1:65" x14ac:dyDescent="0.25">
      <c r="Q188" s="52">
        <v>184</v>
      </c>
      <c r="R188" s="52">
        <v>0</v>
      </c>
      <c r="AQ188" s="52">
        <v>184</v>
      </c>
      <c r="AR188" s="52">
        <v>0</v>
      </c>
      <c r="BL188" s="121">
        <v>183</v>
      </c>
      <c r="BM188" s="121">
        <v>0</v>
      </c>
    </row>
    <row r="189" spans="1:65" x14ac:dyDescent="0.25">
      <c r="Q189" s="52">
        <v>185</v>
      </c>
      <c r="R189" s="52">
        <v>0</v>
      </c>
      <c r="AQ189" s="52">
        <v>185</v>
      </c>
      <c r="AR189" s="52">
        <v>1</v>
      </c>
      <c r="BL189" s="121">
        <v>184</v>
      </c>
      <c r="BM189" s="121">
        <v>0</v>
      </c>
    </row>
    <row r="190" spans="1:65" x14ac:dyDescent="0.25">
      <c r="Q190" s="52">
        <v>186</v>
      </c>
      <c r="R190" s="52">
        <v>0</v>
      </c>
      <c r="AQ190" s="52">
        <v>186</v>
      </c>
      <c r="AR190" s="52">
        <v>0</v>
      </c>
      <c r="BL190" s="121">
        <v>185</v>
      </c>
      <c r="BM190" s="121">
        <v>0</v>
      </c>
    </row>
    <row r="191" spans="1:65" x14ac:dyDescent="0.25">
      <c r="Q191" s="52">
        <v>187</v>
      </c>
      <c r="R191" s="52">
        <v>0</v>
      </c>
      <c r="AQ191" s="52">
        <v>187</v>
      </c>
      <c r="AR191" s="52">
        <v>1</v>
      </c>
      <c r="BL191" s="121">
        <v>186</v>
      </c>
      <c r="BM191" s="121">
        <v>0</v>
      </c>
    </row>
    <row r="192" spans="1:65" x14ac:dyDescent="0.25">
      <c r="Q192" s="52">
        <v>188</v>
      </c>
      <c r="R192" s="52">
        <v>0</v>
      </c>
      <c r="AQ192" s="52">
        <v>188</v>
      </c>
      <c r="AR192" s="52">
        <v>0</v>
      </c>
      <c r="BL192" s="121">
        <v>187</v>
      </c>
      <c r="BM192" s="121">
        <v>0</v>
      </c>
    </row>
    <row r="193" spans="17:65" x14ac:dyDescent="0.25">
      <c r="Q193" s="52">
        <v>189</v>
      </c>
      <c r="R193" s="52">
        <v>0</v>
      </c>
      <c r="AQ193" s="52">
        <v>189</v>
      </c>
      <c r="AR193" s="52">
        <v>0</v>
      </c>
      <c r="BL193" s="121">
        <v>188</v>
      </c>
      <c r="BM193" s="121">
        <v>0</v>
      </c>
    </row>
    <row r="194" spans="17:65" x14ac:dyDescent="0.25">
      <c r="Q194" s="52">
        <v>190</v>
      </c>
      <c r="R194" s="52">
        <v>0</v>
      </c>
      <c r="AQ194" s="52">
        <v>190</v>
      </c>
      <c r="AR194" s="52">
        <v>0</v>
      </c>
      <c r="BL194" s="121">
        <v>189</v>
      </c>
      <c r="BM194" s="121">
        <v>0</v>
      </c>
    </row>
    <row r="195" spans="17:65" x14ac:dyDescent="0.25">
      <c r="Q195" s="52">
        <v>191</v>
      </c>
      <c r="R195" s="52">
        <v>0</v>
      </c>
      <c r="AQ195" s="52">
        <v>191</v>
      </c>
      <c r="AR195" s="52">
        <v>0</v>
      </c>
      <c r="BL195" s="121">
        <v>190</v>
      </c>
      <c r="BM195" s="121">
        <v>0</v>
      </c>
    </row>
    <row r="196" spans="17:65" x14ac:dyDescent="0.25">
      <c r="Q196" s="52">
        <v>192</v>
      </c>
      <c r="R196" s="52">
        <v>0</v>
      </c>
      <c r="AQ196" s="52">
        <v>192</v>
      </c>
      <c r="AR196" s="52">
        <v>0</v>
      </c>
      <c r="BL196" s="121">
        <v>191</v>
      </c>
      <c r="BM196" s="121">
        <v>0</v>
      </c>
    </row>
    <row r="197" spans="17:65" x14ac:dyDescent="0.25">
      <c r="Q197" s="52">
        <v>193</v>
      </c>
      <c r="R197" s="52">
        <v>0</v>
      </c>
      <c r="AQ197" s="52">
        <v>193</v>
      </c>
      <c r="AR197" s="52">
        <v>0</v>
      </c>
      <c r="BL197" s="121">
        <v>192</v>
      </c>
      <c r="BM197" s="121">
        <v>0</v>
      </c>
    </row>
    <row r="198" spans="17:65" x14ac:dyDescent="0.25">
      <c r="Q198" s="52">
        <v>194</v>
      </c>
      <c r="R198" s="52">
        <v>0</v>
      </c>
      <c r="AQ198" s="52">
        <v>194</v>
      </c>
      <c r="AR198" s="52">
        <v>0</v>
      </c>
      <c r="BL198" s="121">
        <v>193</v>
      </c>
      <c r="BM198" s="121">
        <v>0</v>
      </c>
    </row>
    <row r="199" spans="17:65" x14ac:dyDescent="0.25">
      <c r="Q199" s="52">
        <v>195</v>
      </c>
      <c r="R199" s="52">
        <v>0</v>
      </c>
      <c r="AQ199" s="52">
        <v>195</v>
      </c>
      <c r="AR199" s="52">
        <v>1</v>
      </c>
      <c r="BL199" s="121">
        <v>194</v>
      </c>
      <c r="BM199" s="121">
        <v>0</v>
      </c>
    </row>
    <row r="200" spans="17:65" x14ac:dyDescent="0.25">
      <c r="Q200" s="52">
        <v>196</v>
      </c>
      <c r="R200" s="52">
        <v>0</v>
      </c>
      <c r="AQ200" s="52">
        <v>196</v>
      </c>
      <c r="AR200" s="52">
        <v>0</v>
      </c>
      <c r="BL200" s="121">
        <v>195</v>
      </c>
      <c r="BM200" s="121">
        <v>0</v>
      </c>
    </row>
    <row r="201" spans="17:65" x14ac:dyDescent="0.25">
      <c r="Q201" s="52">
        <v>197</v>
      </c>
      <c r="R201" s="52">
        <v>0</v>
      </c>
      <c r="AQ201" s="52">
        <v>197</v>
      </c>
      <c r="AR201" s="52">
        <v>0</v>
      </c>
      <c r="BL201" s="121">
        <v>196</v>
      </c>
      <c r="BM201" s="121">
        <v>0</v>
      </c>
    </row>
    <row r="202" spans="17:65" x14ac:dyDescent="0.25">
      <c r="Q202" s="52">
        <v>198</v>
      </c>
      <c r="R202" s="52">
        <v>0</v>
      </c>
      <c r="AQ202" s="52">
        <v>198</v>
      </c>
      <c r="AR202" s="52">
        <v>0</v>
      </c>
      <c r="BL202" s="121">
        <v>197</v>
      </c>
      <c r="BM202" s="121">
        <v>0</v>
      </c>
    </row>
    <row r="203" spans="17:65" x14ac:dyDescent="0.25">
      <c r="Q203" s="52">
        <v>199</v>
      </c>
      <c r="R203" s="52">
        <v>0</v>
      </c>
      <c r="AQ203" s="52">
        <v>199</v>
      </c>
      <c r="AR203" s="52">
        <v>0</v>
      </c>
      <c r="BL203" s="121">
        <v>198</v>
      </c>
      <c r="BM203" s="121">
        <v>0</v>
      </c>
    </row>
    <row r="204" spans="17:65" x14ac:dyDescent="0.25">
      <c r="Q204" s="52">
        <v>200</v>
      </c>
      <c r="R204" s="52">
        <v>1</v>
      </c>
      <c r="AQ204" s="52">
        <v>200</v>
      </c>
      <c r="AR204" s="52">
        <v>0</v>
      </c>
      <c r="BL204" s="121">
        <v>199</v>
      </c>
      <c r="BM204" s="121">
        <v>0</v>
      </c>
    </row>
    <row r="205" spans="17:65" x14ac:dyDescent="0.25">
      <c r="Q205" s="52">
        <v>201</v>
      </c>
      <c r="R205" s="52">
        <v>0</v>
      </c>
      <c r="AQ205" s="52">
        <v>201</v>
      </c>
      <c r="AR205" s="52">
        <v>0</v>
      </c>
      <c r="BL205" s="121">
        <v>200</v>
      </c>
      <c r="BM205" s="121">
        <v>1</v>
      </c>
    </row>
    <row r="206" spans="17:65" x14ac:dyDescent="0.25">
      <c r="Q206" s="52">
        <v>202</v>
      </c>
      <c r="R206" s="52">
        <v>0</v>
      </c>
      <c r="AQ206" s="52">
        <v>202</v>
      </c>
      <c r="AR206" s="52">
        <v>0</v>
      </c>
      <c r="BL206" s="121">
        <v>201</v>
      </c>
      <c r="BM206" s="121">
        <v>0</v>
      </c>
    </row>
    <row r="207" spans="17:65" x14ac:dyDescent="0.25">
      <c r="Q207" s="52">
        <v>203</v>
      </c>
      <c r="R207" s="52">
        <v>0</v>
      </c>
      <c r="AQ207" s="52">
        <v>203</v>
      </c>
      <c r="AR207" s="52">
        <v>0</v>
      </c>
      <c r="BL207" s="121">
        <v>202</v>
      </c>
      <c r="BM207" s="121">
        <v>0</v>
      </c>
    </row>
    <row r="208" spans="17:65" x14ac:dyDescent="0.25">
      <c r="Q208" s="52">
        <v>204</v>
      </c>
      <c r="R208" s="52">
        <v>0</v>
      </c>
      <c r="AQ208" s="52">
        <v>204</v>
      </c>
      <c r="AR208" s="52">
        <v>0</v>
      </c>
      <c r="BL208" s="121">
        <v>203</v>
      </c>
      <c r="BM208" s="121">
        <v>0</v>
      </c>
    </row>
    <row r="209" spans="17:65" x14ac:dyDescent="0.25">
      <c r="Q209" s="52">
        <v>205</v>
      </c>
      <c r="R209" s="52">
        <v>0</v>
      </c>
      <c r="AQ209" s="52">
        <v>205</v>
      </c>
      <c r="AR209" s="52">
        <v>0</v>
      </c>
      <c r="BL209" s="121">
        <v>204</v>
      </c>
      <c r="BM209" s="121">
        <v>0</v>
      </c>
    </row>
    <row r="210" spans="17:65" x14ac:dyDescent="0.25">
      <c r="Q210" s="52">
        <v>206</v>
      </c>
      <c r="R210" s="52">
        <v>0</v>
      </c>
      <c r="AQ210" s="52">
        <v>206</v>
      </c>
      <c r="AR210" s="52">
        <v>0</v>
      </c>
      <c r="BL210" s="121">
        <v>205</v>
      </c>
      <c r="BM210" s="121">
        <v>0</v>
      </c>
    </row>
    <row r="211" spans="17:65" x14ac:dyDescent="0.25">
      <c r="Q211" s="52">
        <v>207</v>
      </c>
      <c r="R211" s="52">
        <v>0</v>
      </c>
      <c r="AQ211" s="52">
        <v>207</v>
      </c>
      <c r="AR211" s="52">
        <v>0</v>
      </c>
      <c r="BL211" s="121">
        <v>206</v>
      </c>
      <c r="BM211" s="121">
        <v>0</v>
      </c>
    </row>
    <row r="212" spans="17:65" x14ac:dyDescent="0.25">
      <c r="Q212" s="52">
        <v>208</v>
      </c>
      <c r="R212" s="52">
        <v>0</v>
      </c>
      <c r="AQ212" s="52">
        <v>208</v>
      </c>
      <c r="AR212" s="52">
        <v>0</v>
      </c>
      <c r="BL212" s="121">
        <v>207</v>
      </c>
      <c r="BM212" s="121">
        <v>0</v>
      </c>
    </row>
    <row r="213" spans="17:65" x14ac:dyDescent="0.25">
      <c r="Q213" s="52">
        <v>209</v>
      </c>
      <c r="R213" s="52">
        <v>0</v>
      </c>
      <c r="AQ213" s="52">
        <v>209</v>
      </c>
      <c r="AR213" s="52">
        <v>0</v>
      </c>
      <c r="BL213" s="121">
        <v>208</v>
      </c>
      <c r="BM213" s="121">
        <v>0</v>
      </c>
    </row>
    <row r="214" spans="17:65" x14ac:dyDescent="0.25">
      <c r="Q214" s="52">
        <v>210</v>
      </c>
      <c r="R214" s="52">
        <v>0</v>
      </c>
      <c r="AQ214" s="52">
        <v>210</v>
      </c>
      <c r="AR214" s="52">
        <v>0</v>
      </c>
      <c r="BL214" s="121">
        <v>209</v>
      </c>
      <c r="BM214" s="121">
        <v>0</v>
      </c>
    </row>
    <row r="215" spans="17:65" x14ac:dyDescent="0.25">
      <c r="Q215" s="52">
        <v>211</v>
      </c>
      <c r="R215" s="52">
        <v>0</v>
      </c>
      <c r="AQ215" s="52">
        <v>211</v>
      </c>
      <c r="AR215" s="52">
        <v>0</v>
      </c>
      <c r="BL215" s="121">
        <v>210</v>
      </c>
      <c r="BM215" s="121">
        <v>2</v>
      </c>
    </row>
    <row r="216" spans="17:65" x14ac:dyDescent="0.25">
      <c r="Q216" s="52">
        <v>212</v>
      </c>
      <c r="R216" s="52">
        <v>0</v>
      </c>
      <c r="AQ216" s="52">
        <v>212</v>
      </c>
      <c r="AR216" s="52">
        <v>0</v>
      </c>
      <c r="BL216" s="121">
        <v>211</v>
      </c>
      <c r="BM216" s="121">
        <v>0</v>
      </c>
    </row>
    <row r="217" spans="17:65" x14ac:dyDescent="0.25">
      <c r="Q217" s="52">
        <v>213</v>
      </c>
      <c r="R217" s="52">
        <v>0</v>
      </c>
      <c r="AQ217" s="52">
        <v>213</v>
      </c>
      <c r="AR217" s="52">
        <v>0</v>
      </c>
      <c r="BL217" s="121">
        <v>212</v>
      </c>
      <c r="BM217" s="121">
        <v>0</v>
      </c>
    </row>
    <row r="218" spans="17:65" x14ac:dyDescent="0.25">
      <c r="Q218" s="52">
        <v>214</v>
      </c>
      <c r="R218" s="52">
        <v>0</v>
      </c>
      <c r="AQ218" s="52">
        <v>214</v>
      </c>
      <c r="AR218" s="52">
        <v>0</v>
      </c>
      <c r="BL218" s="121">
        <v>213</v>
      </c>
      <c r="BM218" s="121">
        <v>0</v>
      </c>
    </row>
    <row r="219" spans="17:65" x14ac:dyDescent="0.25">
      <c r="Q219" s="52">
        <v>215</v>
      </c>
      <c r="R219" s="52">
        <v>0</v>
      </c>
      <c r="AQ219" s="52">
        <v>215</v>
      </c>
      <c r="AR219" s="52">
        <v>0</v>
      </c>
      <c r="BL219" s="121">
        <v>214</v>
      </c>
      <c r="BM219" s="121">
        <v>0</v>
      </c>
    </row>
    <row r="220" spans="17:65" x14ac:dyDescent="0.25">
      <c r="Q220" s="52">
        <v>216</v>
      </c>
      <c r="R220" s="52">
        <v>0</v>
      </c>
      <c r="AQ220" s="52">
        <v>216</v>
      </c>
      <c r="AR220" s="52">
        <v>0</v>
      </c>
      <c r="BL220" s="121">
        <v>215</v>
      </c>
      <c r="BM220" s="121">
        <v>0</v>
      </c>
    </row>
    <row r="221" spans="17:65" x14ac:dyDescent="0.25">
      <c r="Q221" s="52">
        <v>217</v>
      </c>
      <c r="R221" s="52">
        <v>0</v>
      </c>
      <c r="AQ221" s="52">
        <v>217</v>
      </c>
      <c r="AR221" s="52">
        <v>0</v>
      </c>
      <c r="BL221" s="121">
        <v>216</v>
      </c>
      <c r="BM221" s="121">
        <v>0</v>
      </c>
    </row>
    <row r="222" spans="17:65" x14ac:dyDescent="0.25">
      <c r="Q222" s="52">
        <v>218</v>
      </c>
      <c r="R222" s="52">
        <v>0</v>
      </c>
      <c r="AQ222" s="52">
        <v>218</v>
      </c>
      <c r="AR222" s="52">
        <v>0</v>
      </c>
      <c r="BL222" s="121">
        <v>217</v>
      </c>
      <c r="BM222" s="121">
        <v>0</v>
      </c>
    </row>
    <row r="223" spans="17:65" x14ac:dyDescent="0.25">
      <c r="Q223" s="52">
        <v>219</v>
      </c>
      <c r="R223" s="52">
        <v>0</v>
      </c>
      <c r="AQ223" s="52">
        <v>219</v>
      </c>
      <c r="AR223" s="52">
        <v>0</v>
      </c>
      <c r="BL223" s="121">
        <v>218</v>
      </c>
      <c r="BM223" s="121">
        <v>0</v>
      </c>
    </row>
    <row r="224" spans="17:65" x14ac:dyDescent="0.25">
      <c r="Q224" s="52">
        <v>220</v>
      </c>
      <c r="R224" s="52">
        <v>0</v>
      </c>
      <c r="AQ224" s="52">
        <v>220</v>
      </c>
      <c r="AR224" s="52">
        <v>2</v>
      </c>
      <c r="BL224" s="121">
        <v>219</v>
      </c>
      <c r="BM224" s="121">
        <v>0</v>
      </c>
    </row>
    <row r="225" spans="17:65" x14ac:dyDescent="0.25">
      <c r="Q225" s="52">
        <v>221</v>
      </c>
      <c r="R225" s="52">
        <v>0</v>
      </c>
      <c r="AQ225" s="52">
        <v>221</v>
      </c>
      <c r="AR225" s="52">
        <v>0</v>
      </c>
      <c r="BL225" s="121">
        <v>220</v>
      </c>
      <c r="BM225" s="121">
        <v>2</v>
      </c>
    </row>
    <row r="226" spans="17:65" x14ac:dyDescent="0.25">
      <c r="Q226" s="52">
        <v>222</v>
      </c>
      <c r="R226" s="52">
        <v>0</v>
      </c>
      <c r="AQ226" s="52">
        <v>222</v>
      </c>
      <c r="AR226" s="52">
        <v>0</v>
      </c>
      <c r="BL226" s="121">
        <v>221</v>
      </c>
      <c r="BM226" s="121">
        <v>0</v>
      </c>
    </row>
    <row r="227" spans="17:65" x14ac:dyDescent="0.25">
      <c r="Q227" s="52">
        <v>223</v>
      </c>
      <c r="R227" s="52">
        <v>0</v>
      </c>
      <c r="AQ227" s="52">
        <v>223</v>
      </c>
      <c r="AR227" s="52">
        <v>0</v>
      </c>
      <c r="BL227" s="121">
        <v>222</v>
      </c>
      <c r="BM227" s="121">
        <v>0</v>
      </c>
    </row>
    <row r="228" spans="17:65" x14ac:dyDescent="0.25">
      <c r="Q228" s="52">
        <v>224</v>
      </c>
      <c r="R228" s="52">
        <v>0</v>
      </c>
      <c r="AQ228" s="52">
        <v>224</v>
      </c>
      <c r="AR228" s="52">
        <v>0</v>
      </c>
      <c r="BL228" s="121">
        <v>223</v>
      </c>
      <c r="BM228" s="121">
        <v>0</v>
      </c>
    </row>
    <row r="229" spans="17:65" x14ac:dyDescent="0.25">
      <c r="Q229" s="52">
        <v>225</v>
      </c>
      <c r="R229" s="52">
        <v>1</v>
      </c>
      <c r="AQ229" s="52">
        <v>225</v>
      </c>
      <c r="AR229" s="52">
        <v>0</v>
      </c>
      <c r="BL229" s="121">
        <v>224</v>
      </c>
      <c r="BM229" s="121">
        <v>0</v>
      </c>
    </row>
    <row r="230" spans="17:65" x14ac:dyDescent="0.25">
      <c r="Q230" s="52">
        <v>226</v>
      </c>
      <c r="R230" s="52">
        <v>0</v>
      </c>
      <c r="AQ230" s="52">
        <v>226</v>
      </c>
      <c r="AR230" s="52">
        <v>0</v>
      </c>
      <c r="BL230" s="121">
        <v>225</v>
      </c>
      <c r="BM230" s="121">
        <v>0</v>
      </c>
    </row>
    <row r="231" spans="17:65" x14ac:dyDescent="0.25">
      <c r="Q231" s="52">
        <v>227</v>
      </c>
      <c r="R231" s="52">
        <v>0</v>
      </c>
      <c r="AQ231" s="52">
        <v>227</v>
      </c>
      <c r="AR231" s="52">
        <v>0</v>
      </c>
      <c r="BL231" s="121">
        <v>226</v>
      </c>
      <c r="BM231" s="121">
        <v>0</v>
      </c>
    </row>
    <row r="232" spans="17:65" x14ac:dyDescent="0.25">
      <c r="Q232" s="52">
        <v>228</v>
      </c>
      <c r="R232" s="52">
        <v>0</v>
      </c>
      <c r="AQ232" s="52">
        <v>228</v>
      </c>
      <c r="AR232" s="52">
        <v>0</v>
      </c>
      <c r="BL232" s="121">
        <v>227</v>
      </c>
      <c r="BM232" s="121">
        <v>0</v>
      </c>
    </row>
    <row r="233" spans="17:65" x14ac:dyDescent="0.25">
      <c r="Q233" s="52">
        <v>229</v>
      </c>
      <c r="R233" s="52">
        <v>0</v>
      </c>
      <c r="AQ233" s="52">
        <v>229</v>
      </c>
      <c r="AR233" s="52">
        <v>0</v>
      </c>
      <c r="BL233" s="121">
        <v>228</v>
      </c>
      <c r="BM233" s="121">
        <v>0</v>
      </c>
    </row>
    <row r="234" spans="17:65" x14ac:dyDescent="0.25">
      <c r="Q234" s="52">
        <v>230</v>
      </c>
      <c r="R234" s="52">
        <v>0</v>
      </c>
      <c r="AQ234" s="52">
        <v>230</v>
      </c>
      <c r="AR234" s="52">
        <v>0</v>
      </c>
      <c r="BL234" s="121">
        <v>229</v>
      </c>
      <c r="BM234" s="121">
        <v>0</v>
      </c>
    </row>
    <row r="235" spans="17:65" x14ac:dyDescent="0.25">
      <c r="Q235" s="52">
        <v>231</v>
      </c>
      <c r="R235" s="52">
        <v>0</v>
      </c>
      <c r="AQ235" s="52">
        <v>231</v>
      </c>
      <c r="AR235" s="52">
        <v>0</v>
      </c>
      <c r="BL235" s="121">
        <v>230</v>
      </c>
      <c r="BM235" s="121">
        <v>0</v>
      </c>
    </row>
    <row r="236" spans="17:65" x14ac:dyDescent="0.25">
      <c r="Q236" s="52">
        <v>232</v>
      </c>
      <c r="R236" s="52">
        <v>0</v>
      </c>
      <c r="AQ236" s="52">
        <v>232</v>
      </c>
      <c r="AR236" s="52">
        <v>0</v>
      </c>
      <c r="BL236" s="121">
        <v>231</v>
      </c>
      <c r="BM236" s="121">
        <v>0</v>
      </c>
    </row>
    <row r="237" spans="17:65" x14ac:dyDescent="0.25">
      <c r="Q237" s="52">
        <v>233</v>
      </c>
      <c r="R237" s="52">
        <v>0</v>
      </c>
      <c r="AQ237" s="52">
        <v>233</v>
      </c>
      <c r="AR237" s="52">
        <v>0</v>
      </c>
      <c r="BL237" s="121">
        <v>232</v>
      </c>
      <c r="BM237" s="121">
        <v>0</v>
      </c>
    </row>
    <row r="238" spans="17:65" x14ac:dyDescent="0.25">
      <c r="Q238" s="52">
        <v>234</v>
      </c>
      <c r="R238" s="52">
        <v>0</v>
      </c>
      <c r="AQ238" s="52">
        <v>234</v>
      </c>
      <c r="AR238" s="52">
        <v>0</v>
      </c>
      <c r="BL238" s="121">
        <v>233</v>
      </c>
      <c r="BM238" s="121">
        <v>0</v>
      </c>
    </row>
    <row r="239" spans="17:65" x14ac:dyDescent="0.25">
      <c r="Q239" s="52">
        <v>235</v>
      </c>
      <c r="R239" s="52">
        <v>0</v>
      </c>
      <c r="AQ239" s="52">
        <v>235</v>
      </c>
      <c r="AR239" s="52">
        <v>0</v>
      </c>
      <c r="BL239" s="121">
        <v>234</v>
      </c>
      <c r="BM239" s="121">
        <v>0</v>
      </c>
    </row>
    <row r="240" spans="17:65" x14ac:dyDescent="0.25">
      <c r="Q240" s="52">
        <v>236</v>
      </c>
      <c r="R240" s="52">
        <v>0</v>
      </c>
      <c r="AQ240" s="52">
        <v>236</v>
      </c>
      <c r="AR240" s="52">
        <v>0</v>
      </c>
      <c r="BL240" s="121">
        <v>235</v>
      </c>
      <c r="BM240" s="121">
        <v>0</v>
      </c>
    </row>
    <row r="241" spans="17:65" x14ac:dyDescent="0.25">
      <c r="Q241" s="52">
        <v>237</v>
      </c>
      <c r="R241" s="52">
        <v>0</v>
      </c>
      <c r="AQ241" s="52">
        <v>237</v>
      </c>
      <c r="AR241" s="52">
        <v>0</v>
      </c>
      <c r="BL241" s="121">
        <v>236</v>
      </c>
      <c r="BM241" s="121">
        <v>0</v>
      </c>
    </row>
    <row r="242" spans="17:65" x14ac:dyDescent="0.25">
      <c r="Q242" s="52">
        <v>238</v>
      </c>
      <c r="R242" s="52">
        <v>0</v>
      </c>
      <c r="AQ242" s="52">
        <v>238</v>
      </c>
      <c r="AR242" s="52">
        <v>0</v>
      </c>
      <c r="BL242" s="121">
        <v>237</v>
      </c>
      <c r="BM242" s="121">
        <v>0</v>
      </c>
    </row>
    <row r="243" spans="17:65" x14ac:dyDescent="0.25">
      <c r="Q243" s="52">
        <v>239</v>
      </c>
      <c r="R243" s="52">
        <v>0</v>
      </c>
      <c r="AQ243" s="52">
        <v>239</v>
      </c>
      <c r="AR243" s="52">
        <v>0</v>
      </c>
      <c r="BL243" s="121">
        <v>238</v>
      </c>
      <c r="BM243" s="121">
        <v>0</v>
      </c>
    </row>
    <row r="244" spans="17:65" x14ac:dyDescent="0.25">
      <c r="Q244" s="52">
        <v>240</v>
      </c>
      <c r="R244" s="52">
        <v>5</v>
      </c>
      <c r="AQ244" s="52">
        <v>240</v>
      </c>
      <c r="AR244" s="52">
        <v>3</v>
      </c>
      <c r="BL244" s="121">
        <v>239</v>
      </c>
      <c r="BM244" s="121">
        <v>0</v>
      </c>
    </row>
    <row r="245" spans="17:65" x14ac:dyDescent="0.25">
      <c r="AQ245" s="29"/>
      <c r="AR245" s="29"/>
      <c r="BL245" s="121">
        <v>240</v>
      </c>
      <c r="BM245" s="121">
        <v>7</v>
      </c>
    </row>
    <row r="246" spans="17:65" x14ac:dyDescent="0.25">
      <c r="AQ246" s="29"/>
      <c r="AR246" s="29"/>
      <c r="BL246" s="40"/>
      <c r="BM246" s="40"/>
    </row>
    <row r="247" spans="17:65" x14ac:dyDescent="0.25">
      <c r="AQ247" s="29"/>
      <c r="AR247" s="29"/>
      <c r="BL247" s="40"/>
      <c r="BM247" s="40"/>
    </row>
    <row r="248" spans="17:65" x14ac:dyDescent="0.25">
      <c r="AQ248" s="29"/>
      <c r="AR248" s="29"/>
      <c r="BL248" s="40"/>
      <c r="BM248" s="40"/>
    </row>
    <row r="249" spans="17:65" x14ac:dyDescent="0.25">
      <c r="AQ249" s="29"/>
      <c r="AR249" s="29"/>
      <c r="BL249" s="40"/>
      <c r="BM249" s="40"/>
    </row>
    <row r="250" spans="17:65" x14ac:dyDescent="0.25">
      <c r="AQ250" s="29"/>
      <c r="AR250" s="29"/>
      <c r="BL250" s="40"/>
      <c r="BM250" s="40"/>
    </row>
    <row r="251" spans="17:65" x14ac:dyDescent="0.25">
      <c r="AQ251" s="29"/>
      <c r="AR251" s="29"/>
      <c r="BL251" s="40"/>
      <c r="BM251" s="40"/>
    </row>
    <row r="252" spans="17:65" x14ac:dyDescent="0.25">
      <c r="AQ252" s="29"/>
      <c r="AR252" s="29"/>
      <c r="BL252" s="40"/>
      <c r="BM252" s="40"/>
    </row>
    <row r="253" spans="17:65" x14ac:dyDescent="0.25">
      <c r="AQ253" s="29"/>
      <c r="AR253" s="29"/>
      <c r="BL253" s="40"/>
      <c r="BM253" s="40"/>
    </row>
    <row r="254" spans="17:65" x14ac:dyDescent="0.25">
      <c r="AQ254" s="29"/>
      <c r="AR254" s="29"/>
      <c r="BL254" s="40"/>
      <c r="BM254" s="40"/>
    </row>
    <row r="255" spans="17:65" x14ac:dyDescent="0.25">
      <c r="AQ255" s="29"/>
      <c r="AR255" s="29"/>
      <c r="BL255" s="40"/>
      <c r="BM255" s="40"/>
    </row>
    <row r="256" spans="17:65" x14ac:dyDescent="0.25">
      <c r="AQ256" s="29"/>
      <c r="AR256" s="29"/>
      <c r="BL256" s="40"/>
      <c r="BM256" s="40"/>
    </row>
    <row r="257" spans="43:65" x14ac:dyDescent="0.25">
      <c r="AQ257" s="29"/>
      <c r="AR257" s="29"/>
      <c r="BL257" s="40"/>
      <c r="BM257" s="40"/>
    </row>
    <row r="258" spans="43:65" x14ac:dyDescent="0.25">
      <c r="AQ258" s="29"/>
      <c r="AR258" s="29"/>
      <c r="BL258" s="40"/>
      <c r="BM258" s="40"/>
    </row>
    <row r="259" spans="43:65" x14ac:dyDescent="0.25">
      <c r="BL259" s="40"/>
      <c r="BM259" s="40"/>
    </row>
    <row r="260" spans="43:65" x14ac:dyDescent="0.25">
      <c r="BL260" s="40"/>
      <c r="BM260" s="40"/>
    </row>
    <row r="261" spans="43:65" x14ac:dyDescent="0.25">
      <c r="BL261" s="40"/>
      <c r="BM261" s="40"/>
    </row>
    <row r="262" spans="43:65" x14ac:dyDescent="0.25">
      <c r="BL262" s="40"/>
      <c r="BM262" s="40"/>
    </row>
    <row r="263" spans="43:65" x14ac:dyDescent="0.25">
      <c r="BL263" s="40"/>
      <c r="BM263" s="40"/>
    </row>
    <row r="264" spans="43:65" x14ac:dyDescent="0.25">
      <c r="BL264" s="40"/>
      <c r="BM264" s="40"/>
    </row>
    <row r="265" spans="43:65" x14ac:dyDescent="0.25">
      <c r="BL265" s="40"/>
      <c r="BM265" s="40"/>
    </row>
    <row r="266" spans="43:65" x14ac:dyDescent="0.25">
      <c r="BL266" s="40"/>
      <c r="BM266" s="40"/>
    </row>
    <row r="267" spans="43:65" x14ac:dyDescent="0.25">
      <c r="BL267" s="40"/>
      <c r="BM267" s="40"/>
    </row>
    <row r="268" spans="43:65" x14ac:dyDescent="0.25">
      <c r="BL268" s="40"/>
      <c r="BM268" s="40"/>
    </row>
    <row r="269" spans="43:65" x14ac:dyDescent="0.25">
      <c r="BL269" s="40"/>
      <c r="BM269" s="40"/>
    </row>
    <row r="270" spans="43:65" x14ac:dyDescent="0.25">
      <c r="BL270" s="40"/>
      <c r="BM270" s="40"/>
    </row>
    <row r="271" spans="43:65" x14ac:dyDescent="0.25">
      <c r="BL271" s="40"/>
      <c r="BM271" s="40"/>
    </row>
    <row r="272" spans="43:65" x14ac:dyDescent="0.25">
      <c r="BL272" s="40"/>
      <c r="BM272" s="40"/>
    </row>
    <row r="273" spans="64:65" x14ac:dyDescent="0.25">
      <c r="BL273" s="40"/>
      <c r="BM273" s="40"/>
    </row>
    <row r="274" spans="64:65" x14ac:dyDescent="0.25">
      <c r="BL274" s="40"/>
      <c r="BM274" s="40"/>
    </row>
    <row r="275" spans="64:65" x14ac:dyDescent="0.25">
      <c r="BL275" s="40"/>
      <c r="BM275" s="40"/>
    </row>
    <row r="276" spans="64:65" x14ac:dyDescent="0.25">
      <c r="BL276" s="40"/>
      <c r="BM276" s="40"/>
    </row>
    <row r="277" spans="64:65" x14ac:dyDescent="0.25">
      <c r="BL277" s="40"/>
      <c r="BM277" s="40"/>
    </row>
    <row r="278" spans="64:65" x14ac:dyDescent="0.25">
      <c r="BL278" s="40"/>
      <c r="BM278" s="40"/>
    </row>
    <row r="279" spans="64:65" x14ac:dyDescent="0.25">
      <c r="BL279" s="40"/>
      <c r="BM279" s="40"/>
    </row>
    <row r="280" spans="64:65" x14ac:dyDescent="0.25">
      <c r="BL280" s="40"/>
      <c r="BM280" s="40"/>
    </row>
    <row r="281" spans="64:65" x14ac:dyDescent="0.25">
      <c r="BL281" s="40"/>
      <c r="BM281" s="40"/>
    </row>
    <row r="282" spans="64:65" x14ac:dyDescent="0.25">
      <c r="BL282" s="40"/>
      <c r="BM282" s="40"/>
    </row>
    <row r="283" spans="64:65" x14ac:dyDescent="0.25">
      <c r="BL283" s="40"/>
      <c r="BM283" s="40"/>
    </row>
    <row r="284" spans="64:65" x14ac:dyDescent="0.25">
      <c r="BL284" s="40"/>
      <c r="BM284" s="40"/>
    </row>
    <row r="285" spans="64:65" x14ac:dyDescent="0.25">
      <c r="BL285" s="40"/>
      <c r="BM285" s="40"/>
    </row>
    <row r="286" spans="64:65" x14ac:dyDescent="0.25">
      <c r="BL286" s="40"/>
      <c r="BM286" s="40"/>
    </row>
    <row r="287" spans="64:65" x14ac:dyDescent="0.25">
      <c r="BL287" s="40"/>
      <c r="BM287" s="40"/>
    </row>
    <row r="288" spans="64:65" x14ac:dyDescent="0.25">
      <c r="BL288" s="40"/>
      <c r="BM288" s="40"/>
    </row>
    <row r="289" spans="64:65" x14ac:dyDescent="0.25">
      <c r="BL289" s="40"/>
      <c r="BM289" s="40"/>
    </row>
    <row r="290" spans="64:65" x14ac:dyDescent="0.25">
      <c r="BL290" s="40"/>
      <c r="BM290" s="40"/>
    </row>
    <row r="291" spans="64:65" x14ac:dyDescent="0.25">
      <c r="BL291" s="40"/>
      <c r="BM291" s="40"/>
    </row>
    <row r="292" spans="64:65" x14ac:dyDescent="0.25">
      <c r="BL292" s="40"/>
      <c r="BM292" s="40"/>
    </row>
    <row r="293" spans="64:65" x14ac:dyDescent="0.25">
      <c r="BL293" s="40"/>
      <c r="BM293" s="40"/>
    </row>
    <row r="294" spans="64:65" x14ac:dyDescent="0.25">
      <c r="BL294" s="40"/>
      <c r="BM294" s="40"/>
    </row>
    <row r="295" spans="64:65" x14ac:dyDescent="0.25">
      <c r="BL295" s="40"/>
      <c r="BM295" s="40"/>
    </row>
    <row r="296" spans="64:65" x14ac:dyDescent="0.25">
      <c r="BL296" s="40"/>
      <c r="BM296" s="40"/>
    </row>
    <row r="297" spans="64:65" x14ac:dyDescent="0.25">
      <c r="BL297" s="40"/>
      <c r="BM297" s="40"/>
    </row>
    <row r="298" spans="64:65" x14ac:dyDescent="0.25">
      <c r="BL298" s="40"/>
      <c r="BM298" s="40"/>
    </row>
    <row r="299" spans="64:65" x14ac:dyDescent="0.25">
      <c r="BL299" s="40"/>
      <c r="BM299" s="40"/>
    </row>
    <row r="300" spans="64:65" x14ac:dyDescent="0.25">
      <c r="BL300" s="40"/>
      <c r="BM300" s="40"/>
    </row>
    <row r="301" spans="64:65" x14ac:dyDescent="0.25">
      <c r="BL301" s="40"/>
      <c r="BM301" s="40"/>
    </row>
    <row r="302" spans="64:65" x14ac:dyDescent="0.25">
      <c r="BL302" s="40"/>
      <c r="BM302" s="40"/>
    </row>
    <row r="303" spans="64:65" x14ac:dyDescent="0.25">
      <c r="BL303" s="40"/>
      <c r="BM303" s="40"/>
    </row>
    <row r="304" spans="64:65" x14ac:dyDescent="0.25">
      <c r="BL304" s="40"/>
      <c r="BM304" s="40"/>
    </row>
    <row r="305" spans="64:65" x14ac:dyDescent="0.25">
      <c r="BL305" s="40"/>
      <c r="BM305" s="40"/>
    </row>
    <row r="306" spans="64:65" x14ac:dyDescent="0.25">
      <c r="BL306" s="40"/>
      <c r="BM306" s="40"/>
    </row>
    <row r="307" spans="64:65" x14ac:dyDescent="0.25">
      <c r="BL307" s="40"/>
      <c r="BM307" s="40"/>
    </row>
    <row r="308" spans="64:65" x14ac:dyDescent="0.25">
      <c r="BL308" s="40"/>
      <c r="BM308" s="40"/>
    </row>
    <row r="309" spans="64:65" x14ac:dyDescent="0.25">
      <c r="BL309" s="40"/>
      <c r="BM309" s="40"/>
    </row>
    <row r="310" spans="64:65" x14ac:dyDescent="0.25">
      <c r="BL310" s="40"/>
      <c r="BM310" s="40"/>
    </row>
    <row r="311" spans="64:65" x14ac:dyDescent="0.25">
      <c r="BL311" s="40"/>
      <c r="BM311" s="40"/>
    </row>
    <row r="312" spans="64:65" x14ac:dyDescent="0.25">
      <c r="BL312" s="40"/>
      <c r="BM312" s="40"/>
    </row>
    <row r="313" spans="64:65" x14ac:dyDescent="0.25">
      <c r="BL313" s="40"/>
      <c r="BM313" s="40"/>
    </row>
    <row r="314" spans="64:65" x14ac:dyDescent="0.25">
      <c r="BL314" s="40"/>
      <c r="BM314" s="40"/>
    </row>
    <row r="315" spans="64:65" x14ac:dyDescent="0.25">
      <c r="BL315" s="40"/>
      <c r="BM315" s="40"/>
    </row>
    <row r="316" spans="64:65" x14ac:dyDescent="0.25">
      <c r="BL316" s="40"/>
      <c r="BM316" s="40"/>
    </row>
    <row r="317" spans="64:65" x14ac:dyDescent="0.25">
      <c r="BL317" s="40"/>
      <c r="BM317" s="40"/>
    </row>
    <row r="318" spans="64:65" x14ac:dyDescent="0.25">
      <c r="BL318" s="40"/>
      <c r="BM318" s="40"/>
    </row>
    <row r="319" spans="64:65" x14ac:dyDescent="0.25">
      <c r="BL319" s="40"/>
      <c r="BM319" s="40"/>
    </row>
    <row r="320" spans="64:65" x14ac:dyDescent="0.25">
      <c r="BL320" s="40"/>
      <c r="BM320" s="40"/>
    </row>
    <row r="321" spans="64:65" x14ac:dyDescent="0.25">
      <c r="BL321" s="40"/>
      <c r="BM321" s="40"/>
    </row>
    <row r="322" spans="64:65" x14ac:dyDescent="0.25">
      <c r="BL322" s="40"/>
      <c r="BM322" s="40"/>
    </row>
    <row r="323" spans="64:65" x14ac:dyDescent="0.25">
      <c r="BL323" s="40"/>
      <c r="BM323" s="40"/>
    </row>
    <row r="324" spans="64:65" x14ac:dyDescent="0.25">
      <c r="BL324" s="40"/>
      <c r="BM324" s="40"/>
    </row>
    <row r="325" spans="64:65" x14ac:dyDescent="0.25">
      <c r="BL325" s="40"/>
      <c r="BM325" s="40"/>
    </row>
    <row r="326" spans="64:65" x14ac:dyDescent="0.25">
      <c r="BL326" s="40"/>
      <c r="BM326" s="40"/>
    </row>
    <row r="327" spans="64:65" x14ac:dyDescent="0.25">
      <c r="BL327" s="40"/>
      <c r="BM327" s="40"/>
    </row>
    <row r="328" spans="64:65" x14ac:dyDescent="0.25">
      <c r="BL328" s="40"/>
      <c r="BM328" s="40"/>
    </row>
    <row r="329" spans="64:65" x14ac:dyDescent="0.25">
      <c r="BL329" s="40"/>
      <c r="BM329" s="40"/>
    </row>
    <row r="330" spans="64:65" x14ac:dyDescent="0.25">
      <c r="BL330" s="40"/>
      <c r="BM330" s="40"/>
    </row>
    <row r="331" spans="64:65" x14ac:dyDescent="0.25">
      <c r="BL331" s="40"/>
      <c r="BM331" s="40"/>
    </row>
    <row r="332" spans="64:65" x14ac:dyDescent="0.25">
      <c r="BL332" s="40"/>
      <c r="BM332" s="40"/>
    </row>
    <row r="333" spans="64:65" x14ac:dyDescent="0.25">
      <c r="BL333" s="40"/>
      <c r="BM333" s="40"/>
    </row>
    <row r="334" spans="64:65" x14ac:dyDescent="0.25">
      <c r="BL334" s="40"/>
      <c r="BM334" s="40"/>
    </row>
    <row r="335" spans="64:65" x14ac:dyDescent="0.25">
      <c r="BL335" s="40"/>
      <c r="BM335" s="40"/>
    </row>
    <row r="336" spans="64:65" x14ac:dyDescent="0.25">
      <c r="BL336" s="40"/>
      <c r="BM336" s="40"/>
    </row>
    <row r="337" spans="64:65" x14ac:dyDescent="0.25">
      <c r="BL337" s="40"/>
      <c r="BM337" s="40"/>
    </row>
    <row r="338" spans="64:65" x14ac:dyDescent="0.25">
      <c r="BL338" s="40"/>
      <c r="BM338" s="40"/>
    </row>
    <row r="339" spans="64:65" x14ac:dyDescent="0.25">
      <c r="BL339" s="40"/>
      <c r="BM339" s="40"/>
    </row>
    <row r="340" spans="64:65" x14ac:dyDescent="0.25">
      <c r="BL340" s="40"/>
      <c r="BM340" s="40"/>
    </row>
    <row r="341" spans="64:65" x14ac:dyDescent="0.25">
      <c r="BL341" s="40"/>
      <c r="BM341" s="40"/>
    </row>
    <row r="342" spans="64:65" x14ac:dyDescent="0.25">
      <c r="BL342" s="40"/>
      <c r="BM342" s="40"/>
    </row>
    <row r="343" spans="64:65" x14ac:dyDescent="0.25">
      <c r="BL343" s="40"/>
      <c r="BM343" s="40"/>
    </row>
    <row r="344" spans="64:65" x14ac:dyDescent="0.25">
      <c r="BL344" s="40"/>
      <c r="BM344" s="40"/>
    </row>
    <row r="345" spans="64:65" x14ac:dyDescent="0.25">
      <c r="BL345" s="40"/>
      <c r="BM345" s="40"/>
    </row>
    <row r="346" spans="64:65" x14ac:dyDescent="0.25">
      <c r="BL346" s="40"/>
      <c r="BM346" s="40"/>
    </row>
    <row r="347" spans="64:65" x14ac:dyDescent="0.25">
      <c r="BL347" s="40"/>
      <c r="BM347" s="40"/>
    </row>
    <row r="348" spans="64:65" x14ac:dyDescent="0.25">
      <c r="BL348" s="40"/>
      <c r="BM348" s="40"/>
    </row>
    <row r="349" spans="64:65" x14ac:dyDescent="0.25">
      <c r="BL349" s="40"/>
      <c r="BM349" s="40"/>
    </row>
    <row r="350" spans="64:65" x14ac:dyDescent="0.25">
      <c r="BL350" s="40"/>
      <c r="BM350" s="40"/>
    </row>
    <row r="351" spans="64:65" x14ac:dyDescent="0.25">
      <c r="BL351" s="40"/>
      <c r="BM351" s="40"/>
    </row>
    <row r="352" spans="64:65" x14ac:dyDescent="0.25">
      <c r="BL352" s="40"/>
      <c r="BM352" s="40"/>
    </row>
    <row r="353" spans="64:65" x14ac:dyDescent="0.25">
      <c r="BL353" s="40"/>
      <c r="BM353" s="40"/>
    </row>
    <row r="354" spans="64:65" x14ac:dyDescent="0.25">
      <c r="BL354" s="40"/>
      <c r="BM354" s="40"/>
    </row>
    <row r="355" spans="64:65" x14ac:dyDescent="0.25">
      <c r="BL355" s="40"/>
      <c r="BM355" s="40"/>
    </row>
    <row r="356" spans="64:65" x14ac:dyDescent="0.25">
      <c r="BL356" s="40"/>
      <c r="BM356" s="40"/>
    </row>
    <row r="357" spans="64:65" x14ac:dyDescent="0.25">
      <c r="BL357" s="40"/>
      <c r="BM357" s="40"/>
    </row>
    <row r="358" spans="64:65" x14ac:dyDescent="0.25">
      <c r="BL358" s="40"/>
      <c r="BM358" s="40"/>
    </row>
    <row r="359" spans="64:65" x14ac:dyDescent="0.25">
      <c r="BL359" s="40"/>
      <c r="BM359" s="40"/>
    </row>
    <row r="360" spans="64:65" x14ac:dyDescent="0.25">
      <c r="BL360" s="40"/>
      <c r="BM360" s="40"/>
    </row>
    <row r="361" spans="64:65" x14ac:dyDescent="0.25">
      <c r="BL361" s="40"/>
      <c r="BM361" s="40"/>
    </row>
    <row r="362" spans="64:65" x14ac:dyDescent="0.25">
      <c r="BL362" s="40"/>
      <c r="BM362" s="40"/>
    </row>
    <row r="363" spans="64:65" x14ac:dyDescent="0.25">
      <c r="BL363" s="40"/>
      <c r="BM363" s="40"/>
    </row>
    <row r="364" spans="64:65" x14ac:dyDescent="0.25">
      <c r="BL364" s="40"/>
      <c r="BM364" s="40"/>
    </row>
    <row r="365" spans="64:65" x14ac:dyDescent="0.25">
      <c r="BL365" s="40"/>
      <c r="BM365" s="40"/>
    </row>
    <row r="366" spans="64:65" x14ac:dyDescent="0.25">
      <c r="BL366" s="40"/>
      <c r="BM366" s="40"/>
    </row>
    <row r="367" spans="64:65" x14ac:dyDescent="0.25">
      <c r="BL367" s="40"/>
      <c r="BM367" s="40"/>
    </row>
    <row r="368" spans="64:65" x14ac:dyDescent="0.25">
      <c r="BL368" s="40"/>
      <c r="BM368" s="40"/>
    </row>
    <row r="369" spans="64:65" x14ac:dyDescent="0.25">
      <c r="BL369" s="40"/>
      <c r="BM369" s="40"/>
    </row>
    <row r="370" spans="64:65" x14ac:dyDescent="0.25">
      <c r="BL370" s="40"/>
      <c r="BM370" s="40"/>
    </row>
    <row r="371" spans="64:65" x14ac:dyDescent="0.25">
      <c r="BL371" s="40"/>
      <c r="BM371" s="40"/>
    </row>
    <row r="372" spans="64:65" x14ac:dyDescent="0.25">
      <c r="BL372" s="40"/>
      <c r="BM372" s="40"/>
    </row>
    <row r="373" spans="64:65" x14ac:dyDescent="0.25">
      <c r="BL373" s="40"/>
      <c r="BM373" s="40"/>
    </row>
    <row r="374" spans="64:65" x14ac:dyDescent="0.25">
      <c r="BL374" s="40"/>
      <c r="BM374" s="40"/>
    </row>
    <row r="375" spans="64:65" x14ac:dyDescent="0.25">
      <c r="BL375" s="40"/>
      <c r="BM375" s="40"/>
    </row>
    <row r="376" spans="64:65" x14ac:dyDescent="0.25">
      <c r="BL376" s="40"/>
      <c r="BM376" s="40"/>
    </row>
    <row r="377" spans="64:65" x14ac:dyDescent="0.25">
      <c r="BL377" s="40"/>
      <c r="BM377" s="40"/>
    </row>
    <row r="378" spans="64:65" x14ac:dyDescent="0.25">
      <c r="BL378" s="40"/>
      <c r="BM378" s="40"/>
    </row>
    <row r="379" spans="64:65" x14ac:dyDescent="0.25">
      <c r="BL379" s="40"/>
      <c r="BM379" s="40"/>
    </row>
    <row r="380" spans="64:65" x14ac:dyDescent="0.25">
      <c r="BL380" s="40"/>
      <c r="BM380" s="40"/>
    </row>
    <row r="381" spans="64:65" x14ac:dyDescent="0.25">
      <c r="BL381" s="40"/>
      <c r="BM381" s="40"/>
    </row>
    <row r="382" spans="64:65" x14ac:dyDescent="0.25">
      <c r="BL382" s="40"/>
      <c r="BM382" s="40"/>
    </row>
    <row r="383" spans="64:65" x14ac:dyDescent="0.25">
      <c r="BL383" s="40"/>
      <c r="BM383" s="40"/>
    </row>
    <row r="384" spans="64:65" x14ac:dyDescent="0.25">
      <c r="BL384" s="40"/>
      <c r="BM384" s="40"/>
    </row>
    <row r="385" spans="64:65" x14ac:dyDescent="0.25">
      <c r="BL385" s="40"/>
      <c r="BM385" s="40"/>
    </row>
    <row r="386" spans="64:65" x14ac:dyDescent="0.25">
      <c r="BL386" s="40"/>
      <c r="BM386" s="40"/>
    </row>
    <row r="387" spans="64:65" x14ac:dyDescent="0.25">
      <c r="BL387" s="40"/>
      <c r="BM387" s="40"/>
    </row>
    <row r="388" spans="64:65" x14ac:dyDescent="0.25">
      <c r="BL388" s="40"/>
      <c r="BM388" s="40"/>
    </row>
    <row r="389" spans="64:65" x14ac:dyDescent="0.25">
      <c r="BL389" s="40"/>
      <c r="BM389" s="40"/>
    </row>
    <row r="390" spans="64:65" x14ac:dyDescent="0.25">
      <c r="BL390" s="40"/>
      <c r="BM390" s="40"/>
    </row>
    <row r="391" spans="64:65" x14ac:dyDescent="0.25">
      <c r="BL391" s="40"/>
      <c r="BM391" s="40"/>
    </row>
    <row r="392" spans="64:65" x14ac:dyDescent="0.25">
      <c r="BL392" s="40"/>
      <c r="BM392" s="40"/>
    </row>
    <row r="393" spans="64:65" x14ac:dyDescent="0.25">
      <c r="BL393" s="40"/>
      <c r="BM393" s="40"/>
    </row>
    <row r="394" spans="64:65" x14ac:dyDescent="0.25">
      <c r="BL394" s="40"/>
      <c r="BM394" s="40"/>
    </row>
    <row r="395" spans="64:65" x14ac:dyDescent="0.25">
      <c r="BL395" s="40"/>
      <c r="BM395" s="40"/>
    </row>
    <row r="396" spans="64:65" x14ac:dyDescent="0.25">
      <c r="BL396" s="40"/>
      <c r="BM396" s="40"/>
    </row>
    <row r="397" spans="64:65" x14ac:dyDescent="0.25">
      <c r="BL397" s="40"/>
      <c r="BM397" s="40"/>
    </row>
    <row r="398" spans="64:65" x14ac:dyDescent="0.25">
      <c r="BL398" s="40"/>
      <c r="BM398" s="40"/>
    </row>
    <row r="399" spans="64:65" x14ac:dyDescent="0.25">
      <c r="BL399" s="40"/>
      <c r="BM399" s="40"/>
    </row>
    <row r="400" spans="64:65" x14ac:dyDescent="0.25">
      <c r="BL400" s="40"/>
      <c r="BM400" s="40"/>
    </row>
    <row r="401" spans="64:65" x14ac:dyDescent="0.25">
      <c r="BL401" s="40"/>
      <c r="BM401" s="40"/>
    </row>
    <row r="402" spans="64:65" x14ac:dyDescent="0.25">
      <c r="BL402" s="40"/>
      <c r="BM402" s="40"/>
    </row>
    <row r="403" spans="64:65" x14ac:dyDescent="0.25">
      <c r="BL403" s="40"/>
      <c r="BM403" s="40"/>
    </row>
    <row r="404" spans="64:65" x14ac:dyDescent="0.25">
      <c r="BL404" s="40"/>
      <c r="BM404" s="40"/>
    </row>
    <row r="405" spans="64:65" x14ac:dyDescent="0.25">
      <c r="BL405" s="40"/>
      <c r="BM405" s="40"/>
    </row>
    <row r="406" spans="64:65" x14ac:dyDescent="0.25">
      <c r="BL406" s="40"/>
      <c r="BM406" s="40"/>
    </row>
    <row r="407" spans="64:65" x14ac:dyDescent="0.25">
      <c r="BL407" s="40"/>
      <c r="BM407" s="40"/>
    </row>
    <row r="408" spans="64:65" x14ac:dyDescent="0.25">
      <c r="BL408" s="40"/>
      <c r="BM408" s="40"/>
    </row>
    <row r="409" spans="64:65" x14ac:dyDescent="0.25">
      <c r="BL409" s="40"/>
      <c r="BM409" s="40"/>
    </row>
    <row r="410" spans="64:65" x14ac:dyDescent="0.25">
      <c r="BL410" s="40"/>
      <c r="BM410" s="40"/>
    </row>
    <row r="411" spans="64:65" x14ac:dyDescent="0.25">
      <c r="BL411" s="40"/>
      <c r="BM411" s="40"/>
    </row>
    <row r="412" spans="64:65" x14ac:dyDescent="0.25">
      <c r="BL412" s="40"/>
      <c r="BM412" s="40"/>
    </row>
    <row r="413" spans="64:65" x14ac:dyDescent="0.25">
      <c r="BL413" s="40"/>
      <c r="BM413" s="40"/>
    </row>
    <row r="414" spans="64:65" x14ac:dyDescent="0.25">
      <c r="BL414" s="40"/>
      <c r="BM414" s="40"/>
    </row>
    <row r="415" spans="64:65" x14ac:dyDescent="0.25">
      <c r="BL415" s="40"/>
      <c r="BM415" s="40"/>
    </row>
    <row r="416" spans="64:65" x14ac:dyDescent="0.25">
      <c r="BL416" s="40"/>
      <c r="BM416" s="40"/>
    </row>
    <row r="417" spans="64:65" x14ac:dyDescent="0.25">
      <c r="BL417" s="40"/>
      <c r="BM417" s="40"/>
    </row>
    <row r="418" spans="64:65" x14ac:dyDescent="0.25">
      <c r="BL418" s="40"/>
      <c r="BM418" s="40"/>
    </row>
    <row r="419" spans="64:65" x14ac:dyDescent="0.25">
      <c r="BL419" s="40"/>
      <c r="BM419" s="40"/>
    </row>
    <row r="420" spans="64:65" x14ac:dyDescent="0.25">
      <c r="BL420" s="40"/>
      <c r="BM420" s="40"/>
    </row>
    <row r="421" spans="64:65" x14ac:dyDescent="0.25">
      <c r="BL421" s="40"/>
      <c r="BM421" s="40"/>
    </row>
    <row r="422" spans="64:65" x14ac:dyDescent="0.25">
      <c r="BL422" s="40"/>
      <c r="BM422" s="40"/>
    </row>
    <row r="423" spans="64:65" x14ac:dyDescent="0.25">
      <c r="BL423" s="40"/>
      <c r="BM423" s="40"/>
    </row>
    <row r="424" spans="64:65" x14ac:dyDescent="0.25">
      <c r="BL424" s="40"/>
      <c r="BM424" s="40"/>
    </row>
    <row r="425" spans="64:65" x14ac:dyDescent="0.25">
      <c r="BL425" s="40"/>
      <c r="BM425" s="40"/>
    </row>
    <row r="426" spans="64:65" x14ac:dyDescent="0.25">
      <c r="BL426" s="40"/>
      <c r="BM426" s="40"/>
    </row>
    <row r="427" spans="64:65" x14ac:dyDescent="0.25">
      <c r="BL427" s="40"/>
      <c r="BM427" s="40"/>
    </row>
    <row r="428" spans="64:65" x14ac:dyDescent="0.25">
      <c r="BL428" s="40"/>
      <c r="BM428" s="40"/>
    </row>
    <row r="429" spans="64:65" x14ac:dyDescent="0.25">
      <c r="BL429" s="40"/>
      <c r="BM429" s="40"/>
    </row>
    <row r="430" spans="64:65" x14ac:dyDescent="0.25">
      <c r="BL430" s="40"/>
      <c r="BM430" s="40"/>
    </row>
    <row r="431" spans="64:65" x14ac:dyDescent="0.25">
      <c r="BL431" s="40"/>
      <c r="BM431" s="40"/>
    </row>
    <row r="432" spans="64:65" x14ac:dyDescent="0.25">
      <c r="BL432" s="40"/>
      <c r="BM432" s="40"/>
    </row>
    <row r="433" spans="64:65" x14ac:dyDescent="0.25">
      <c r="BL433" s="40"/>
      <c r="BM433" s="40"/>
    </row>
    <row r="434" spans="64:65" x14ac:dyDescent="0.25">
      <c r="BL434" s="40"/>
      <c r="BM434" s="40"/>
    </row>
    <row r="435" spans="64:65" x14ac:dyDescent="0.25">
      <c r="BL435" s="40"/>
      <c r="BM435" s="40"/>
    </row>
    <row r="436" spans="64:65" x14ac:dyDescent="0.25">
      <c r="BL436" s="40"/>
      <c r="BM436" s="40"/>
    </row>
    <row r="437" spans="64:65" x14ac:dyDescent="0.25">
      <c r="BL437" s="40"/>
      <c r="BM437" s="40"/>
    </row>
    <row r="438" spans="64:65" x14ac:dyDescent="0.25">
      <c r="BL438" s="40"/>
      <c r="BM438" s="40"/>
    </row>
    <row r="439" spans="64:65" x14ac:dyDescent="0.25">
      <c r="BL439" s="40"/>
      <c r="BM439" s="40"/>
    </row>
    <row r="440" spans="64:65" x14ac:dyDescent="0.25">
      <c r="BL440" s="40"/>
      <c r="BM440" s="40"/>
    </row>
    <row r="441" spans="64:65" x14ac:dyDescent="0.25">
      <c r="BL441" s="40"/>
      <c r="BM441" s="40"/>
    </row>
    <row r="442" spans="64:65" x14ac:dyDescent="0.25">
      <c r="BL442" s="40"/>
      <c r="BM442" s="40"/>
    </row>
    <row r="443" spans="64:65" x14ac:dyDescent="0.25">
      <c r="BL443" s="40"/>
      <c r="BM443" s="40"/>
    </row>
    <row r="444" spans="64:65" x14ac:dyDescent="0.25">
      <c r="BL444" s="40"/>
      <c r="BM444" s="40"/>
    </row>
    <row r="445" spans="64:65" x14ac:dyDescent="0.25">
      <c r="BL445" s="40"/>
      <c r="BM445" s="40"/>
    </row>
    <row r="446" spans="64:65" x14ac:dyDescent="0.25">
      <c r="BL446" s="40"/>
      <c r="BM446" s="40"/>
    </row>
    <row r="447" spans="64:65" x14ac:dyDescent="0.25">
      <c r="BL447" s="40"/>
      <c r="BM447" s="40"/>
    </row>
    <row r="448" spans="64:65" x14ac:dyDescent="0.25">
      <c r="BL448" s="40"/>
      <c r="BM448" s="40"/>
    </row>
    <row r="449" spans="64:65" x14ac:dyDescent="0.25">
      <c r="BL449" s="40"/>
      <c r="BM449" s="40"/>
    </row>
    <row r="450" spans="64:65" x14ac:dyDescent="0.25">
      <c r="BL450" s="40"/>
      <c r="BM450" s="40"/>
    </row>
    <row r="451" spans="64:65" x14ac:dyDescent="0.25">
      <c r="BL451" s="40"/>
      <c r="BM451" s="40"/>
    </row>
    <row r="452" spans="64:65" x14ac:dyDescent="0.25">
      <c r="BL452" s="40"/>
      <c r="BM452" s="40"/>
    </row>
    <row r="453" spans="64:65" x14ac:dyDescent="0.25">
      <c r="BL453" s="40"/>
      <c r="BM453" s="40"/>
    </row>
    <row r="454" spans="64:65" x14ac:dyDescent="0.25">
      <c r="BL454" s="40"/>
      <c r="BM454" s="40"/>
    </row>
    <row r="455" spans="64:65" x14ac:dyDescent="0.25">
      <c r="BL455" s="40"/>
      <c r="BM455" s="40"/>
    </row>
    <row r="456" spans="64:65" x14ac:dyDescent="0.25">
      <c r="BL456" s="40"/>
      <c r="BM456" s="40"/>
    </row>
    <row r="457" spans="64:65" x14ac:dyDescent="0.25">
      <c r="BL457" s="40"/>
      <c r="BM457" s="40"/>
    </row>
    <row r="458" spans="64:65" x14ac:dyDescent="0.25">
      <c r="BL458" s="40"/>
      <c r="BM458" s="40"/>
    </row>
    <row r="459" spans="64:65" x14ac:dyDescent="0.25">
      <c r="BL459" s="40"/>
      <c r="BM459" s="40"/>
    </row>
    <row r="460" spans="64:65" x14ac:dyDescent="0.25">
      <c r="BL460" s="40"/>
      <c r="BM460" s="40"/>
    </row>
    <row r="461" spans="64:65" x14ac:dyDescent="0.25">
      <c r="BL461" s="40"/>
      <c r="BM461" s="40"/>
    </row>
    <row r="462" spans="64:65" x14ac:dyDescent="0.25">
      <c r="BL462" s="40"/>
      <c r="BM462" s="40"/>
    </row>
    <row r="463" spans="64:65" x14ac:dyDescent="0.25">
      <c r="BL463" s="40"/>
      <c r="BM463" s="40"/>
    </row>
    <row r="464" spans="64:65" x14ac:dyDescent="0.25">
      <c r="BL464" s="40"/>
      <c r="BM464" s="40"/>
    </row>
    <row r="465" spans="64:65" x14ac:dyDescent="0.25">
      <c r="BL465" s="40"/>
      <c r="BM465" s="40"/>
    </row>
    <row r="466" spans="64:65" x14ac:dyDescent="0.25">
      <c r="BL466" s="40"/>
      <c r="BM466" s="40"/>
    </row>
    <row r="467" spans="64:65" x14ac:dyDescent="0.25">
      <c r="BL467" s="40"/>
      <c r="BM467" s="40"/>
    </row>
    <row r="468" spans="64:65" x14ac:dyDescent="0.25">
      <c r="BL468" s="40"/>
      <c r="BM468" s="40"/>
    </row>
    <row r="469" spans="64:65" x14ac:dyDescent="0.25">
      <c r="BL469" s="40"/>
      <c r="BM469" s="40"/>
    </row>
    <row r="470" spans="64:65" x14ac:dyDescent="0.25">
      <c r="BL470" s="40"/>
      <c r="BM470" s="40"/>
    </row>
    <row r="471" spans="64:65" x14ac:dyDescent="0.25">
      <c r="BL471" s="40"/>
      <c r="BM471" s="40"/>
    </row>
    <row r="472" spans="64:65" x14ac:dyDescent="0.25">
      <c r="BL472" s="40"/>
      <c r="BM472" s="40"/>
    </row>
    <row r="473" spans="64:65" x14ac:dyDescent="0.25">
      <c r="BL473" s="40"/>
      <c r="BM473" s="40"/>
    </row>
    <row r="474" spans="64:65" x14ac:dyDescent="0.25">
      <c r="BL474" s="40"/>
      <c r="BM474" s="40"/>
    </row>
    <row r="475" spans="64:65" x14ac:dyDescent="0.25">
      <c r="BL475" s="40"/>
      <c r="BM475" s="40"/>
    </row>
    <row r="476" spans="64:65" x14ac:dyDescent="0.25">
      <c r="BL476" s="40"/>
      <c r="BM476" s="40"/>
    </row>
    <row r="477" spans="64:65" x14ac:dyDescent="0.25">
      <c r="BL477" s="40"/>
      <c r="BM477" s="40"/>
    </row>
    <row r="478" spans="64:65" x14ac:dyDescent="0.25">
      <c r="BL478" s="40"/>
      <c r="BM478" s="40"/>
    </row>
    <row r="479" spans="64:65" x14ac:dyDescent="0.25">
      <c r="BL479" s="40"/>
      <c r="BM479" s="40"/>
    </row>
    <row r="480" spans="64:65" x14ac:dyDescent="0.25">
      <c r="BL480" s="40"/>
      <c r="BM480" s="40"/>
    </row>
    <row r="481" spans="64:65" x14ac:dyDescent="0.25">
      <c r="BL481" s="40"/>
      <c r="BM481" s="40"/>
    </row>
    <row r="482" spans="64:65" x14ac:dyDescent="0.25">
      <c r="BL482" s="40"/>
      <c r="BM482" s="40"/>
    </row>
    <row r="483" spans="64:65" x14ac:dyDescent="0.25">
      <c r="BL483" s="40"/>
      <c r="BM483" s="40"/>
    </row>
    <row r="484" spans="64:65" x14ac:dyDescent="0.25">
      <c r="BL484" s="40"/>
      <c r="BM484" s="40"/>
    </row>
    <row r="485" spans="64:65" x14ac:dyDescent="0.25">
      <c r="BL485" s="40"/>
      <c r="BM485" s="40"/>
    </row>
    <row r="486" spans="64:65" x14ac:dyDescent="0.25">
      <c r="BL486" s="40"/>
      <c r="BM486" s="40"/>
    </row>
    <row r="487" spans="64:65" x14ac:dyDescent="0.25">
      <c r="BL487" s="40"/>
      <c r="BM487" s="40"/>
    </row>
    <row r="488" spans="64:65" x14ac:dyDescent="0.25">
      <c r="BL488" s="40"/>
      <c r="BM488" s="40"/>
    </row>
    <row r="489" spans="64:65" x14ac:dyDescent="0.25">
      <c r="BL489" s="40"/>
      <c r="BM489" s="40"/>
    </row>
    <row r="490" spans="64:65" x14ac:dyDescent="0.25">
      <c r="BL490" s="40"/>
      <c r="BM490" s="40"/>
    </row>
    <row r="491" spans="64:65" x14ac:dyDescent="0.25">
      <c r="BL491" s="40"/>
      <c r="BM491" s="40"/>
    </row>
    <row r="492" spans="64:65" x14ac:dyDescent="0.25">
      <c r="BL492" s="40"/>
      <c r="BM492" s="40"/>
    </row>
    <row r="493" spans="64:65" x14ac:dyDescent="0.25">
      <c r="BL493" s="40"/>
      <c r="BM493" s="40"/>
    </row>
    <row r="494" spans="64:65" x14ac:dyDescent="0.25">
      <c r="BL494" s="40"/>
      <c r="BM494" s="40"/>
    </row>
    <row r="495" spans="64:65" x14ac:dyDescent="0.25">
      <c r="BL495" s="40"/>
      <c r="BM495" s="40"/>
    </row>
    <row r="496" spans="64:65" x14ac:dyDescent="0.25">
      <c r="BL496" s="40"/>
      <c r="BM496" s="40"/>
    </row>
    <row r="497" spans="64:65" x14ac:dyDescent="0.25">
      <c r="BL497" s="40"/>
      <c r="BM497" s="40"/>
    </row>
    <row r="498" spans="64:65" x14ac:dyDescent="0.25">
      <c r="BL498" s="40"/>
      <c r="BM498" s="40"/>
    </row>
    <row r="499" spans="64:65" x14ac:dyDescent="0.25">
      <c r="BL499" s="40"/>
      <c r="BM499" s="40"/>
    </row>
    <row r="500" spans="64:65" x14ac:dyDescent="0.25">
      <c r="BL500" s="40"/>
      <c r="BM500" s="40"/>
    </row>
    <row r="501" spans="64:65" x14ac:dyDescent="0.25">
      <c r="BL501" s="40"/>
      <c r="BM501" s="40"/>
    </row>
    <row r="502" spans="64:65" x14ac:dyDescent="0.25">
      <c r="BL502" s="40"/>
      <c r="BM502" s="40"/>
    </row>
    <row r="503" spans="64:65" x14ac:dyDescent="0.25">
      <c r="BL503" s="40"/>
      <c r="BM503" s="40"/>
    </row>
    <row r="504" spans="64:65" x14ac:dyDescent="0.25">
      <c r="BL504" s="40"/>
      <c r="BM504" s="40"/>
    </row>
    <row r="505" spans="64:65" x14ac:dyDescent="0.25">
      <c r="BL505" s="40"/>
      <c r="BM505" s="40"/>
    </row>
    <row r="506" spans="64:65" x14ac:dyDescent="0.25">
      <c r="BL506" s="40"/>
      <c r="BM506" s="40"/>
    </row>
    <row r="507" spans="64:65" x14ac:dyDescent="0.25">
      <c r="BL507" s="40"/>
      <c r="BM507" s="40"/>
    </row>
    <row r="508" spans="64:65" x14ac:dyDescent="0.25">
      <c r="BL508" s="40"/>
      <c r="BM508" s="40"/>
    </row>
    <row r="509" spans="64:65" x14ac:dyDescent="0.25">
      <c r="BL509" s="40"/>
      <c r="BM509" s="40"/>
    </row>
    <row r="510" spans="64:65" x14ac:dyDescent="0.25">
      <c r="BL510" s="40"/>
      <c r="BM510" s="40"/>
    </row>
    <row r="511" spans="64:65" x14ac:dyDescent="0.25">
      <c r="BL511" s="40"/>
      <c r="BM511" s="40"/>
    </row>
    <row r="512" spans="64:65" x14ac:dyDescent="0.25">
      <c r="BL512" s="40"/>
      <c r="BM512" s="40"/>
    </row>
    <row r="513" spans="64:65" x14ac:dyDescent="0.25">
      <c r="BL513" s="40"/>
      <c r="BM513" s="40"/>
    </row>
    <row r="514" spans="64:65" x14ac:dyDescent="0.25">
      <c r="BL514" s="40"/>
      <c r="BM514" s="40"/>
    </row>
    <row r="515" spans="64:65" x14ac:dyDescent="0.25">
      <c r="BL515" s="40"/>
      <c r="BM515" s="40"/>
    </row>
    <row r="516" spans="64:65" x14ac:dyDescent="0.25">
      <c r="BL516" s="40"/>
      <c r="BM516" s="40"/>
    </row>
    <row r="517" spans="64:65" x14ac:dyDescent="0.25">
      <c r="BL517" s="40"/>
      <c r="BM517" s="40"/>
    </row>
    <row r="518" spans="64:65" x14ac:dyDescent="0.25">
      <c r="BL518" s="40"/>
      <c r="BM518" s="40"/>
    </row>
    <row r="519" spans="64:65" x14ac:dyDescent="0.25">
      <c r="BL519" s="40"/>
      <c r="BM519" s="40"/>
    </row>
    <row r="520" spans="64:65" x14ac:dyDescent="0.25">
      <c r="BL520" s="40"/>
      <c r="BM520" s="40"/>
    </row>
    <row r="521" spans="64:65" x14ac:dyDescent="0.25">
      <c r="BL521" s="40"/>
      <c r="BM521" s="40"/>
    </row>
    <row r="522" spans="64:65" x14ac:dyDescent="0.25">
      <c r="BL522" s="40"/>
      <c r="BM522" s="40"/>
    </row>
    <row r="523" spans="64:65" x14ac:dyDescent="0.25">
      <c r="BL523" s="40"/>
      <c r="BM523" s="40"/>
    </row>
    <row r="524" spans="64:65" x14ac:dyDescent="0.25">
      <c r="BL524" s="40"/>
      <c r="BM524" s="40"/>
    </row>
    <row r="525" spans="64:65" x14ac:dyDescent="0.25">
      <c r="BL525" s="40"/>
      <c r="BM525" s="40"/>
    </row>
    <row r="526" spans="64:65" x14ac:dyDescent="0.25">
      <c r="BL526" s="40"/>
      <c r="BM526" s="40"/>
    </row>
    <row r="527" spans="64:65" x14ac:dyDescent="0.25">
      <c r="BL527" s="40"/>
      <c r="BM527" s="40"/>
    </row>
    <row r="528" spans="64:65" x14ac:dyDescent="0.25">
      <c r="BL528" s="40"/>
      <c r="BM528" s="40"/>
    </row>
    <row r="529" spans="64:65" x14ac:dyDescent="0.25">
      <c r="BL529" s="40"/>
      <c r="BM529" s="40"/>
    </row>
    <row r="530" spans="64:65" x14ac:dyDescent="0.25">
      <c r="BL530" s="40"/>
      <c r="BM530" s="40"/>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
  <sheetViews>
    <sheetView topLeftCell="E1" workbookViewId="0">
      <selection activeCell="H40" sqref="H40"/>
    </sheetView>
  </sheetViews>
  <sheetFormatPr defaultRowHeight="15" x14ac:dyDescent="0.25"/>
  <cols>
    <col min="2" max="2" width="20" customWidth="1"/>
    <col min="3" max="3" width="22.140625" customWidth="1"/>
    <col min="4" max="4" width="19.5703125" customWidth="1"/>
    <col min="5" max="5" width="15.140625" customWidth="1"/>
    <col min="7" max="7" width="20.7109375" customWidth="1"/>
    <col min="8" max="8" width="28.28515625" customWidth="1"/>
    <col min="9" max="9" width="24.42578125" customWidth="1"/>
  </cols>
  <sheetData>
    <row r="1" spans="1:25" s="37" customFormat="1" ht="21" x14ac:dyDescent="0.35">
      <c r="A1" s="36" t="s">
        <v>136</v>
      </c>
      <c r="B1" s="36"/>
      <c r="F1" s="36" t="s">
        <v>137</v>
      </c>
      <c r="G1" s="36"/>
      <c r="K1" s="36" t="s">
        <v>139</v>
      </c>
      <c r="L1" s="36"/>
    </row>
    <row r="3" spans="1:25" ht="51.75" customHeight="1" x14ac:dyDescent="0.25">
      <c r="A3" s="56"/>
      <c r="B3" s="24" t="s">
        <v>133</v>
      </c>
      <c r="C3" s="24" t="s">
        <v>134</v>
      </c>
      <c r="D3" s="24" t="s">
        <v>135</v>
      </c>
      <c r="E3" s="33"/>
      <c r="F3" s="56"/>
      <c r="G3" s="24" t="s">
        <v>138</v>
      </c>
      <c r="H3" s="24" t="s">
        <v>134</v>
      </c>
      <c r="I3" s="24" t="s">
        <v>135</v>
      </c>
      <c r="K3" s="119"/>
      <c r="L3" s="125" t="s">
        <v>140</v>
      </c>
      <c r="M3" s="125" t="s">
        <v>141</v>
      </c>
      <c r="N3" s="125" t="s">
        <v>142</v>
      </c>
      <c r="O3" s="125" t="s">
        <v>143</v>
      </c>
      <c r="P3" s="125" t="s">
        <v>144</v>
      </c>
      <c r="Q3" s="125" t="s">
        <v>145</v>
      </c>
      <c r="R3" s="125" t="s">
        <v>146</v>
      </c>
      <c r="S3" s="125" t="s">
        <v>147</v>
      </c>
      <c r="T3" s="125" t="s">
        <v>148</v>
      </c>
      <c r="U3" s="125" t="s">
        <v>149</v>
      </c>
      <c r="V3" s="125" t="s">
        <v>150</v>
      </c>
      <c r="W3" s="125" t="s">
        <v>151</v>
      </c>
      <c r="X3" s="125" t="s">
        <v>152</v>
      </c>
      <c r="Y3" s="125" t="s">
        <v>153</v>
      </c>
    </row>
    <row r="4" spans="1:25" x14ac:dyDescent="0.25">
      <c r="A4" s="67">
        <v>2002</v>
      </c>
      <c r="B4" s="55">
        <v>25.028816800000001</v>
      </c>
      <c r="C4" s="55">
        <v>25.850856480000001</v>
      </c>
      <c r="D4" s="55">
        <v>24.206777120000002</v>
      </c>
      <c r="F4" s="67">
        <v>2002</v>
      </c>
      <c r="G4" s="69">
        <v>17.372199999999999</v>
      </c>
      <c r="H4" s="55">
        <v>18.660703999999999</v>
      </c>
      <c r="I4" s="55">
        <v>16.083696</v>
      </c>
      <c r="K4" s="119" t="s">
        <v>154</v>
      </c>
      <c r="L4" s="119">
        <v>32.5</v>
      </c>
      <c r="M4" s="119">
        <v>32.700000000000003</v>
      </c>
      <c r="N4" s="119">
        <v>33.1</v>
      </c>
      <c r="O4" s="119">
        <v>33</v>
      </c>
      <c r="P4" s="119">
        <v>33</v>
      </c>
      <c r="Q4" s="119">
        <v>32.299999999999997</v>
      </c>
      <c r="R4" s="119">
        <v>33</v>
      </c>
      <c r="S4" s="119">
        <v>33.200000000000003</v>
      </c>
      <c r="T4" s="119">
        <v>34.200000000000003</v>
      </c>
      <c r="U4" s="119">
        <v>34.200000000000003</v>
      </c>
      <c r="V4" s="119">
        <v>34.299999999999997</v>
      </c>
      <c r="W4" s="119">
        <v>33.9</v>
      </c>
      <c r="X4" s="119">
        <v>34.5</v>
      </c>
      <c r="Y4" s="119">
        <v>34.799999999999997</v>
      </c>
    </row>
    <row r="5" spans="1:25" x14ac:dyDescent="0.25">
      <c r="A5" s="67">
        <v>2003</v>
      </c>
      <c r="B5" s="55">
        <v>25.768225699999999</v>
      </c>
      <c r="C5" s="55">
        <v>26.590441779999999</v>
      </c>
      <c r="D5" s="55">
        <v>24.946009619999998</v>
      </c>
      <c r="F5" s="67">
        <v>2003</v>
      </c>
      <c r="G5" s="69">
        <v>18.499600000000001</v>
      </c>
      <c r="H5" s="55">
        <v>19.793787999999999</v>
      </c>
      <c r="I5" s="55">
        <v>17.205412000000003</v>
      </c>
    </row>
    <row r="6" spans="1:25" x14ac:dyDescent="0.25">
      <c r="A6" s="67">
        <v>2004</v>
      </c>
      <c r="B6" s="55">
        <v>25.8001702</v>
      </c>
      <c r="C6" s="55">
        <v>26.669249879999999</v>
      </c>
      <c r="D6" s="55">
        <v>24.931090520000001</v>
      </c>
      <c r="F6" s="67">
        <v>2004</v>
      </c>
      <c r="G6" s="69">
        <v>18.404999999999998</v>
      </c>
      <c r="H6" s="55">
        <v>19.807379999999998</v>
      </c>
      <c r="I6" s="55">
        <v>17.002619999999997</v>
      </c>
    </row>
    <row r="7" spans="1:25" x14ac:dyDescent="0.25">
      <c r="A7" s="67">
        <v>2005</v>
      </c>
      <c r="B7" s="55">
        <v>26.647336899999999</v>
      </c>
      <c r="C7" s="55">
        <v>27.55450918</v>
      </c>
      <c r="D7" s="55">
        <v>25.740164619999998</v>
      </c>
      <c r="F7" s="67">
        <v>2005</v>
      </c>
      <c r="G7" s="69">
        <v>19.029199999999999</v>
      </c>
      <c r="H7" s="55">
        <v>20.441379999999999</v>
      </c>
      <c r="I7" s="55">
        <v>17.61702</v>
      </c>
    </row>
    <row r="8" spans="1:25" x14ac:dyDescent="0.25">
      <c r="A8" s="67">
        <v>2006</v>
      </c>
      <c r="B8" s="55">
        <v>27.488756599999999</v>
      </c>
      <c r="C8" s="55">
        <v>28.378222239999999</v>
      </c>
      <c r="D8" s="55">
        <v>26.599290959999998</v>
      </c>
      <c r="F8" s="67">
        <v>2006</v>
      </c>
      <c r="G8" s="69">
        <v>20.0046</v>
      </c>
      <c r="H8" s="55">
        <v>21.491848000000001</v>
      </c>
      <c r="I8" s="55">
        <v>18.517351999999999</v>
      </c>
    </row>
    <row r="9" spans="1:25" x14ac:dyDescent="0.25">
      <c r="A9" s="67">
        <v>2007</v>
      </c>
      <c r="B9" s="55">
        <v>28.4275494</v>
      </c>
      <c r="C9" s="55">
        <v>29.462260839999999</v>
      </c>
      <c r="D9" s="55">
        <v>27.392837960000001</v>
      </c>
      <c r="F9" s="67">
        <v>2007</v>
      </c>
      <c r="G9" s="69">
        <v>22.074099999999998</v>
      </c>
      <c r="H9" s="55">
        <v>23.644255999999999</v>
      </c>
      <c r="I9" s="55">
        <v>20.503943999999997</v>
      </c>
    </row>
    <row r="10" spans="1:25" x14ac:dyDescent="0.25">
      <c r="A10" s="67">
        <v>2008</v>
      </c>
      <c r="B10" s="55">
        <v>28.334921099999999</v>
      </c>
      <c r="C10" s="55">
        <v>29.2610113</v>
      </c>
      <c r="D10" s="55">
        <v>27.408830899999998</v>
      </c>
      <c r="F10" s="67">
        <v>2008</v>
      </c>
      <c r="G10" s="69">
        <v>21.568399999999997</v>
      </c>
      <c r="H10" s="55">
        <v>22.985871999999997</v>
      </c>
      <c r="I10" s="55">
        <v>20.150927999999997</v>
      </c>
    </row>
    <row r="11" spans="1:25" x14ac:dyDescent="0.25">
      <c r="A11" s="67">
        <v>2009</v>
      </c>
      <c r="B11" s="55">
        <v>28.5846816</v>
      </c>
      <c r="C11" s="55">
        <v>29.865149599999999</v>
      </c>
      <c r="D11" s="55">
        <v>27.304213600000001</v>
      </c>
      <c r="F11" s="67">
        <v>2009</v>
      </c>
      <c r="G11" s="69">
        <v>21.223600000000001</v>
      </c>
      <c r="H11" s="55">
        <v>22.614612000000001</v>
      </c>
      <c r="I11" s="55">
        <v>19.832588000000001</v>
      </c>
    </row>
    <row r="12" spans="1:25" x14ac:dyDescent="0.25">
      <c r="A12" s="67">
        <v>2010</v>
      </c>
      <c r="B12" s="55">
        <v>29.477715</v>
      </c>
      <c r="C12" s="55">
        <v>30.528245599999998</v>
      </c>
      <c r="D12" s="55">
        <v>28.427184400000002</v>
      </c>
      <c r="F12" s="67">
        <v>2010</v>
      </c>
      <c r="G12" s="69">
        <v>22.540499999999998</v>
      </c>
      <c r="H12" s="55">
        <v>23.944251999999999</v>
      </c>
      <c r="I12" s="55">
        <v>21.136747999999997</v>
      </c>
    </row>
    <row r="13" spans="1:25" x14ac:dyDescent="0.25">
      <c r="A13" s="67">
        <v>2011</v>
      </c>
      <c r="B13" s="55">
        <v>29.139868499999999</v>
      </c>
      <c r="C13" s="55">
        <v>30.03009462</v>
      </c>
      <c r="D13" s="55">
        <v>28.249642379999997</v>
      </c>
      <c r="F13" s="67">
        <v>2011</v>
      </c>
      <c r="G13" s="69">
        <v>22.901699999999998</v>
      </c>
      <c r="H13" s="55">
        <v>24.324071999999997</v>
      </c>
      <c r="I13" s="55">
        <v>21.479327999999999</v>
      </c>
    </row>
    <row r="14" spans="1:25" x14ac:dyDescent="0.25">
      <c r="A14" s="67">
        <v>2012</v>
      </c>
      <c r="B14" s="55">
        <v>28.853551499999998</v>
      </c>
      <c r="C14" s="55">
        <v>29.652545499999999</v>
      </c>
      <c r="D14" s="55">
        <v>28.054557499999998</v>
      </c>
      <c r="F14" s="67">
        <v>2012</v>
      </c>
      <c r="G14" s="69">
        <v>22.371400000000001</v>
      </c>
      <c r="H14" s="55">
        <v>23.649124</v>
      </c>
      <c r="I14" s="55">
        <v>21.093676000000002</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2"/>
  <sheetViews>
    <sheetView topLeftCell="AI1" workbookViewId="0">
      <selection activeCell="AP26" sqref="AP26"/>
    </sheetView>
  </sheetViews>
  <sheetFormatPr defaultRowHeight="15" x14ac:dyDescent="0.25"/>
  <cols>
    <col min="9" max="9" width="40.5703125" style="29" customWidth="1"/>
    <col min="10" max="10" width="45.140625" style="29" customWidth="1"/>
    <col min="11" max="12" width="9.140625" style="29"/>
    <col min="13" max="13" width="19" style="29" customWidth="1"/>
    <col min="15" max="16" width="35" customWidth="1"/>
    <col min="17" max="17" width="15.5703125" customWidth="1"/>
    <col min="18" max="18" width="21.7109375" style="29" customWidth="1"/>
    <col min="19" max="19" width="9.140625" style="29"/>
    <col min="20" max="20" width="11.28515625" style="29" customWidth="1"/>
    <col min="21" max="21" width="10.85546875" style="29" customWidth="1"/>
    <col min="22" max="22" width="8.85546875" style="29" customWidth="1"/>
    <col min="23" max="24" width="12.7109375" style="29" customWidth="1"/>
    <col min="25" max="25" width="9.85546875" style="29" customWidth="1"/>
    <col min="26" max="26" width="12.7109375" style="29" customWidth="1"/>
    <col min="27" max="27" width="8" style="29" customWidth="1"/>
    <col min="28" max="28" width="20.85546875" style="29" customWidth="1"/>
    <col min="29" max="30" width="20.85546875" customWidth="1"/>
    <col min="31" max="31" width="16" customWidth="1"/>
    <col min="36" max="36" width="20.85546875" customWidth="1"/>
    <col min="42" max="42" width="11.7109375" customWidth="1"/>
    <col min="43" max="43" width="20" customWidth="1"/>
    <col min="44" max="44" width="9.42578125" customWidth="1"/>
    <col min="45" max="45" width="11.28515625" style="2" customWidth="1"/>
    <col min="46" max="47" width="9.42578125" style="2" customWidth="1"/>
    <col min="48" max="48" width="9.42578125" customWidth="1"/>
    <col min="49" max="49" width="11.7109375" customWidth="1"/>
    <col min="51" max="52" width="9.42578125" customWidth="1"/>
  </cols>
  <sheetData>
    <row r="1" spans="9:52" s="4" customFormat="1" ht="23.25" x14ac:dyDescent="0.35">
      <c r="I1" s="5" t="s">
        <v>271</v>
      </c>
      <c r="J1" s="38"/>
      <c r="N1" s="5" t="s">
        <v>263</v>
      </c>
      <c r="O1" s="5"/>
      <c r="R1" s="5" t="s">
        <v>261</v>
      </c>
      <c r="S1" s="5"/>
      <c r="AC1" s="5" t="s">
        <v>33</v>
      </c>
      <c r="AD1" s="5"/>
      <c r="AJ1" s="5" t="s">
        <v>32</v>
      </c>
      <c r="AK1" s="5"/>
      <c r="AQ1" s="5" t="s">
        <v>289</v>
      </c>
      <c r="AR1" s="5"/>
      <c r="AV1"/>
      <c r="AW1"/>
      <c r="AY1"/>
    </row>
    <row r="3" spans="9:52" ht="33.75" customHeight="1" x14ac:dyDescent="0.25">
      <c r="J3" s="7" t="s">
        <v>155</v>
      </c>
      <c r="N3" s="104" t="s">
        <v>262</v>
      </c>
      <c r="O3" s="53" t="s">
        <v>155</v>
      </c>
      <c r="P3" s="53" t="s">
        <v>34</v>
      </c>
      <c r="R3" s="52"/>
      <c r="S3" s="53" t="s">
        <v>2</v>
      </c>
      <c r="T3" s="53" t="s">
        <v>3</v>
      </c>
      <c r="U3" s="53" t="s">
        <v>4</v>
      </c>
      <c r="V3" s="53" t="s">
        <v>5</v>
      </c>
      <c r="W3" s="53" t="s">
        <v>254</v>
      </c>
      <c r="X3" s="53" t="s">
        <v>255</v>
      </c>
      <c r="Y3" s="54" t="s">
        <v>6</v>
      </c>
      <c r="Z3" s="53" t="s">
        <v>256</v>
      </c>
      <c r="AA3" s="53" t="s">
        <v>257</v>
      </c>
      <c r="AC3" s="97"/>
      <c r="AD3" s="98" t="s">
        <v>0</v>
      </c>
      <c r="AE3" s="54" t="s">
        <v>1</v>
      </c>
      <c r="AJ3" s="90" t="s">
        <v>23</v>
      </c>
      <c r="AK3" s="91" t="s">
        <v>24</v>
      </c>
      <c r="AQ3" s="29"/>
      <c r="AR3" s="34" t="s">
        <v>2</v>
      </c>
      <c r="AS3" s="34" t="s">
        <v>3</v>
      </c>
      <c r="AT3" s="34" t="s">
        <v>4</v>
      </c>
      <c r="AU3" s="34" t="s">
        <v>5</v>
      </c>
      <c r="AV3" s="29" t="s">
        <v>6</v>
      </c>
      <c r="AW3" s="34" t="s">
        <v>423</v>
      </c>
      <c r="AY3" s="34"/>
    </row>
    <row r="4" spans="9:52" ht="15.75" thickBot="1" x14ac:dyDescent="0.3">
      <c r="I4" s="29" t="s">
        <v>78</v>
      </c>
      <c r="J4" s="32">
        <v>25.407999999999998</v>
      </c>
      <c r="N4" s="105">
        <v>1</v>
      </c>
      <c r="O4" s="52">
        <v>18.144299999999998</v>
      </c>
      <c r="P4" s="52">
        <v>25.126203</v>
      </c>
      <c r="R4" s="52" t="s">
        <v>258</v>
      </c>
      <c r="S4" s="103">
        <v>28.088039644743684</v>
      </c>
      <c r="T4" s="103">
        <v>25.725737139514969</v>
      </c>
      <c r="U4" s="103">
        <v>9.8045875210727864</v>
      </c>
      <c r="V4" s="103">
        <v>8.753652247587203</v>
      </c>
      <c r="W4" s="103">
        <v>7.5070341132401728</v>
      </c>
      <c r="X4" s="103">
        <v>6.8164265767165082</v>
      </c>
      <c r="Y4" s="103">
        <v>4.7921509916477731</v>
      </c>
      <c r="Z4" s="103">
        <v>3.5159254909761191</v>
      </c>
      <c r="AA4" s="103">
        <f>100-SUM(S4:Z4)</f>
        <v>4.9964462745007978</v>
      </c>
      <c r="AC4" s="52" t="s">
        <v>2</v>
      </c>
      <c r="AD4" s="55">
        <v>4608.8739999999998</v>
      </c>
      <c r="AE4" s="99">
        <v>39.183030500000001</v>
      </c>
      <c r="AJ4" s="92" t="s">
        <v>2</v>
      </c>
      <c r="AK4" s="93">
        <v>35</v>
      </c>
      <c r="AQ4" s="29" t="s">
        <v>258</v>
      </c>
      <c r="AR4" s="30">
        <v>38</v>
      </c>
      <c r="AS4" s="30">
        <v>28</v>
      </c>
      <c r="AT4" s="30">
        <v>14</v>
      </c>
      <c r="AU4" s="30">
        <v>8</v>
      </c>
      <c r="AV4" s="30">
        <v>4</v>
      </c>
      <c r="AW4" s="30">
        <v>8</v>
      </c>
      <c r="AY4" s="32"/>
      <c r="AZ4" s="30"/>
    </row>
    <row r="5" spans="9:52" ht="15.75" thickBot="1" x14ac:dyDescent="0.3">
      <c r="I5" s="29" t="s">
        <v>79</v>
      </c>
      <c r="J5" s="32">
        <v>17.0261</v>
      </c>
      <c r="N5" s="105">
        <v>2</v>
      </c>
      <c r="O5" s="52">
        <v>21.2758</v>
      </c>
      <c r="P5" s="52">
        <v>27.816748</v>
      </c>
      <c r="R5" s="52" t="s">
        <v>259</v>
      </c>
      <c r="S5" s="103">
        <v>19.125264260984487</v>
      </c>
      <c r="T5" s="103">
        <v>20.011159208738725</v>
      </c>
      <c r="U5" s="103">
        <v>9.8016559895441038</v>
      </c>
      <c r="V5" s="103">
        <v>9.1711583701867454</v>
      </c>
      <c r="W5" s="103">
        <v>11.062274699372971</v>
      </c>
      <c r="X5" s="103">
        <v>10.636686314571479</v>
      </c>
      <c r="Y5" s="103">
        <v>6.0294677929206753</v>
      </c>
      <c r="Z5" s="103">
        <v>5.2440506857936553</v>
      </c>
      <c r="AA5" s="103">
        <f t="shared" ref="AA5:AA6" si="0">100-SUM(S5:Z5)</f>
        <v>8.9182826778871629</v>
      </c>
      <c r="AC5" s="52" t="s">
        <v>3</v>
      </c>
      <c r="AD5" s="55">
        <v>4108.8370000000004</v>
      </c>
      <c r="AE5" s="99">
        <v>35.290267200000002</v>
      </c>
      <c r="AJ5" s="92" t="s">
        <v>8</v>
      </c>
      <c r="AK5" s="93">
        <v>25</v>
      </c>
      <c r="AQ5" s="29" t="s">
        <v>259</v>
      </c>
      <c r="AR5" s="30">
        <v>28</v>
      </c>
      <c r="AS5" s="30">
        <v>24.6</v>
      </c>
      <c r="AT5" s="30">
        <v>10.8</v>
      </c>
      <c r="AU5" s="30">
        <v>10</v>
      </c>
      <c r="AV5" s="30">
        <v>7</v>
      </c>
      <c r="AW5" s="30">
        <v>19.600000000000001</v>
      </c>
      <c r="AY5" s="32"/>
      <c r="AZ5" s="30"/>
    </row>
    <row r="6" spans="9:52" ht="15.75" thickBot="1" x14ac:dyDescent="0.3">
      <c r="I6" s="29" t="s">
        <v>264</v>
      </c>
      <c r="J6" s="32">
        <v>11.248800000000001</v>
      </c>
      <c r="N6" s="105">
        <v>3</v>
      </c>
      <c r="O6" s="52">
        <v>23.2151</v>
      </c>
      <c r="P6" s="52">
        <v>29.043583000000002</v>
      </c>
      <c r="R6" s="52" t="s">
        <v>260</v>
      </c>
      <c r="S6" s="103">
        <v>20.406592593418363</v>
      </c>
      <c r="T6" s="103">
        <v>19.370880898376235</v>
      </c>
      <c r="U6" s="103">
        <v>9.3387570070441033</v>
      </c>
      <c r="V6" s="103">
        <v>8.6423104928308003</v>
      </c>
      <c r="W6" s="103">
        <v>11.106317541724456</v>
      </c>
      <c r="X6" s="103">
        <v>10.838164471969593</v>
      </c>
      <c r="Y6" s="103">
        <v>5.3979092796472452</v>
      </c>
      <c r="Z6" s="103">
        <v>5.85887903917122</v>
      </c>
      <c r="AA6" s="103">
        <f t="shared" si="0"/>
        <v>9.040188675817987</v>
      </c>
      <c r="AC6" s="52" t="s">
        <v>4</v>
      </c>
      <c r="AD6" s="55">
        <v>2178.8319999999999</v>
      </c>
      <c r="AE6" s="99">
        <v>37.068378099999997</v>
      </c>
      <c r="AJ6" s="92" t="s">
        <v>10</v>
      </c>
      <c r="AK6" s="93">
        <v>20</v>
      </c>
      <c r="AQ6" t="s">
        <v>424</v>
      </c>
      <c r="AR6" s="30">
        <v>26.3</v>
      </c>
      <c r="AS6" s="30">
        <v>23</v>
      </c>
      <c r="AT6" s="30">
        <v>12.2</v>
      </c>
      <c r="AU6" s="30">
        <v>10.3</v>
      </c>
      <c r="AV6" s="30">
        <v>8</v>
      </c>
      <c r="AW6" s="30">
        <v>20.2</v>
      </c>
      <c r="AY6" s="32"/>
      <c r="AZ6" s="30"/>
    </row>
    <row r="7" spans="9:52" ht="15.75" thickBot="1" x14ac:dyDescent="0.3">
      <c r="J7" s="32"/>
      <c r="N7" s="105">
        <v>4</v>
      </c>
      <c r="O7" s="52">
        <v>22.747999999999998</v>
      </c>
      <c r="P7" s="52">
        <v>29.869727000000001</v>
      </c>
      <c r="AC7" s="52" t="s">
        <v>5</v>
      </c>
      <c r="AD7" s="55">
        <v>1819.123</v>
      </c>
      <c r="AE7" s="99">
        <v>29.9741103</v>
      </c>
      <c r="AJ7" s="92" t="s">
        <v>25</v>
      </c>
      <c r="AK7" s="93">
        <v>25</v>
      </c>
    </row>
    <row r="8" spans="9:52" ht="15.75" thickBot="1" x14ac:dyDescent="0.3">
      <c r="I8" s="29" t="s">
        <v>265</v>
      </c>
      <c r="J8" s="32">
        <v>24.682000000000002</v>
      </c>
      <c r="N8" s="105">
        <v>5</v>
      </c>
      <c r="O8" s="52">
        <v>24.737200000000001</v>
      </c>
      <c r="P8" s="52">
        <v>30.799872000000001</v>
      </c>
      <c r="AC8" s="52" t="s">
        <v>6</v>
      </c>
      <c r="AD8" s="55">
        <v>1340.548</v>
      </c>
      <c r="AE8" s="99">
        <v>27.6784176</v>
      </c>
      <c r="AJ8" s="92" t="s">
        <v>26</v>
      </c>
      <c r="AK8" s="93">
        <v>20</v>
      </c>
      <c r="AQ8" s="29"/>
      <c r="AR8" s="2"/>
      <c r="AT8" s="29"/>
    </row>
    <row r="9" spans="9:52" ht="15.75" thickBot="1" x14ac:dyDescent="0.3">
      <c r="I9" s="29" t="s">
        <v>266</v>
      </c>
      <c r="J9" s="32">
        <v>15.112500000000001</v>
      </c>
      <c r="AC9" s="52" t="s">
        <v>7</v>
      </c>
      <c r="AD9" s="55">
        <v>603.63900000000001</v>
      </c>
      <c r="AE9" s="99">
        <v>33.681539000000001</v>
      </c>
      <c r="AJ9" s="92" t="s">
        <v>27</v>
      </c>
      <c r="AK9" s="93">
        <v>12</v>
      </c>
      <c r="AQ9" s="29"/>
      <c r="AR9" s="2"/>
      <c r="AT9" s="29"/>
    </row>
    <row r="10" spans="9:52" ht="15.75" thickBot="1" x14ac:dyDescent="0.3">
      <c r="I10" s="29" t="s">
        <v>267</v>
      </c>
      <c r="J10" s="32">
        <v>20.8187</v>
      </c>
      <c r="AC10" s="52" t="s">
        <v>8</v>
      </c>
      <c r="AD10" s="55">
        <v>541.98400000000004</v>
      </c>
      <c r="AE10" s="99">
        <v>29.600151100000001</v>
      </c>
      <c r="AJ10" s="92" t="s">
        <v>28</v>
      </c>
      <c r="AK10" s="93">
        <v>23</v>
      </c>
      <c r="AR10" s="29"/>
      <c r="AS10" s="29"/>
      <c r="AT10" s="29"/>
    </row>
    <row r="11" spans="9:52" ht="15.75" thickBot="1" x14ac:dyDescent="0.3">
      <c r="J11" s="32"/>
      <c r="AC11" s="52" t="s">
        <v>9</v>
      </c>
      <c r="AD11" s="55">
        <v>407.97199999999998</v>
      </c>
      <c r="AE11" s="99">
        <v>24.689388999999998</v>
      </c>
      <c r="AJ11" s="92"/>
      <c r="AK11" s="93"/>
    </row>
    <row r="12" spans="9:52" ht="15.75" thickBot="1" x14ac:dyDescent="0.3">
      <c r="I12" s="29" t="s">
        <v>268</v>
      </c>
      <c r="J12" s="32">
        <v>26.914700000000003</v>
      </c>
      <c r="AC12" s="100" t="s">
        <v>10</v>
      </c>
      <c r="AD12" s="55">
        <v>289.09199999999998</v>
      </c>
      <c r="AE12" s="99">
        <v>31.268163300000001</v>
      </c>
      <c r="AJ12" s="92" t="s">
        <v>3</v>
      </c>
      <c r="AK12" s="93">
        <v>30</v>
      </c>
    </row>
    <row r="13" spans="9:52" ht="15.75" thickBot="1" x14ac:dyDescent="0.3">
      <c r="I13" s="29" t="s">
        <v>269</v>
      </c>
      <c r="J13" s="32">
        <v>14.245699999999999</v>
      </c>
      <c r="AC13" s="52" t="s">
        <v>11</v>
      </c>
      <c r="AD13" s="55">
        <v>267.24099999999999</v>
      </c>
      <c r="AE13" s="99">
        <v>27.646233200000001</v>
      </c>
      <c r="AJ13" s="92" t="s">
        <v>13</v>
      </c>
      <c r="AK13" s="93">
        <v>15</v>
      </c>
    </row>
    <row r="14" spans="9:52" ht="15.75" thickBot="1" x14ac:dyDescent="0.3">
      <c r="J14" s="32"/>
      <c r="AC14" s="52" t="s">
        <v>12</v>
      </c>
      <c r="AD14" s="55">
        <v>222.37899999999999</v>
      </c>
      <c r="AE14" s="99">
        <v>24.9596664</v>
      </c>
      <c r="AJ14" s="92" t="s">
        <v>29</v>
      </c>
      <c r="AK14" s="93">
        <v>15</v>
      </c>
    </row>
    <row r="15" spans="9:52" ht="15.75" thickBot="1" x14ac:dyDescent="0.3">
      <c r="I15" s="29" t="s">
        <v>270</v>
      </c>
      <c r="J15" s="32">
        <v>22.371400000000001</v>
      </c>
      <c r="AC15" s="52" t="s">
        <v>13</v>
      </c>
      <c r="AD15" s="55">
        <v>215.83699999999999</v>
      </c>
      <c r="AE15" s="99">
        <v>20.347488599999998</v>
      </c>
      <c r="AJ15" s="92"/>
      <c r="AK15" s="93"/>
    </row>
    <row r="16" spans="9:52" ht="15.75" thickBot="1" x14ac:dyDescent="0.3">
      <c r="AC16" s="82" t="s">
        <v>14</v>
      </c>
      <c r="AD16" s="55">
        <v>180.114</v>
      </c>
      <c r="AE16" s="99">
        <v>25.316671199999998</v>
      </c>
      <c r="AJ16" s="92" t="s">
        <v>4</v>
      </c>
      <c r="AK16" s="93">
        <v>30</v>
      </c>
    </row>
    <row r="17" spans="29:37" ht="15.75" thickBot="1" x14ac:dyDescent="0.3">
      <c r="AC17" s="52" t="s">
        <v>15</v>
      </c>
      <c r="AD17" s="55">
        <v>155.47300000000001</v>
      </c>
      <c r="AE17" s="99">
        <v>18.9986432</v>
      </c>
      <c r="AJ17" s="92" t="s">
        <v>30</v>
      </c>
      <c r="AK17" s="93">
        <v>30</v>
      </c>
    </row>
    <row r="18" spans="29:37" ht="15.75" thickBot="1" x14ac:dyDescent="0.3">
      <c r="AC18" s="52" t="s">
        <v>16</v>
      </c>
      <c r="AD18" s="55">
        <v>150.99199999999999</v>
      </c>
      <c r="AE18" s="99">
        <v>19.811518</v>
      </c>
      <c r="AJ18" s="92" t="s">
        <v>16</v>
      </c>
      <c r="AK18" s="93">
        <v>20</v>
      </c>
    </row>
    <row r="19" spans="29:37" ht="15.75" thickBot="1" x14ac:dyDescent="0.3">
      <c r="AC19" s="52" t="s">
        <v>17</v>
      </c>
      <c r="AD19" s="55">
        <v>128.07</v>
      </c>
      <c r="AE19" s="99">
        <v>20.615482700000001</v>
      </c>
      <c r="AJ19" s="92" t="s">
        <v>11</v>
      </c>
      <c r="AK19" s="93">
        <v>16</v>
      </c>
    </row>
    <row r="20" spans="29:37" ht="15.75" thickBot="1" x14ac:dyDescent="0.3">
      <c r="AC20" s="52" t="s">
        <v>18</v>
      </c>
      <c r="AD20" s="55">
        <v>109.57299999999999</v>
      </c>
      <c r="AE20" s="99">
        <v>17.827586499999999</v>
      </c>
      <c r="AJ20" s="92" t="s">
        <v>15</v>
      </c>
      <c r="AK20" s="93">
        <v>15</v>
      </c>
    </row>
    <row r="21" spans="29:37" ht="15.75" thickBot="1" x14ac:dyDescent="0.3">
      <c r="AC21" s="52" t="s">
        <v>19</v>
      </c>
      <c r="AD21" s="55">
        <v>85.475999999999999</v>
      </c>
      <c r="AE21" s="99">
        <v>18.162308100000001</v>
      </c>
      <c r="AJ21" s="92" t="s">
        <v>14</v>
      </c>
      <c r="AK21" s="93">
        <v>15</v>
      </c>
    </row>
    <row r="22" spans="29:37" ht="15.75" thickBot="1" x14ac:dyDescent="0.3">
      <c r="AC22" s="101" t="s">
        <v>20</v>
      </c>
      <c r="AD22" s="55">
        <v>38.340000000000003</v>
      </c>
      <c r="AE22" s="99">
        <v>14.177258699999999</v>
      </c>
      <c r="AJ22" s="92"/>
      <c r="AK22" s="93"/>
    </row>
    <row r="23" spans="29:37" ht="15.75" thickBot="1" x14ac:dyDescent="0.3">
      <c r="AC23" s="52" t="s">
        <v>21</v>
      </c>
      <c r="AD23" s="55">
        <v>28.489000000000001</v>
      </c>
      <c r="AE23" s="99">
        <v>9.7170056000000002</v>
      </c>
      <c r="AJ23" s="92" t="s">
        <v>5</v>
      </c>
      <c r="AK23" s="93">
        <v>25</v>
      </c>
    </row>
    <row r="24" spans="29:37" x14ac:dyDescent="0.25">
      <c r="AC24" s="52" t="s">
        <v>22</v>
      </c>
      <c r="AD24" s="55">
        <v>25.773</v>
      </c>
      <c r="AE24" s="102">
        <v>9.2765737999999995</v>
      </c>
      <c r="AJ24" s="92" t="s">
        <v>20</v>
      </c>
      <c r="AK24" s="93">
        <v>12</v>
      </c>
    </row>
    <row r="25" spans="29:37" x14ac:dyDescent="0.25">
      <c r="AJ25" s="92"/>
      <c r="AK25" s="93"/>
    </row>
    <row r="26" spans="29:37" x14ac:dyDescent="0.25">
      <c r="AJ26" s="92" t="s">
        <v>6</v>
      </c>
      <c r="AK26" s="93">
        <v>25</v>
      </c>
    </row>
    <row r="27" spans="29:37" x14ac:dyDescent="0.25">
      <c r="AJ27" s="94" t="s">
        <v>31</v>
      </c>
      <c r="AK27" s="93">
        <v>9</v>
      </c>
    </row>
    <row r="28" spans="29:37" x14ac:dyDescent="0.25">
      <c r="AJ28" s="94"/>
      <c r="AK28" s="93"/>
    </row>
    <row r="29" spans="29:37" x14ac:dyDescent="0.25">
      <c r="AJ29" s="94" t="s">
        <v>12</v>
      </c>
      <c r="AK29" s="93">
        <v>20</v>
      </c>
    </row>
    <row r="30" spans="29:37" x14ac:dyDescent="0.25">
      <c r="AJ30" s="94" t="s">
        <v>18</v>
      </c>
      <c r="AK30" s="93">
        <v>15</v>
      </c>
    </row>
    <row r="31" spans="29:37" x14ac:dyDescent="0.25">
      <c r="AJ31" s="94"/>
      <c r="AK31" s="93"/>
    </row>
    <row r="32" spans="29:37" x14ac:dyDescent="0.25">
      <c r="AJ32" s="94" t="s">
        <v>17</v>
      </c>
      <c r="AK32" s="93">
        <v>20</v>
      </c>
    </row>
    <row r="33" spans="29:37" x14ac:dyDescent="0.25">
      <c r="AJ33" s="95" t="s">
        <v>21</v>
      </c>
      <c r="AK33" s="96">
        <v>10</v>
      </c>
    </row>
    <row r="43" spans="29:37" x14ac:dyDescent="0.25">
      <c r="AC43" s="29"/>
    </row>
    <row r="44" spans="29:37" x14ac:dyDescent="0.25">
      <c r="AC44" s="29"/>
    </row>
    <row r="45" spans="29:37" x14ac:dyDescent="0.25">
      <c r="AC45" s="29"/>
    </row>
    <row r="46" spans="29:37" x14ac:dyDescent="0.25">
      <c r="AC46" s="29"/>
    </row>
    <row r="47" spans="29:37" x14ac:dyDescent="0.25">
      <c r="AC47" s="29"/>
    </row>
    <row r="48" spans="29:37" x14ac:dyDescent="0.25">
      <c r="AC48" s="29"/>
    </row>
    <row r="49" spans="1:29" x14ac:dyDescent="0.25">
      <c r="AC49" s="29"/>
    </row>
    <row r="50" spans="1:29" x14ac:dyDescent="0.25">
      <c r="AC50" s="29"/>
    </row>
    <row r="51" spans="1:29" x14ac:dyDescent="0.25">
      <c r="AC51" s="29"/>
    </row>
    <row r="52" spans="1:29" x14ac:dyDescent="0.25">
      <c r="AC52" s="29"/>
    </row>
    <row r="53" spans="1:29" x14ac:dyDescent="0.25">
      <c r="AC53" s="29"/>
    </row>
    <row r="54" spans="1:29" x14ac:dyDescent="0.25">
      <c r="AC54" s="29"/>
    </row>
    <row r="55" spans="1:29" x14ac:dyDescent="0.25">
      <c r="AC55" s="29"/>
    </row>
    <row r="56" spans="1:29" x14ac:dyDescent="0.25">
      <c r="AC56" s="29"/>
    </row>
    <row r="57" spans="1:29" x14ac:dyDescent="0.25">
      <c r="AC57" s="29"/>
    </row>
    <row r="58" spans="1:29" x14ac:dyDescent="0.25">
      <c r="AC58" s="29"/>
    </row>
    <row r="59" spans="1:29" x14ac:dyDescent="0.25">
      <c r="AC59" s="29"/>
    </row>
    <row r="60" spans="1:29" x14ac:dyDescent="0.25">
      <c r="AC60" s="29"/>
    </row>
    <row r="61" spans="1:29" x14ac:dyDescent="0.25">
      <c r="A61" s="29"/>
      <c r="B61" s="29"/>
      <c r="C61" s="29"/>
      <c r="D61" s="29"/>
      <c r="E61" s="29"/>
      <c r="F61" s="29"/>
      <c r="G61" s="29"/>
      <c r="H61" s="29"/>
      <c r="N61" s="29"/>
      <c r="O61" s="29"/>
      <c r="P61" s="29"/>
      <c r="Q61" s="29"/>
      <c r="AC61" s="29"/>
    </row>
    <row r="62" spans="1:29" x14ac:dyDescent="0.25">
      <c r="A62" s="29"/>
      <c r="B62" s="29"/>
      <c r="C62" s="29"/>
      <c r="D62" s="29"/>
      <c r="E62" s="29"/>
      <c r="F62" s="29"/>
      <c r="G62" s="29"/>
      <c r="H62" s="29"/>
      <c r="N62" s="29"/>
      <c r="O62" s="29"/>
      <c r="P62" s="29"/>
      <c r="Q62" s="29"/>
      <c r="AC62" s="29"/>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1"/>
  <sheetViews>
    <sheetView topLeftCell="BE1" zoomScale="90" zoomScaleNormal="90" workbookViewId="0">
      <selection activeCell="BF34" sqref="BF34"/>
    </sheetView>
  </sheetViews>
  <sheetFormatPr defaultRowHeight="15" x14ac:dyDescent="0.25"/>
  <cols>
    <col min="1" max="1" width="20.5703125" customWidth="1"/>
    <col min="2" max="3" width="38.140625" customWidth="1"/>
    <col min="4" max="4" width="18.5703125" customWidth="1"/>
    <col min="5" max="5" width="19.140625" customWidth="1"/>
    <col min="6" max="6" width="21.7109375" customWidth="1"/>
    <col min="7" max="7" width="26.85546875" customWidth="1"/>
    <col min="8" max="8" width="10.7109375" style="29" customWidth="1"/>
    <col min="9" max="9" width="17.5703125" style="29" customWidth="1"/>
    <col min="10" max="10" width="10.7109375" style="29" customWidth="1"/>
    <col min="11" max="12" width="24.5703125" style="29" customWidth="1"/>
    <col min="13" max="13" width="17.85546875" style="29" customWidth="1"/>
    <col min="14" max="14" width="28.42578125" style="29" customWidth="1"/>
    <col min="15" max="16" width="32.140625" style="29" customWidth="1"/>
    <col min="17" max="17" width="10.7109375" style="29" customWidth="1"/>
    <col min="18" max="18" width="43.7109375" style="29" customWidth="1"/>
    <col min="19" max="20" width="16.140625" style="29" customWidth="1"/>
    <col min="21" max="21" width="24" style="29" customWidth="1"/>
    <col min="22" max="22" width="17" style="29" customWidth="1"/>
    <col min="23" max="23" width="23.28515625" style="29" customWidth="1"/>
    <col min="24" max="24" width="15.5703125" style="29" customWidth="1"/>
    <col min="25" max="25" width="21" style="29" customWidth="1"/>
    <col min="26" max="26" width="21.5703125" style="29" customWidth="1"/>
    <col min="27" max="27" width="9.140625" style="29" customWidth="1"/>
    <col min="28" max="28" width="33.140625" style="29" customWidth="1"/>
    <col min="29" max="29" width="28.5703125" style="29" customWidth="1"/>
    <col min="30" max="30" width="25.140625" style="29" customWidth="1"/>
    <col min="31" max="31" width="17.85546875" style="29" customWidth="1"/>
    <col min="32" max="32" width="26.85546875" style="29" customWidth="1"/>
    <col min="33" max="33" width="28.85546875" style="29" customWidth="1"/>
    <col min="34" max="34" width="21.85546875" style="29" customWidth="1"/>
    <col min="35" max="35" width="20.7109375" style="29" customWidth="1"/>
    <col min="36" max="36" width="17.85546875" style="29" customWidth="1"/>
    <col min="37" max="37" width="26.28515625" style="29" customWidth="1"/>
    <col min="38" max="38" width="25.85546875" style="29" customWidth="1"/>
    <col min="39" max="39" width="24.7109375" style="29" customWidth="1"/>
    <col min="40" max="40" width="17.7109375" style="29" customWidth="1"/>
    <col min="41" max="41" width="48.28515625" style="29" customWidth="1"/>
    <col min="42" max="43" width="23.28515625" style="29" customWidth="1"/>
    <col min="44" max="44" width="10.140625" style="29" customWidth="1"/>
    <col min="45" max="45" width="37" style="29" customWidth="1"/>
    <col min="46" max="46" width="26.28515625" style="29" customWidth="1"/>
    <col min="47" max="47" width="22.5703125" style="29" customWidth="1"/>
    <col min="48" max="48" width="10.140625" style="29" customWidth="1"/>
    <col min="49" max="49" width="25.140625" style="29" customWidth="1"/>
    <col min="50" max="50" width="38.7109375" style="29" customWidth="1"/>
    <col min="51" max="52" width="23.28515625" style="29" customWidth="1"/>
    <col min="53" max="53" width="22" style="29" customWidth="1"/>
    <col min="54" max="54" width="38.7109375" style="39" customWidth="1"/>
    <col min="55" max="56" width="29.140625" style="29" customWidth="1"/>
    <col min="57" max="57" width="15.28515625" style="29" customWidth="1"/>
    <col min="58" max="58" width="28.85546875" style="29" customWidth="1"/>
    <col min="59" max="60" width="24.7109375" style="29" customWidth="1"/>
    <col min="61" max="61" width="38.7109375" style="29" customWidth="1"/>
    <col min="62" max="62" width="13.140625" style="2" customWidth="1"/>
    <col min="63" max="63" width="9.140625" style="2"/>
  </cols>
  <sheetData>
    <row r="1" spans="1:60" ht="23.25" x14ac:dyDescent="0.35">
      <c r="A1" s="5" t="s">
        <v>244</v>
      </c>
      <c r="B1" s="5"/>
      <c r="E1" s="5" t="s">
        <v>48</v>
      </c>
      <c r="F1" s="5"/>
      <c r="I1" s="5" t="s">
        <v>245</v>
      </c>
      <c r="J1" s="5"/>
      <c r="N1" s="5" t="s">
        <v>219</v>
      </c>
      <c r="R1" s="5" t="s">
        <v>232</v>
      </c>
      <c r="W1" s="5" t="s">
        <v>160</v>
      </c>
      <c r="X1" s="5"/>
      <c r="AB1" s="5" t="s">
        <v>166</v>
      </c>
      <c r="AC1" s="38"/>
      <c r="AF1" s="5" t="s">
        <v>419</v>
      </c>
      <c r="AK1" s="5" t="s">
        <v>173</v>
      </c>
      <c r="AO1" s="5" t="s">
        <v>181</v>
      </c>
      <c r="AS1" s="5" t="s">
        <v>418</v>
      </c>
      <c r="AW1" s="5" t="s">
        <v>193</v>
      </c>
      <c r="BB1" s="5" t="s">
        <v>208</v>
      </c>
      <c r="BF1" s="5" t="s">
        <v>216</v>
      </c>
    </row>
    <row r="3" spans="1:60" ht="36.75" customHeight="1" x14ac:dyDescent="0.25">
      <c r="A3" s="52"/>
      <c r="B3" s="89" t="s">
        <v>34</v>
      </c>
      <c r="C3" s="89" t="s">
        <v>35</v>
      </c>
      <c r="E3" s="52"/>
      <c r="F3" s="88" t="s">
        <v>34</v>
      </c>
      <c r="G3" s="89" t="s">
        <v>35</v>
      </c>
      <c r="H3" s="35"/>
      <c r="I3" s="86"/>
      <c r="J3" s="86"/>
      <c r="K3" s="53" t="s">
        <v>34</v>
      </c>
      <c r="L3" s="53" t="s">
        <v>155</v>
      </c>
      <c r="M3" s="35"/>
      <c r="N3" s="52"/>
      <c r="O3" s="24" t="s">
        <v>34</v>
      </c>
      <c r="P3" s="87" t="s">
        <v>155</v>
      </c>
      <c r="Q3" s="35"/>
      <c r="R3" s="86" t="s">
        <v>220</v>
      </c>
      <c r="S3" s="24" t="s">
        <v>221</v>
      </c>
      <c r="T3" s="24" t="s">
        <v>222</v>
      </c>
      <c r="U3" s="24" t="s">
        <v>223</v>
      </c>
      <c r="V3" s="35"/>
      <c r="W3" s="82"/>
      <c r="X3" s="82"/>
      <c r="Y3" s="83" t="s">
        <v>34</v>
      </c>
      <c r="Z3" s="83" t="s">
        <v>155</v>
      </c>
      <c r="AA3" s="35"/>
      <c r="AB3" s="82" t="s">
        <v>161</v>
      </c>
      <c r="AC3" s="83" t="s">
        <v>34</v>
      </c>
      <c r="AD3" s="83" t="s">
        <v>155</v>
      </c>
      <c r="AE3" s="35"/>
      <c r="AF3" s="52"/>
      <c r="AG3" s="52"/>
      <c r="AH3" s="53" t="s">
        <v>34</v>
      </c>
      <c r="AI3" s="53" t="s">
        <v>155</v>
      </c>
      <c r="AJ3" s="34"/>
      <c r="AK3" s="52"/>
      <c r="AL3" s="68" t="s">
        <v>34</v>
      </c>
      <c r="AM3" s="68" t="s">
        <v>155</v>
      </c>
      <c r="AN3" s="35"/>
      <c r="AO3" s="52"/>
      <c r="AP3" s="68" t="s">
        <v>34</v>
      </c>
      <c r="AQ3" s="68" t="s">
        <v>155</v>
      </c>
      <c r="AR3" s="35"/>
      <c r="AS3" s="52"/>
      <c r="AT3" s="53" t="s">
        <v>34</v>
      </c>
      <c r="AU3" s="53" t="s">
        <v>155</v>
      </c>
      <c r="AV3" s="35"/>
      <c r="AW3" s="52"/>
      <c r="AX3" s="52"/>
      <c r="AY3" s="68" t="s">
        <v>34</v>
      </c>
      <c r="AZ3" s="68" t="s">
        <v>155</v>
      </c>
      <c r="BA3" s="35"/>
      <c r="BB3" s="79"/>
      <c r="BC3" s="68" t="s">
        <v>34</v>
      </c>
      <c r="BD3" s="68" t="s">
        <v>155</v>
      </c>
      <c r="BE3" s="35"/>
      <c r="BG3" s="34" t="s">
        <v>34</v>
      </c>
      <c r="BH3" s="34" t="s">
        <v>155</v>
      </c>
    </row>
    <row r="4" spans="1:60" ht="15.75" x14ac:dyDescent="0.25">
      <c r="A4" s="52" t="s">
        <v>233</v>
      </c>
      <c r="B4" s="55">
        <v>24.845589</v>
      </c>
      <c r="C4" s="55">
        <v>16.7286</v>
      </c>
      <c r="E4" s="52" t="s">
        <v>36</v>
      </c>
      <c r="F4" s="69">
        <v>34.129282611938365</v>
      </c>
      <c r="G4" s="69">
        <v>29.868696042852331</v>
      </c>
      <c r="H4" s="32"/>
      <c r="I4" s="69" t="s">
        <v>246</v>
      </c>
      <c r="J4" s="69" t="s">
        <v>247</v>
      </c>
      <c r="K4" s="69">
        <v>30.286449999999999</v>
      </c>
      <c r="L4" s="69">
        <v>22.793399999999998</v>
      </c>
      <c r="M4" s="32"/>
      <c r="N4" s="52" t="s">
        <v>217</v>
      </c>
      <c r="O4" s="55">
        <v>27.707863</v>
      </c>
      <c r="P4" s="55">
        <v>20.219100000000001</v>
      </c>
      <c r="Q4" s="32"/>
      <c r="R4" s="69" t="s">
        <v>224</v>
      </c>
      <c r="S4" s="69">
        <v>25.87</v>
      </c>
      <c r="T4" s="69">
        <v>24.35</v>
      </c>
      <c r="U4" s="69">
        <v>26.84</v>
      </c>
      <c r="V4" s="32"/>
      <c r="W4" s="85" t="s">
        <v>156</v>
      </c>
      <c r="X4" s="85" t="s">
        <v>157</v>
      </c>
      <c r="Y4" s="84">
        <v>28.528186999999999</v>
      </c>
      <c r="Z4" s="84">
        <v>21.697700000000001</v>
      </c>
      <c r="AA4" s="32"/>
      <c r="AB4" s="82" t="s">
        <v>162</v>
      </c>
      <c r="AC4" s="84">
        <v>24.258085999999999</v>
      </c>
      <c r="AD4" s="84">
        <v>17.1174</v>
      </c>
      <c r="AE4" s="32"/>
      <c r="AF4" s="52" t="s">
        <v>182</v>
      </c>
      <c r="AG4" s="52" t="s">
        <v>246</v>
      </c>
      <c r="AH4" s="55">
        <v>30.595229</v>
      </c>
      <c r="AI4" s="55">
        <v>24.841200000000001</v>
      </c>
      <c r="AJ4" s="30"/>
      <c r="AK4" s="52" t="s">
        <v>167</v>
      </c>
      <c r="AL4" s="55">
        <v>19.777640999999999</v>
      </c>
      <c r="AM4" s="55">
        <v>8.5580999999999996</v>
      </c>
      <c r="AN4" s="32"/>
      <c r="AO4" s="81" t="s">
        <v>174</v>
      </c>
      <c r="AP4" s="55">
        <v>29.872554999999998</v>
      </c>
      <c r="AQ4" s="55">
        <v>23.728200000000001</v>
      </c>
      <c r="AR4" s="32"/>
      <c r="AS4" s="52" t="s">
        <v>412</v>
      </c>
      <c r="AT4" s="55">
        <v>32.778501368982468</v>
      </c>
      <c r="AU4" s="55">
        <v>27.443054560971031</v>
      </c>
      <c r="AV4" s="32"/>
      <c r="AW4" s="52" t="s">
        <v>182</v>
      </c>
      <c r="AX4" s="80" t="s">
        <v>183</v>
      </c>
      <c r="AY4" s="55">
        <v>28.827764999999999</v>
      </c>
      <c r="AZ4" s="55">
        <v>22.173300000000001</v>
      </c>
      <c r="BA4" s="32"/>
      <c r="BB4" s="81" t="s">
        <v>194</v>
      </c>
      <c r="BC4" s="55">
        <v>23.496604999999999</v>
      </c>
      <c r="BD4" s="55">
        <v>12.2384</v>
      </c>
      <c r="BE4" s="32"/>
      <c r="BF4" s="29" t="s">
        <v>209</v>
      </c>
      <c r="BG4" s="30">
        <v>22.507538</v>
      </c>
      <c r="BH4" s="30">
        <v>13.921800000000001</v>
      </c>
    </row>
    <row r="5" spans="1:60" ht="15.75" x14ac:dyDescent="0.25">
      <c r="A5" s="52" t="s">
        <v>234</v>
      </c>
      <c r="B5" s="55">
        <v>31.945004999999998</v>
      </c>
      <c r="C5" s="55">
        <v>26.3079</v>
      </c>
      <c r="E5" s="52" t="s">
        <v>37</v>
      </c>
      <c r="F5" s="69">
        <v>37.252137401038205</v>
      </c>
      <c r="G5" s="69">
        <v>33.263100808328808</v>
      </c>
      <c r="H5" s="32"/>
      <c r="I5" s="69"/>
      <c r="J5" s="69" t="s">
        <v>248</v>
      </c>
      <c r="K5" s="69">
        <v>31.763808999999998</v>
      </c>
      <c r="L5" s="69">
        <v>25.761400000000002</v>
      </c>
      <c r="M5" s="32"/>
      <c r="N5" s="52" t="s">
        <v>218</v>
      </c>
      <c r="O5" s="55">
        <v>31.904101000000001</v>
      </c>
      <c r="P5" s="55">
        <v>28.107100000000003</v>
      </c>
      <c r="Q5" s="32"/>
      <c r="R5" s="69" t="s">
        <v>225</v>
      </c>
      <c r="S5" s="69">
        <v>30.14</v>
      </c>
      <c r="T5" s="69">
        <v>29.52</v>
      </c>
      <c r="U5" s="69">
        <v>24.83</v>
      </c>
      <c r="V5" s="32"/>
      <c r="W5" s="82"/>
      <c r="X5" s="85" t="s">
        <v>158</v>
      </c>
      <c r="Y5" s="84">
        <v>29.568020000000001</v>
      </c>
      <c r="Z5" s="84">
        <v>23.767399999999999</v>
      </c>
      <c r="AA5" s="32"/>
      <c r="AB5" s="82" t="s">
        <v>163</v>
      </c>
      <c r="AC5" s="84">
        <v>26.556107000000001</v>
      </c>
      <c r="AD5" s="84">
        <v>18.722200000000001</v>
      </c>
      <c r="AE5" s="32"/>
      <c r="AF5" s="52"/>
      <c r="AG5" s="52" t="s">
        <v>253</v>
      </c>
      <c r="AH5" s="55">
        <v>25.085885999999999</v>
      </c>
      <c r="AI5" s="55">
        <v>17.0611</v>
      </c>
      <c r="AJ5" s="30"/>
      <c r="AK5" s="52" t="s">
        <v>168</v>
      </c>
      <c r="AL5" s="55">
        <v>23.45458</v>
      </c>
      <c r="AM5" s="55">
        <v>15.7026</v>
      </c>
      <c r="AN5" s="32"/>
      <c r="AO5" s="81" t="s">
        <v>175</v>
      </c>
      <c r="AP5" s="55">
        <v>24.428867</v>
      </c>
      <c r="AQ5" s="55">
        <v>14.750299999999999</v>
      </c>
      <c r="AR5" s="32"/>
      <c r="AS5" s="52" t="s">
        <v>413</v>
      </c>
      <c r="AT5" s="55">
        <v>32.23718812984977</v>
      </c>
      <c r="AU5" s="55">
        <v>27.08341197392307</v>
      </c>
      <c r="AV5" s="32"/>
      <c r="AW5" s="52"/>
      <c r="AX5" s="80" t="s">
        <v>184</v>
      </c>
      <c r="AY5" s="55">
        <v>32.083706999999997</v>
      </c>
      <c r="AZ5" s="55">
        <v>27.72</v>
      </c>
      <c r="BA5" s="32"/>
      <c r="BB5" s="81" t="s">
        <v>195</v>
      </c>
      <c r="BC5" s="55">
        <v>35.822288999999998</v>
      </c>
      <c r="BD5" s="55">
        <v>31.2348</v>
      </c>
      <c r="BE5" s="32"/>
      <c r="BF5" s="29" t="s">
        <v>210</v>
      </c>
      <c r="BG5" s="30">
        <v>26.856321000000001</v>
      </c>
      <c r="BH5" s="30">
        <v>18.7041</v>
      </c>
    </row>
    <row r="6" spans="1:60" ht="15.75" x14ac:dyDescent="0.25">
      <c r="A6" s="52" t="s">
        <v>235</v>
      </c>
      <c r="B6" s="55">
        <v>32.388916000000002</v>
      </c>
      <c r="C6" s="55">
        <v>28.746199999999998</v>
      </c>
      <c r="E6" s="52" t="s">
        <v>38</v>
      </c>
      <c r="F6" s="69">
        <v>35.696376158294662</v>
      </c>
      <c r="G6" s="69">
        <v>31.731425478106047</v>
      </c>
      <c r="H6" s="32"/>
      <c r="I6" s="69"/>
      <c r="J6" s="69" t="s">
        <v>249</v>
      </c>
      <c r="K6" s="69">
        <v>30.457131</v>
      </c>
      <c r="L6" s="69">
        <v>25.407999999999998</v>
      </c>
      <c r="M6" s="32"/>
      <c r="N6" s="32"/>
      <c r="O6" s="32"/>
      <c r="P6" s="32"/>
      <c r="Q6" s="32"/>
      <c r="R6" s="69" t="s">
        <v>226</v>
      </c>
      <c r="S6" s="69">
        <v>11.24</v>
      </c>
      <c r="T6" s="69">
        <v>11.32</v>
      </c>
      <c r="U6" s="69">
        <v>9.8699999999999992</v>
      </c>
      <c r="V6" s="32"/>
      <c r="W6" s="82" t="s">
        <v>159</v>
      </c>
      <c r="X6" s="85" t="s">
        <v>157</v>
      </c>
      <c r="Y6" s="84">
        <v>33.700000000000003</v>
      </c>
      <c r="Z6" s="84">
        <v>29.2</v>
      </c>
      <c r="AA6" s="32"/>
      <c r="AB6" s="82" t="s">
        <v>164</v>
      </c>
      <c r="AC6" s="84">
        <v>29.748723999999999</v>
      </c>
      <c r="AD6" s="84">
        <v>23.1069</v>
      </c>
      <c r="AE6" s="32"/>
      <c r="AF6" s="52" t="s">
        <v>420</v>
      </c>
      <c r="AG6" s="52" t="s">
        <v>246</v>
      </c>
      <c r="AH6" s="55">
        <v>35.4</v>
      </c>
      <c r="AI6" s="55">
        <v>31.8</v>
      </c>
      <c r="AJ6" s="30"/>
      <c r="AK6" s="52" t="s">
        <v>169</v>
      </c>
      <c r="AL6" s="55">
        <v>28.188199000000001</v>
      </c>
      <c r="AM6" s="55">
        <v>21.234100000000002</v>
      </c>
      <c r="AN6" s="32"/>
      <c r="AO6" s="81" t="s">
        <v>176</v>
      </c>
      <c r="AP6" s="55">
        <v>23.444928000000001</v>
      </c>
      <c r="AQ6" s="55">
        <v>17.9666</v>
      </c>
      <c r="AR6" s="32"/>
      <c r="AS6" s="52" t="s">
        <v>414</v>
      </c>
      <c r="AT6" s="55">
        <v>39.414371391655251</v>
      </c>
      <c r="AU6" s="55">
        <v>38.183059404014166</v>
      </c>
      <c r="AV6" s="32"/>
      <c r="AW6" s="52"/>
      <c r="AX6" s="80" t="s">
        <v>185</v>
      </c>
      <c r="AY6" s="55">
        <v>30.897611000000001</v>
      </c>
      <c r="AZ6" s="55">
        <v>25.302299999999999</v>
      </c>
      <c r="BA6" s="32"/>
      <c r="BB6" s="81" t="s">
        <v>72</v>
      </c>
      <c r="BC6" s="55">
        <v>26.753634999999999</v>
      </c>
      <c r="BD6" s="55">
        <v>18.710699999999999</v>
      </c>
      <c r="BE6" s="32"/>
      <c r="BF6" s="29" t="s">
        <v>211</v>
      </c>
      <c r="BG6" s="30">
        <v>28.454532</v>
      </c>
      <c r="BH6" s="30">
        <v>21.402899999999999</v>
      </c>
    </row>
    <row r="7" spans="1:60" ht="28.5" x14ac:dyDescent="0.25">
      <c r="A7" s="52" t="s">
        <v>236</v>
      </c>
      <c r="B7" s="55">
        <v>30.446570000000001</v>
      </c>
      <c r="C7" s="55">
        <v>25.3962</v>
      </c>
      <c r="E7" s="52" t="s">
        <v>39</v>
      </c>
      <c r="F7" s="69">
        <v>35.683472670856183</v>
      </c>
      <c r="G7" s="69">
        <v>31.657503211779048</v>
      </c>
      <c r="H7" s="32"/>
      <c r="I7" s="69"/>
      <c r="J7" s="69" t="s">
        <v>250</v>
      </c>
      <c r="K7" s="69">
        <v>29.480606999999999</v>
      </c>
      <c r="L7" s="69">
        <v>23.858699999999999</v>
      </c>
      <c r="M7" s="32"/>
      <c r="N7" s="32"/>
      <c r="O7" s="32"/>
      <c r="P7" s="32"/>
      <c r="Q7" s="32"/>
      <c r="R7" s="69" t="s">
        <v>227</v>
      </c>
      <c r="S7" s="69">
        <v>10.28</v>
      </c>
      <c r="T7" s="69">
        <v>10.64</v>
      </c>
      <c r="U7" s="69">
        <v>9.42</v>
      </c>
      <c r="V7" s="32"/>
      <c r="W7" s="82"/>
      <c r="X7" s="85" t="s">
        <v>158</v>
      </c>
      <c r="Y7" s="84">
        <v>32.9</v>
      </c>
      <c r="Z7" s="84">
        <v>27.3</v>
      </c>
      <c r="AA7" s="32"/>
      <c r="AB7" s="82" t="s">
        <v>165</v>
      </c>
      <c r="AC7" s="84">
        <v>31.912209000000001</v>
      </c>
      <c r="AD7" s="84">
        <v>26.730700000000002</v>
      </c>
      <c r="AE7" s="32"/>
      <c r="AF7" s="52"/>
      <c r="AG7" s="52" t="s">
        <v>253</v>
      </c>
      <c r="AH7" s="55">
        <v>29</v>
      </c>
      <c r="AI7" s="55">
        <v>21</v>
      </c>
      <c r="AJ7" s="30"/>
      <c r="AK7" s="52" t="s">
        <v>170</v>
      </c>
      <c r="AL7" s="55">
        <v>28.633790000000001</v>
      </c>
      <c r="AM7" s="55">
        <v>22.318999999999999</v>
      </c>
      <c r="AN7" s="32"/>
      <c r="AO7" s="81" t="s">
        <v>177</v>
      </c>
      <c r="AP7" s="55">
        <v>28.199912000000001</v>
      </c>
      <c r="AQ7" s="55">
        <v>20.1721</v>
      </c>
      <c r="AR7" s="32"/>
      <c r="AS7" s="52" t="s">
        <v>415</v>
      </c>
      <c r="AT7" s="55">
        <v>28.025844888517685</v>
      </c>
      <c r="AU7" s="55">
        <v>20.107576718626749</v>
      </c>
      <c r="AV7" s="32"/>
      <c r="AW7" s="52"/>
      <c r="AX7" s="80" t="s">
        <v>186</v>
      </c>
      <c r="AY7" s="55">
        <v>24.9923</v>
      </c>
      <c r="AZ7" s="55">
        <v>16.662499999999998</v>
      </c>
      <c r="BA7" s="32"/>
      <c r="BB7" s="81" t="s">
        <v>196</v>
      </c>
      <c r="BC7" s="55">
        <v>33.300894</v>
      </c>
      <c r="BD7" s="55">
        <v>29.770499999999998</v>
      </c>
      <c r="BE7" s="32"/>
      <c r="BF7" s="29" t="s">
        <v>212</v>
      </c>
      <c r="BG7" s="30">
        <v>30.373111999999999</v>
      </c>
      <c r="BH7" s="30">
        <v>24.3429</v>
      </c>
    </row>
    <row r="8" spans="1:60" x14ac:dyDescent="0.25">
      <c r="A8" s="52" t="s">
        <v>237</v>
      </c>
      <c r="B8" s="55">
        <v>30.389291</v>
      </c>
      <c r="C8" s="55">
        <v>23.995200000000001</v>
      </c>
      <c r="E8" s="52" t="s">
        <v>40</v>
      </c>
      <c r="F8" s="69">
        <v>33.439567628199256</v>
      </c>
      <c r="G8" s="69">
        <v>28.085261930832068</v>
      </c>
      <c r="H8" s="32"/>
      <c r="I8" s="69"/>
      <c r="J8" s="69" t="s">
        <v>251</v>
      </c>
      <c r="K8" s="69">
        <v>30.914722000000001</v>
      </c>
      <c r="L8" s="69">
        <v>25.357499999999998</v>
      </c>
      <c r="M8" s="32"/>
      <c r="N8" s="32"/>
      <c r="O8" s="32"/>
      <c r="P8" s="32"/>
      <c r="Q8" s="32"/>
      <c r="R8" s="69" t="s">
        <v>228</v>
      </c>
      <c r="S8" s="69">
        <v>4.71</v>
      </c>
      <c r="T8" s="69">
        <v>5.29</v>
      </c>
      <c r="U8" s="69">
        <v>6.04</v>
      </c>
      <c r="V8" s="32"/>
      <c r="W8" s="32"/>
      <c r="X8" s="32"/>
      <c r="Y8" s="32"/>
      <c r="Z8" s="32"/>
      <c r="AA8" s="32"/>
      <c r="AB8" s="32"/>
      <c r="AC8" s="32"/>
      <c r="AD8" s="32"/>
      <c r="AE8" s="32"/>
      <c r="AF8" s="52" t="s">
        <v>421</v>
      </c>
      <c r="AG8" s="52" t="s">
        <v>246</v>
      </c>
      <c r="AH8" s="55">
        <v>33.335636231928994</v>
      </c>
      <c r="AI8" s="55">
        <v>28.486899983369458</v>
      </c>
      <c r="AJ8" s="30"/>
      <c r="AK8" s="52" t="s">
        <v>171</v>
      </c>
      <c r="AL8" s="55">
        <v>31.565459000000001</v>
      </c>
      <c r="AM8" s="55">
        <v>26.186599999999999</v>
      </c>
      <c r="AN8" s="32"/>
      <c r="AO8" s="81" t="s">
        <v>178</v>
      </c>
      <c r="AP8" s="55">
        <v>25.654658999999999</v>
      </c>
      <c r="AQ8" s="55">
        <v>19.508200000000002</v>
      </c>
      <c r="AR8" s="32"/>
      <c r="AS8" s="52" t="s">
        <v>416</v>
      </c>
      <c r="AT8" s="55">
        <v>29.769102438972798</v>
      </c>
      <c r="AU8" s="55">
        <v>23.007571052210565</v>
      </c>
      <c r="AV8" s="32"/>
      <c r="AW8" s="52"/>
      <c r="AX8" s="80" t="s">
        <v>187</v>
      </c>
      <c r="AY8" s="55">
        <v>31.414583</v>
      </c>
      <c r="AZ8" s="55">
        <v>24.362200000000001</v>
      </c>
      <c r="BA8" s="32"/>
      <c r="BB8" s="81" t="s">
        <v>197</v>
      </c>
      <c r="BC8" s="55">
        <v>35.169761000000001</v>
      </c>
      <c r="BD8" s="55">
        <v>31.589699999999997</v>
      </c>
      <c r="BE8" s="32"/>
      <c r="BF8" s="29" t="s">
        <v>213</v>
      </c>
      <c r="BG8" s="30">
        <v>32.346946000000003</v>
      </c>
      <c r="BH8" s="30">
        <v>28.051199999999998</v>
      </c>
    </row>
    <row r="9" spans="1:60" x14ac:dyDescent="0.25">
      <c r="A9" s="52" t="s">
        <v>238</v>
      </c>
      <c r="B9" s="55">
        <v>30.391417000000001</v>
      </c>
      <c r="C9" s="55">
        <v>24.8537</v>
      </c>
      <c r="E9" s="52" t="s">
        <v>41</v>
      </c>
      <c r="F9" s="69">
        <v>34.993105793469695</v>
      </c>
      <c r="G9" s="69">
        <v>30.575368469008207</v>
      </c>
      <c r="H9" s="32"/>
      <c r="I9" s="69"/>
      <c r="J9" s="69" t="s">
        <v>252</v>
      </c>
      <c r="K9" s="69">
        <v>30.595229</v>
      </c>
      <c r="L9" s="69">
        <v>24.841200000000001</v>
      </c>
      <c r="M9" s="32"/>
      <c r="N9" s="32"/>
      <c r="O9" s="32"/>
      <c r="P9" s="32"/>
      <c r="Q9" s="32"/>
      <c r="R9" s="69" t="s">
        <v>229</v>
      </c>
      <c r="S9" s="69">
        <v>3.42</v>
      </c>
      <c r="T9" s="69">
        <v>3.69</v>
      </c>
      <c r="U9" s="69">
        <v>4.7699999999999996</v>
      </c>
      <c r="V9" s="32"/>
      <c r="W9" s="32"/>
      <c r="X9" s="32"/>
      <c r="Y9" s="32"/>
      <c r="Z9" s="32"/>
      <c r="AA9" s="32"/>
      <c r="AB9" s="32"/>
      <c r="AC9" s="32"/>
      <c r="AD9" s="32"/>
      <c r="AE9" s="32"/>
      <c r="AF9" s="52"/>
      <c r="AG9" s="52" t="s">
        <v>422</v>
      </c>
      <c r="AH9" s="55">
        <v>27.295166510536717</v>
      </c>
      <c r="AI9" s="55">
        <v>19.247003428585618</v>
      </c>
      <c r="AJ9" s="30"/>
      <c r="AK9" s="52" t="s">
        <v>172</v>
      </c>
      <c r="AL9" s="55">
        <v>30.068715000000001</v>
      </c>
      <c r="AM9" s="55">
        <v>23.6906</v>
      </c>
      <c r="AN9" s="32"/>
      <c r="AO9" s="81" t="s">
        <v>179</v>
      </c>
      <c r="AP9" s="55">
        <v>17.936154999999999</v>
      </c>
      <c r="AQ9" s="55">
        <v>8.4313000000000002</v>
      </c>
      <c r="AR9" s="32"/>
      <c r="AS9" s="52" t="s">
        <v>417</v>
      </c>
      <c r="AT9" s="55">
        <v>30.299744246546997</v>
      </c>
      <c r="AU9" s="55">
        <v>24.134315244061796</v>
      </c>
      <c r="AV9" s="32"/>
      <c r="AW9" s="52"/>
      <c r="AX9" s="80" t="s">
        <v>188</v>
      </c>
      <c r="AY9" s="55">
        <v>24.990901999999998</v>
      </c>
      <c r="AZ9" s="55">
        <v>16.091799999999999</v>
      </c>
      <c r="BA9" s="32"/>
      <c r="BB9" s="81" t="s">
        <v>198</v>
      </c>
      <c r="BC9" s="55">
        <v>28.895938000000001</v>
      </c>
      <c r="BD9" s="55">
        <v>17.0685</v>
      </c>
      <c r="BE9" s="32"/>
      <c r="BF9" s="29" t="s">
        <v>214</v>
      </c>
      <c r="BG9" s="30">
        <v>34.551378</v>
      </c>
      <c r="BH9" s="30">
        <v>30.353099999999998</v>
      </c>
    </row>
    <row r="10" spans="1:60" x14ac:dyDescent="0.25">
      <c r="A10" s="52"/>
      <c r="B10" s="55"/>
      <c r="C10" s="55"/>
      <c r="E10" s="52"/>
      <c r="F10" s="52"/>
      <c r="G10" s="52"/>
      <c r="I10" s="52" t="s">
        <v>253</v>
      </c>
      <c r="J10" s="52" t="s">
        <v>247</v>
      </c>
      <c r="K10" s="52">
        <v>21.602328</v>
      </c>
      <c r="L10" s="52">
        <v>13.275400000000001</v>
      </c>
      <c r="R10" s="52" t="s">
        <v>230</v>
      </c>
      <c r="S10" s="52">
        <v>9.0500000000000007</v>
      </c>
      <c r="T10" s="52">
        <v>9.44</v>
      </c>
      <c r="U10" s="52">
        <v>11.76</v>
      </c>
      <c r="AO10" s="81" t="s">
        <v>180</v>
      </c>
      <c r="AP10" s="55">
        <v>28.853552000000001</v>
      </c>
      <c r="AQ10" s="55">
        <v>22.371400000000001</v>
      </c>
      <c r="AS10" s="52" t="s">
        <v>180</v>
      </c>
      <c r="AT10" s="55">
        <v>31.6249382441382</v>
      </c>
      <c r="AU10" s="55">
        <v>26.012729310991144</v>
      </c>
      <c r="AW10" s="52"/>
      <c r="AX10" s="80" t="s">
        <v>189</v>
      </c>
      <c r="AY10" s="55">
        <v>24.749845000000001</v>
      </c>
      <c r="AZ10" s="55">
        <v>17.4314</v>
      </c>
      <c r="BB10" s="81" t="s">
        <v>77</v>
      </c>
      <c r="BC10" s="55">
        <v>23.920590000000001</v>
      </c>
      <c r="BD10" s="55">
        <v>14.484400000000001</v>
      </c>
      <c r="BF10" s="29" t="s">
        <v>215</v>
      </c>
      <c r="BG10" s="30">
        <v>35.928817000000002</v>
      </c>
      <c r="BH10" s="30">
        <v>34.927</v>
      </c>
    </row>
    <row r="11" spans="1:60" x14ac:dyDescent="0.25">
      <c r="A11" s="52" t="s">
        <v>239</v>
      </c>
      <c r="B11" s="55">
        <v>25.555636</v>
      </c>
      <c r="C11" s="55">
        <v>17.6907</v>
      </c>
      <c r="E11" s="52" t="s">
        <v>42</v>
      </c>
      <c r="F11" s="69">
        <v>29.329960648363226</v>
      </c>
      <c r="G11" s="69">
        <v>22.516792365899018</v>
      </c>
      <c r="H11" s="32"/>
      <c r="I11" s="69"/>
      <c r="J11" s="69" t="s">
        <v>248</v>
      </c>
      <c r="K11" s="69">
        <v>34.707535</v>
      </c>
      <c r="L11" s="69">
        <v>31.5899</v>
      </c>
      <c r="M11" s="32"/>
      <c r="N11" s="32"/>
      <c r="O11" s="32"/>
      <c r="P11" s="32"/>
      <c r="Q11" s="32"/>
      <c r="R11" s="69" t="s">
        <v>231</v>
      </c>
      <c r="S11" s="69">
        <v>5.28</v>
      </c>
      <c r="T11" s="69">
        <v>5.75</v>
      </c>
      <c r="U11" s="69">
        <v>6.48</v>
      </c>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52"/>
      <c r="AX11" s="80" t="s">
        <v>190</v>
      </c>
      <c r="AY11" s="55">
        <v>24.189145</v>
      </c>
      <c r="AZ11" s="55">
        <v>17.048099999999998</v>
      </c>
      <c r="BA11" s="32"/>
      <c r="BB11" s="81" t="s">
        <v>199</v>
      </c>
      <c r="BC11" s="55">
        <v>22.388494999999999</v>
      </c>
      <c r="BD11" s="55">
        <v>15.097199999999999</v>
      </c>
      <c r="BE11" s="32"/>
      <c r="BF11" s="29" t="s">
        <v>180</v>
      </c>
      <c r="BG11" s="30">
        <v>28.853552000000001</v>
      </c>
      <c r="BH11" s="30">
        <v>22.371400000000001</v>
      </c>
    </row>
    <row r="12" spans="1:60" x14ac:dyDescent="0.25">
      <c r="A12" s="52" t="s">
        <v>240</v>
      </c>
      <c r="B12" s="55">
        <v>32.951123000000003</v>
      </c>
      <c r="C12" s="55">
        <v>27.882299999999997</v>
      </c>
      <c r="E12" s="52" t="s">
        <v>43</v>
      </c>
      <c r="F12" s="69">
        <v>34.560854884229045</v>
      </c>
      <c r="G12" s="69">
        <v>30.882852172653209</v>
      </c>
      <c r="H12" s="32"/>
      <c r="I12" s="69"/>
      <c r="J12" s="69" t="s">
        <v>249</v>
      </c>
      <c r="K12" s="69">
        <v>26.406739999999999</v>
      </c>
      <c r="L12" s="69">
        <v>18.206800000000001</v>
      </c>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52"/>
      <c r="AX12" s="80" t="s">
        <v>191</v>
      </c>
      <c r="AY12" s="55">
        <v>28.853552000000001</v>
      </c>
      <c r="AZ12" s="55">
        <v>22.371400000000001</v>
      </c>
      <c r="BA12" s="32"/>
      <c r="BB12" s="81" t="s">
        <v>200</v>
      </c>
      <c r="BC12" s="55">
        <v>24.047281999999999</v>
      </c>
      <c r="BD12" s="55">
        <v>17.385000000000002</v>
      </c>
      <c r="BE12" s="32"/>
    </row>
    <row r="13" spans="1:60" ht="28.5" x14ac:dyDescent="0.25">
      <c r="A13" s="52" t="s">
        <v>241</v>
      </c>
      <c r="B13" s="55">
        <v>25.927779000000001</v>
      </c>
      <c r="C13" s="55">
        <v>17.390800000000002</v>
      </c>
      <c r="E13" s="52" t="s">
        <v>44</v>
      </c>
      <c r="F13" s="69">
        <v>33.790322515086892</v>
      </c>
      <c r="G13" s="69">
        <v>29.565324626104129</v>
      </c>
      <c r="H13" s="32"/>
      <c r="I13" s="69"/>
      <c r="J13" s="69" t="s">
        <v>250</v>
      </c>
      <c r="K13" s="69">
        <v>25.834852999999999</v>
      </c>
      <c r="L13" s="69">
        <v>16.753699999999998</v>
      </c>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52"/>
      <c r="AX13" s="80"/>
      <c r="AY13" s="55"/>
      <c r="AZ13" s="55"/>
      <c r="BA13" s="32"/>
      <c r="BB13" s="81" t="s">
        <v>201</v>
      </c>
      <c r="BC13" s="55">
        <v>37.214714000000001</v>
      </c>
      <c r="BD13" s="55">
        <v>41.3157</v>
      </c>
      <c r="BE13" s="32"/>
    </row>
    <row r="14" spans="1:60" x14ac:dyDescent="0.25">
      <c r="A14" s="52" t="s">
        <v>242</v>
      </c>
      <c r="B14" s="55">
        <v>26.518832</v>
      </c>
      <c r="C14" s="55">
        <v>18.311599999999999</v>
      </c>
      <c r="E14" s="52" t="s">
        <v>45</v>
      </c>
      <c r="F14" s="69">
        <v>31.521047146882594</v>
      </c>
      <c r="G14" s="69">
        <v>26.184362629687925</v>
      </c>
      <c r="H14" s="32"/>
      <c r="I14" s="69"/>
      <c r="J14" s="69" t="s">
        <v>251</v>
      </c>
      <c r="K14" s="69">
        <v>21.383073</v>
      </c>
      <c r="L14" s="69">
        <v>11.283799999999999</v>
      </c>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52" t="s">
        <v>192</v>
      </c>
      <c r="AX14" s="80" t="s">
        <v>183</v>
      </c>
      <c r="AY14" s="55">
        <v>32.489084919823476</v>
      </c>
      <c r="AZ14" s="55">
        <v>28.433171663122113</v>
      </c>
      <c r="BA14" s="32"/>
      <c r="BB14" s="81" t="s">
        <v>73</v>
      </c>
      <c r="BC14" s="55">
        <v>39.344759000000003</v>
      </c>
      <c r="BD14" s="55">
        <v>39.877400000000002</v>
      </c>
      <c r="BE14" s="32"/>
    </row>
    <row r="15" spans="1:60" x14ac:dyDescent="0.25">
      <c r="A15" s="52" t="s">
        <v>243</v>
      </c>
      <c r="B15" s="55">
        <v>23.33062</v>
      </c>
      <c r="C15" s="55">
        <v>14.973800000000001</v>
      </c>
      <c r="E15" s="52" t="s">
        <v>46</v>
      </c>
      <c r="F15" s="69">
        <v>30.09832502035789</v>
      </c>
      <c r="G15" s="69">
        <v>23.652418900965998</v>
      </c>
      <c r="H15" s="32"/>
      <c r="I15" s="69"/>
      <c r="J15" s="69" t="s">
        <v>252</v>
      </c>
      <c r="K15" s="69">
        <v>25.085885999999999</v>
      </c>
      <c r="L15" s="69">
        <v>17.0611</v>
      </c>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52"/>
      <c r="AX15" s="80" t="s">
        <v>184</v>
      </c>
      <c r="AY15" s="55">
        <v>34.489024426297625</v>
      </c>
      <c r="AZ15" s="55">
        <v>30.155376529611928</v>
      </c>
      <c r="BA15" s="32"/>
      <c r="BB15" s="81" t="s">
        <v>202</v>
      </c>
      <c r="BC15" s="55">
        <v>26.603317000000001</v>
      </c>
      <c r="BD15" s="55">
        <v>18.8398</v>
      </c>
      <c r="BE15" s="32"/>
    </row>
    <row r="16" spans="1:60" ht="28.5" x14ac:dyDescent="0.25">
      <c r="A16" s="52" t="s">
        <v>47</v>
      </c>
      <c r="B16" s="55">
        <v>27.065978999999999</v>
      </c>
      <c r="C16" s="55">
        <v>19.4861</v>
      </c>
      <c r="E16" s="52" t="s">
        <v>47</v>
      </c>
      <c r="F16" s="69">
        <v>31.683857780880579</v>
      </c>
      <c r="G16" s="69">
        <v>26.272478212950052</v>
      </c>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52"/>
      <c r="AX16" s="80" t="s">
        <v>185</v>
      </c>
      <c r="AY16" s="55">
        <v>29.709511646901319</v>
      </c>
      <c r="AZ16" s="55">
        <v>21.939614451985072</v>
      </c>
      <c r="BA16" s="32"/>
      <c r="BB16" s="81" t="s">
        <v>75</v>
      </c>
      <c r="BC16" s="55">
        <v>36.128928999999999</v>
      </c>
      <c r="BD16" s="55">
        <v>34.2973</v>
      </c>
      <c r="BE16" s="32"/>
    </row>
    <row r="17" spans="49:56" ht="28.5" x14ac:dyDescent="0.25">
      <c r="AW17" s="52"/>
      <c r="AX17" s="80" t="s">
        <v>186</v>
      </c>
      <c r="AY17" s="55">
        <v>27.357127057787793</v>
      </c>
      <c r="AZ17" s="55">
        <v>20.303403909509001</v>
      </c>
      <c r="BB17" s="81" t="s">
        <v>76</v>
      </c>
      <c r="BC17" s="55">
        <v>33.315054000000003</v>
      </c>
      <c r="BD17" s="55">
        <v>28.380499999999998</v>
      </c>
    </row>
    <row r="18" spans="49:56" x14ac:dyDescent="0.25">
      <c r="AW18" s="52"/>
      <c r="AX18" s="80" t="s">
        <v>187</v>
      </c>
      <c r="AY18" s="55">
        <v>34.241861541601168</v>
      </c>
      <c r="AZ18" s="55">
        <v>29.371919663296588</v>
      </c>
      <c r="BB18" s="81" t="s">
        <v>203</v>
      </c>
      <c r="BC18" s="55">
        <v>32.168537000000001</v>
      </c>
      <c r="BD18" s="55">
        <v>25.322600000000001</v>
      </c>
    </row>
    <row r="19" spans="49:56" x14ac:dyDescent="0.25">
      <c r="AW19" s="52"/>
      <c r="AX19" s="80" t="s">
        <v>188</v>
      </c>
      <c r="AY19" s="55">
        <v>25.856978074283454</v>
      </c>
      <c r="AZ19" s="55">
        <v>18.349419801516049</v>
      </c>
      <c r="BB19" s="81" t="s">
        <v>204</v>
      </c>
      <c r="BC19" s="55">
        <v>24.434571999999999</v>
      </c>
      <c r="BD19" s="55">
        <v>16.047000000000001</v>
      </c>
    </row>
    <row r="20" spans="49:56" x14ac:dyDescent="0.25">
      <c r="AW20" s="52"/>
      <c r="AX20" s="80" t="s">
        <v>189</v>
      </c>
      <c r="AY20" s="55">
        <v>29.079904720929342</v>
      </c>
      <c r="AZ20" s="55">
        <v>20.695332230880144</v>
      </c>
      <c r="BB20" s="81" t="s">
        <v>205</v>
      </c>
      <c r="BC20" s="55">
        <v>27.395889</v>
      </c>
      <c r="BD20" s="55">
        <v>19.956299999999999</v>
      </c>
    </row>
    <row r="21" spans="49:56" x14ac:dyDescent="0.25">
      <c r="AW21" s="52"/>
      <c r="AX21" s="80" t="s">
        <v>190</v>
      </c>
      <c r="AY21" s="55">
        <v>26.809874203587515</v>
      </c>
      <c r="AZ21" s="55">
        <v>18.575153341814687</v>
      </c>
      <c r="BB21" s="81" t="s">
        <v>206</v>
      </c>
      <c r="BC21" s="55">
        <v>27.928533000000002</v>
      </c>
      <c r="BD21" s="55">
        <v>19.095100000000002</v>
      </c>
    </row>
    <row r="22" spans="49:56" x14ac:dyDescent="0.25">
      <c r="AW22" s="52"/>
      <c r="AX22" s="80" t="s">
        <v>191</v>
      </c>
      <c r="AY22" s="55">
        <v>31.624938244138153</v>
      </c>
      <c r="AZ22" s="55">
        <v>26.012729310991112</v>
      </c>
      <c r="BB22" s="81" t="s">
        <v>207</v>
      </c>
      <c r="BC22" s="55">
        <v>24.707979999999999</v>
      </c>
      <c r="BD22" s="55">
        <v>16.508600000000001</v>
      </c>
    </row>
    <row r="36" spans="1:63" x14ac:dyDescent="0.25">
      <c r="D36" s="29"/>
      <c r="E36" s="29"/>
      <c r="F36" s="29"/>
      <c r="G36" s="29"/>
    </row>
    <row r="37" spans="1:63" x14ac:dyDescent="0.25">
      <c r="D37" s="29"/>
      <c r="E37" s="29"/>
      <c r="F37" s="29"/>
      <c r="G37" s="29"/>
    </row>
    <row r="38" spans="1:63" x14ac:dyDescent="0.25">
      <c r="D38" s="29"/>
      <c r="E38" s="29"/>
      <c r="F38" s="29"/>
      <c r="G38" s="29"/>
    </row>
    <row r="39" spans="1:63" x14ac:dyDescent="0.25">
      <c r="A39" s="29"/>
      <c r="B39" s="29"/>
      <c r="C39" s="29"/>
      <c r="D39" s="29"/>
      <c r="E39" s="29"/>
      <c r="F39" s="29"/>
      <c r="G39" s="29"/>
    </row>
    <row r="40" spans="1:63" x14ac:dyDescent="0.25">
      <c r="A40" s="29"/>
      <c r="B40" s="29"/>
      <c r="C40" s="29"/>
      <c r="D40" s="29"/>
      <c r="E40" s="29"/>
      <c r="F40" s="29"/>
      <c r="G40" s="29"/>
    </row>
    <row r="41" spans="1:63" x14ac:dyDescent="0.25">
      <c r="A41" s="29"/>
      <c r="B41" s="32"/>
      <c r="C41" s="32"/>
      <c r="D41" s="29"/>
      <c r="E41" s="29"/>
      <c r="F41" s="29"/>
      <c r="G41" s="29"/>
    </row>
    <row r="42" spans="1:63" x14ac:dyDescent="0.25">
      <c r="A42" s="29"/>
      <c r="B42" s="29"/>
      <c r="C42" s="29"/>
      <c r="D42" s="29"/>
      <c r="E42" s="29"/>
      <c r="F42" s="29"/>
      <c r="G42" s="29"/>
    </row>
    <row r="43" spans="1:63" x14ac:dyDescent="0.25">
      <c r="A43" s="29"/>
      <c r="B43" s="29"/>
      <c r="C43" s="29"/>
      <c r="D43" s="29"/>
      <c r="E43" s="29"/>
      <c r="F43" s="29"/>
      <c r="G43" s="29"/>
    </row>
    <row r="44" spans="1:63" x14ac:dyDescent="0.25">
      <c r="A44" s="29"/>
      <c r="B44" s="29"/>
      <c r="C44" s="29"/>
      <c r="D44" s="29"/>
      <c r="E44" s="29"/>
      <c r="F44" s="29"/>
      <c r="G44" s="29"/>
    </row>
    <row r="45" spans="1:63" x14ac:dyDescent="0.25">
      <c r="A45" s="29"/>
      <c r="B45" s="29"/>
      <c r="C45" s="29"/>
      <c r="D45" s="29"/>
      <c r="E45" s="29"/>
      <c r="F45" s="29"/>
      <c r="G45" s="29"/>
    </row>
    <row r="48" spans="1:63" x14ac:dyDescent="0.25">
      <c r="BJ48" s="3"/>
      <c r="BK48" s="3"/>
    </row>
    <row r="49" spans="62:63" x14ac:dyDescent="0.25">
      <c r="BJ49" s="3"/>
      <c r="BK49" s="3"/>
    </row>
    <row r="50" spans="62:63" x14ac:dyDescent="0.25">
      <c r="BJ50" s="3"/>
      <c r="BK50" s="3"/>
    </row>
    <row r="51" spans="62:63" x14ac:dyDescent="0.25">
      <c r="BJ51" s="3"/>
      <c r="BK51" s="3"/>
    </row>
  </sheetData>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24"/>
  <sheetViews>
    <sheetView zoomScale="80" zoomScaleNormal="80" workbookViewId="0">
      <selection activeCell="D55" sqref="D54:D55"/>
    </sheetView>
  </sheetViews>
  <sheetFormatPr defaultRowHeight="15" x14ac:dyDescent="0.25"/>
  <cols>
    <col min="1" max="1" width="29.140625" customWidth="1"/>
    <col min="2" max="2" width="28.7109375" customWidth="1"/>
    <col min="3" max="3" width="20.28515625" customWidth="1"/>
    <col min="4" max="4" width="24" customWidth="1"/>
    <col min="6" max="6" width="20.7109375" customWidth="1"/>
    <col min="11" max="12" width="14" customWidth="1"/>
    <col min="13" max="13" width="19.140625" customWidth="1"/>
    <col min="15" max="15" width="22" customWidth="1"/>
    <col min="16" max="16" width="33.28515625" customWidth="1"/>
    <col min="17" max="17" width="20.5703125" customWidth="1"/>
    <col min="18" max="18" width="29.42578125" customWidth="1"/>
    <col min="19" max="19" width="17.85546875" customWidth="1"/>
    <col min="20" max="20" width="23.5703125" customWidth="1"/>
    <col min="21" max="21" width="20" customWidth="1"/>
    <col min="22" max="22" width="28.85546875" customWidth="1"/>
    <col min="23" max="23" width="26.7109375" customWidth="1"/>
    <col min="25" max="25" width="20.7109375" customWidth="1"/>
    <col min="26" max="27" width="37.28515625" customWidth="1"/>
    <col min="29" max="29" width="20.28515625" customWidth="1"/>
    <col min="30" max="31" width="28.42578125" customWidth="1"/>
    <col min="32" max="33" width="16.85546875" customWidth="1"/>
    <col min="34" max="35" width="30.7109375" customWidth="1"/>
    <col min="37" max="37" width="20.42578125" customWidth="1"/>
    <col min="38" max="38" width="34" customWidth="1"/>
    <col min="39" max="40" width="21.85546875" customWidth="1"/>
    <col min="42" max="42" width="42.5703125" customWidth="1"/>
    <col min="43" max="43" width="19.85546875" customWidth="1"/>
    <col min="44" max="44" width="31.7109375" customWidth="1"/>
    <col min="45" max="45" width="24.5703125" customWidth="1"/>
    <col min="46" max="46" width="12.7109375" customWidth="1"/>
    <col min="47" max="47" width="30" customWidth="1"/>
    <col min="48" max="48" width="25.7109375" customWidth="1"/>
    <col min="49" max="50" width="24.5703125" customWidth="1"/>
    <col min="52" max="52" width="21.140625" customWidth="1"/>
    <col min="53" max="54" width="28.28515625" customWidth="1"/>
    <col min="55" max="55" width="17.140625" customWidth="1"/>
    <col min="56" max="56" width="23.28515625" customWidth="1"/>
    <col min="57" max="57" width="27.7109375" customWidth="1"/>
    <col min="58" max="59" width="22.42578125" style="7" customWidth="1"/>
    <col min="60" max="60" width="17.85546875" customWidth="1"/>
    <col min="61" max="61" width="32.28515625" customWidth="1"/>
    <col min="62" max="62" width="25.28515625" customWidth="1"/>
    <col min="63" max="63" width="19.28515625" style="7" customWidth="1"/>
    <col min="64" max="64" width="26.28515625" style="7" customWidth="1"/>
    <col min="65" max="65" width="14.7109375" customWidth="1"/>
    <col min="66" max="66" width="35.140625" customWidth="1"/>
    <col min="67" max="68" width="24.7109375" customWidth="1"/>
    <col min="69" max="69" width="16.42578125" customWidth="1"/>
    <col min="70" max="70" width="21.28515625" customWidth="1"/>
    <col min="71" max="71" width="20.42578125" customWidth="1"/>
    <col min="72" max="73" width="26.28515625" style="7" customWidth="1"/>
    <col min="74" max="74" width="14.5703125" customWidth="1"/>
    <col min="75" max="75" width="29.7109375" customWidth="1"/>
    <col min="76" max="76" width="27.140625" customWidth="1"/>
    <col min="77" max="77" width="42.7109375" customWidth="1"/>
    <col min="78" max="78" width="18.5703125" customWidth="1"/>
    <col min="79" max="79" width="35" customWidth="1"/>
    <col min="80" max="81" width="27.7109375" style="7" customWidth="1"/>
  </cols>
  <sheetData>
    <row r="1" spans="1:81" ht="21" x14ac:dyDescent="0.35">
      <c r="A1" s="36" t="s">
        <v>305</v>
      </c>
      <c r="F1" s="36" t="s">
        <v>401</v>
      </c>
      <c r="O1" s="36" t="s">
        <v>314</v>
      </c>
      <c r="T1" s="36" t="s">
        <v>50</v>
      </c>
      <c r="Y1" s="36" t="s">
        <v>323</v>
      </c>
      <c r="AC1" s="36" t="s">
        <v>347</v>
      </c>
      <c r="AG1" s="36" t="s">
        <v>351</v>
      </c>
      <c r="AK1" s="36" t="s">
        <v>51</v>
      </c>
      <c r="AP1" s="36" t="s">
        <v>52</v>
      </c>
      <c r="AU1" s="36" t="s">
        <v>355</v>
      </c>
      <c r="AZ1" s="36" t="s">
        <v>363</v>
      </c>
      <c r="BD1" s="36" t="s">
        <v>364</v>
      </c>
      <c r="BI1" s="36" t="s">
        <v>373</v>
      </c>
      <c r="BN1" s="36" t="s">
        <v>374</v>
      </c>
      <c r="BR1" s="36" t="s">
        <v>375</v>
      </c>
      <c r="BW1" s="36" t="s">
        <v>382</v>
      </c>
      <c r="CA1" s="36" t="s">
        <v>394</v>
      </c>
    </row>
    <row r="3" spans="1:81" ht="36.75" customHeight="1" x14ac:dyDescent="0.3">
      <c r="A3" s="75"/>
      <c r="B3" s="75"/>
      <c r="C3" s="76" t="s">
        <v>296</v>
      </c>
      <c r="D3" s="76" t="s">
        <v>155</v>
      </c>
      <c r="F3" s="50" t="s">
        <v>425</v>
      </c>
      <c r="G3" s="50"/>
      <c r="H3" s="50"/>
      <c r="I3" s="50"/>
      <c r="J3" s="50"/>
      <c r="O3" s="52"/>
      <c r="P3" s="52"/>
      <c r="Q3" s="53" t="s">
        <v>306</v>
      </c>
      <c r="R3" s="53" t="s">
        <v>155</v>
      </c>
      <c r="T3" s="52"/>
      <c r="U3" s="52"/>
      <c r="V3" s="24" t="s">
        <v>296</v>
      </c>
      <c r="W3" s="24" t="s">
        <v>155</v>
      </c>
      <c r="Y3" s="52" t="s">
        <v>324</v>
      </c>
      <c r="Z3" s="68" t="s">
        <v>34</v>
      </c>
      <c r="AA3" s="68" t="s">
        <v>325</v>
      </c>
      <c r="AC3" s="82"/>
      <c r="AD3" s="122" t="s">
        <v>395</v>
      </c>
      <c r="AE3" s="122" t="s">
        <v>155</v>
      </c>
      <c r="AG3" s="67" t="s">
        <v>348</v>
      </c>
      <c r="AH3" s="68" t="s">
        <v>349</v>
      </c>
      <c r="AI3" s="68" t="s">
        <v>155</v>
      </c>
      <c r="AK3" s="52"/>
      <c r="AL3" s="52"/>
      <c r="AM3" s="68" t="s">
        <v>349</v>
      </c>
      <c r="AN3" s="68" t="s">
        <v>155</v>
      </c>
      <c r="AP3" s="56"/>
      <c r="AQ3" s="56"/>
      <c r="AR3" s="24" t="s">
        <v>296</v>
      </c>
      <c r="AS3" s="24" t="s">
        <v>155</v>
      </c>
      <c r="AU3" s="56"/>
      <c r="AV3" s="56"/>
      <c r="AW3" s="24" t="s">
        <v>296</v>
      </c>
      <c r="AX3" s="24" t="s">
        <v>155</v>
      </c>
      <c r="AZ3" s="52"/>
      <c r="BA3" s="53" t="s">
        <v>362</v>
      </c>
      <c r="BB3" s="53" t="s">
        <v>155</v>
      </c>
      <c r="BD3" s="52"/>
      <c r="BE3" s="52"/>
      <c r="BF3" s="53" t="s">
        <v>296</v>
      </c>
      <c r="BG3" s="53" t="s">
        <v>155</v>
      </c>
      <c r="BI3" s="52"/>
      <c r="BJ3" s="52"/>
      <c r="BK3" s="53" t="s">
        <v>296</v>
      </c>
      <c r="BL3" s="53" t="s">
        <v>155</v>
      </c>
      <c r="BN3" s="52"/>
      <c r="BO3" s="53" t="s">
        <v>296</v>
      </c>
      <c r="BP3" s="53" t="s">
        <v>155</v>
      </c>
      <c r="BR3" s="52"/>
      <c r="BS3" s="52"/>
      <c r="BT3" s="53" t="s">
        <v>296</v>
      </c>
      <c r="BU3" s="53" t="s">
        <v>155</v>
      </c>
      <c r="BW3" s="52"/>
      <c r="BX3" s="53" t="s">
        <v>395</v>
      </c>
      <c r="BY3" s="53" t="s">
        <v>396</v>
      </c>
      <c r="CA3" s="52"/>
      <c r="CB3" s="53" t="s">
        <v>34</v>
      </c>
      <c r="CC3" s="53" t="s">
        <v>35</v>
      </c>
    </row>
    <row r="4" spans="1:81" x14ac:dyDescent="0.25">
      <c r="A4" s="79" t="s">
        <v>297</v>
      </c>
      <c r="B4" s="75" t="s">
        <v>298</v>
      </c>
      <c r="C4" s="77">
        <v>31.952650966714419</v>
      </c>
      <c r="D4" s="77">
        <v>26.505587158261175</v>
      </c>
      <c r="F4" s="21"/>
      <c r="G4" s="21"/>
      <c r="O4" s="52" t="s">
        <v>307</v>
      </c>
      <c r="P4" s="54" t="s">
        <v>308</v>
      </c>
      <c r="Q4" s="73">
        <v>33.498940441757433</v>
      </c>
      <c r="R4" s="69">
        <v>28.97686995580483</v>
      </c>
      <c r="T4" s="52" t="s">
        <v>307</v>
      </c>
      <c r="U4" s="52" t="s">
        <v>315</v>
      </c>
      <c r="V4" s="55">
        <v>32.208142923180922</v>
      </c>
      <c r="W4" s="55">
        <v>26.847193749394538</v>
      </c>
      <c r="Y4" s="52" t="s">
        <v>326</v>
      </c>
      <c r="Z4" s="70">
        <v>33.986573446657736</v>
      </c>
      <c r="AA4" s="71">
        <v>27.888171815984723</v>
      </c>
      <c r="AC4" s="123" t="s">
        <v>409</v>
      </c>
      <c r="AD4" s="108">
        <v>37.71266641369369</v>
      </c>
      <c r="AE4" s="108">
        <v>38.298609182165968</v>
      </c>
      <c r="AG4" s="67">
        <v>1</v>
      </c>
      <c r="AH4" s="69">
        <v>34.270296729198137</v>
      </c>
      <c r="AI4" s="55">
        <v>29.655739800210696</v>
      </c>
      <c r="AK4" s="52" t="s">
        <v>402</v>
      </c>
      <c r="AL4" s="52" t="s">
        <v>403</v>
      </c>
      <c r="AM4" s="55">
        <v>33.518570910512288</v>
      </c>
      <c r="AN4" s="55">
        <v>28.792121563214341</v>
      </c>
      <c r="AP4" s="24" t="s">
        <v>307</v>
      </c>
      <c r="AQ4" s="56" t="s">
        <v>352</v>
      </c>
      <c r="AR4" s="65">
        <v>61.682200160720207</v>
      </c>
      <c r="AS4" s="65">
        <v>73.207583608554103</v>
      </c>
      <c r="AU4" s="24" t="s">
        <v>307</v>
      </c>
      <c r="AV4" s="56" t="s">
        <v>356</v>
      </c>
      <c r="AW4" s="64">
        <v>68.349974372508925</v>
      </c>
      <c r="AX4" s="64">
        <v>82.866864966744643</v>
      </c>
      <c r="AZ4" s="52" t="s">
        <v>352</v>
      </c>
      <c r="BA4" s="55">
        <v>61.097657719154945</v>
      </c>
      <c r="BB4" s="55">
        <v>76.01233189243105</v>
      </c>
      <c r="BD4" s="52" t="s">
        <v>2</v>
      </c>
      <c r="BE4" s="52" t="s">
        <v>352</v>
      </c>
      <c r="BF4" s="63">
        <v>47.6</v>
      </c>
      <c r="BG4" s="63">
        <v>53.6</v>
      </c>
      <c r="BI4" s="52" t="s">
        <v>307</v>
      </c>
      <c r="BJ4" s="52" t="s">
        <v>369</v>
      </c>
      <c r="BK4" s="61">
        <v>11.851022796052408</v>
      </c>
      <c r="BL4" s="61">
        <v>1.5508479616471196</v>
      </c>
      <c r="BN4" s="52" t="s">
        <v>369</v>
      </c>
      <c r="BO4" s="55">
        <v>14.2116598899977</v>
      </c>
      <c r="BP4" s="55">
        <v>4.9549588656997647</v>
      </c>
      <c r="BR4" s="56" t="s">
        <v>376</v>
      </c>
      <c r="BS4" s="56" t="s">
        <v>377</v>
      </c>
      <c r="BT4" s="57">
        <v>45.526714263304143</v>
      </c>
      <c r="BU4" s="57">
        <v>49.649622172463424</v>
      </c>
      <c r="BW4" s="52" t="s">
        <v>377</v>
      </c>
      <c r="BX4" s="55">
        <v>50.236403352726349</v>
      </c>
      <c r="BY4" s="55">
        <v>60.895987521296306</v>
      </c>
      <c r="CA4" s="52" t="s">
        <v>383</v>
      </c>
      <c r="CB4" s="54">
        <v>47.1</v>
      </c>
      <c r="CC4" s="54">
        <v>53.4</v>
      </c>
    </row>
    <row r="5" spans="1:81" x14ac:dyDescent="0.25">
      <c r="A5" s="79"/>
      <c r="B5" s="75" t="s">
        <v>299</v>
      </c>
      <c r="C5" s="77">
        <v>31.296138689411183</v>
      </c>
      <c r="D5" s="77">
        <v>25.518236941417598</v>
      </c>
      <c r="O5" s="52"/>
      <c r="P5" s="54" t="s">
        <v>309</v>
      </c>
      <c r="Q5" s="73">
        <v>35.02800871726361</v>
      </c>
      <c r="R5" s="69">
        <v>31.645691880011796</v>
      </c>
      <c r="T5" s="52"/>
      <c r="U5" s="52" t="s">
        <v>316</v>
      </c>
      <c r="V5" s="55">
        <v>33.139217973393322</v>
      </c>
      <c r="W5" s="55">
        <v>27.651594134956483</v>
      </c>
      <c r="Y5" s="52" t="s">
        <v>327</v>
      </c>
      <c r="Z5" s="69">
        <v>40.669151176657877</v>
      </c>
      <c r="AA5" s="51">
        <v>36.565520763611495</v>
      </c>
      <c r="AC5" s="123" t="s">
        <v>410</v>
      </c>
      <c r="AD5" s="108">
        <v>38.712274122766431</v>
      </c>
      <c r="AE5" s="108">
        <v>42.097632106194794</v>
      </c>
      <c r="AG5" s="67">
        <v>2</v>
      </c>
      <c r="AH5" s="55">
        <v>44.903913380149568</v>
      </c>
      <c r="AI5" s="55">
        <v>42.461441762066471</v>
      </c>
      <c r="AK5" s="52"/>
      <c r="AL5" s="52" t="s">
        <v>404</v>
      </c>
      <c r="AM5" s="55">
        <v>47.684558174865025</v>
      </c>
      <c r="AN5" s="55">
        <v>42.640810122580696</v>
      </c>
      <c r="AP5" s="56"/>
      <c r="AQ5" s="56" t="s">
        <v>353</v>
      </c>
      <c r="AR5" s="65">
        <v>25.526351385291676</v>
      </c>
      <c r="AS5" s="65">
        <v>15.99766833291689</v>
      </c>
      <c r="AU5" s="56"/>
      <c r="AV5" s="56" t="s">
        <v>357</v>
      </c>
      <c r="AW5" s="64">
        <v>51.124493108491464</v>
      </c>
      <c r="AX5" s="64">
        <v>58.150665625949614</v>
      </c>
      <c r="AZ5" s="52" t="s">
        <v>353</v>
      </c>
      <c r="BA5" s="55">
        <v>31.520789235953462</v>
      </c>
      <c r="BB5" s="55">
        <v>29.079580126447105</v>
      </c>
      <c r="BD5" s="52"/>
      <c r="BE5" s="52" t="s">
        <v>353</v>
      </c>
      <c r="BF5" s="63">
        <v>33.700000000000003</v>
      </c>
      <c r="BG5" s="63">
        <v>29.7</v>
      </c>
      <c r="BI5" s="52"/>
      <c r="BJ5" s="52" t="s">
        <v>370</v>
      </c>
      <c r="BK5" s="61">
        <v>26.802943746871318</v>
      </c>
      <c r="BL5" s="61">
        <v>14.627248619783098</v>
      </c>
      <c r="BN5" s="52" t="s">
        <v>370</v>
      </c>
      <c r="BO5" s="55">
        <v>27.59678733637675</v>
      </c>
      <c r="BP5" s="55">
        <v>20.764546680212142</v>
      </c>
      <c r="BR5" s="56"/>
      <c r="BS5" s="56" t="s">
        <v>378</v>
      </c>
      <c r="BT5" s="57">
        <v>36.800676333075508</v>
      </c>
      <c r="BU5" s="57">
        <v>34.011198811640163</v>
      </c>
      <c r="BW5" s="52" t="s">
        <v>397</v>
      </c>
      <c r="BX5" s="55">
        <v>44.751819096428022</v>
      </c>
      <c r="BY5" s="55">
        <v>53.055961614528691</v>
      </c>
      <c r="CA5" s="52" t="s">
        <v>384</v>
      </c>
      <c r="CB5" s="54">
        <v>35.4</v>
      </c>
      <c r="CC5" s="54">
        <v>32.6</v>
      </c>
    </row>
    <row r="6" spans="1:81" x14ac:dyDescent="0.25">
      <c r="A6" s="79"/>
      <c r="B6" s="75" t="s">
        <v>300</v>
      </c>
      <c r="C6" s="77">
        <v>36.224125917132277</v>
      </c>
      <c r="D6" s="77">
        <v>31.437075844741958</v>
      </c>
      <c r="O6" s="52"/>
      <c r="P6" s="54" t="s">
        <v>310</v>
      </c>
      <c r="Q6" s="74">
        <v>28.35280671332999</v>
      </c>
      <c r="R6" s="69">
        <v>20.76909918568423</v>
      </c>
      <c r="T6" s="52"/>
      <c r="U6" s="52" t="s">
        <v>317</v>
      </c>
      <c r="V6" s="55">
        <v>33.195492458900524</v>
      </c>
      <c r="W6" s="55">
        <v>29.022247952331806</v>
      </c>
      <c r="Y6" s="72" t="s">
        <v>328</v>
      </c>
      <c r="Z6" s="69">
        <v>40.374587808243774</v>
      </c>
      <c r="AA6" s="51">
        <v>36.587310865614498</v>
      </c>
      <c r="AC6" s="123" t="s">
        <v>411</v>
      </c>
      <c r="AD6" s="108">
        <v>30.269731598933813</v>
      </c>
      <c r="AE6" s="108">
        <v>26.352311534151969</v>
      </c>
      <c r="AG6" s="67">
        <v>3</v>
      </c>
      <c r="AH6" s="55">
        <v>59.754281469081462</v>
      </c>
      <c r="AI6" s="55">
        <v>59.069133231225138</v>
      </c>
      <c r="AK6" s="52" t="s">
        <v>405</v>
      </c>
      <c r="AL6" s="52" t="s">
        <v>406</v>
      </c>
      <c r="AM6" s="55">
        <v>35.111808658210691</v>
      </c>
      <c r="AN6" s="55">
        <v>30.622508574783215</v>
      </c>
      <c r="AP6" s="56"/>
      <c r="AQ6" s="56" t="s">
        <v>354</v>
      </c>
      <c r="AR6" s="65">
        <v>15.806067860072547</v>
      </c>
      <c r="AS6" s="65">
        <v>6.0903421131513271</v>
      </c>
      <c r="AU6" s="56"/>
      <c r="AV6" s="56" t="s">
        <v>358</v>
      </c>
      <c r="AW6" s="64">
        <v>26.021774527172433</v>
      </c>
      <c r="AX6" s="64">
        <v>16.574181340669444</v>
      </c>
      <c r="AZ6" s="52" t="s">
        <v>354</v>
      </c>
      <c r="BA6" s="55">
        <v>25.047690722667571</v>
      </c>
      <c r="BB6" s="55">
        <v>21.230860047479901</v>
      </c>
      <c r="BD6" s="52"/>
      <c r="BE6" s="52" t="s">
        <v>354</v>
      </c>
      <c r="BF6" s="63">
        <v>18.5</v>
      </c>
      <c r="BG6" s="63">
        <v>6.5</v>
      </c>
      <c r="BI6" s="52"/>
      <c r="BJ6" s="52" t="s">
        <v>371</v>
      </c>
      <c r="BK6" s="61">
        <v>43.471672163016777</v>
      </c>
      <c r="BL6" s="61">
        <v>43.915528491361158</v>
      </c>
      <c r="BN6" s="52" t="s">
        <v>371</v>
      </c>
      <c r="BO6" s="55">
        <v>44.36901398744839</v>
      </c>
      <c r="BP6" s="55">
        <v>51.083737875184852</v>
      </c>
      <c r="BR6" s="56"/>
      <c r="BS6" s="56" t="s">
        <v>379</v>
      </c>
      <c r="BT6" s="57">
        <v>33.311053596883625</v>
      </c>
      <c r="BU6" s="57">
        <v>28.433807782584292</v>
      </c>
      <c r="BW6" s="52" t="s">
        <v>398</v>
      </c>
      <c r="BX6" s="55">
        <v>34.301459327440561</v>
      </c>
      <c r="BY6" s="55">
        <v>31.69555579352588</v>
      </c>
      <c r="CA6" s="52" t="s">
        <v>385</v>
      </c>
      <c r="CB6" s="54">
        <v>44.9</v>
      </c>
      <c r="CC6" s="54">
        <v>50.3</v>
      </c>
    </row>
    <row r="7" spans="1:81" ht="16.5" customHeight="1" x14ac:dyDescent="0.25">
      <c r="A7" s="79"/>
      <c r="B7" s="75" t="s">
        <v>301</v>
      </c>
      <c r="C7" s="77">
        <v>40.287368859971089</v>
      </c>
      <c r="D7" s="77">
        <v>36.855071543697662</v>
      </c>
      <c r="O7" s="52"/>
      <c r="P7" s="54" t="s">
        <v>311</v>
      </c>
      <c r="Q7" s="69">
        <v>32.275439475048636</v>
      </c>
      <c r="R7" s="69">
        <v>27.095763650194929</v>
      </c>
      <c r="T7" s="52"/>
      <c r="U7" s="52" t="s">
        <v>318</v>
      </c>
      <c r="V7" s="55">
        <v>30.972992789693496</v>
      </c>
      <c r="W7" s="55">
        <v>25.17824729439052</v>
      </c>
      <c r="Y7" s="52" t="s">
        <v>329</v>
      </c>
      <c r="Z7" s="69">
        <v>37.075232461222235</v>
      </c>
      <c r="AA7" s="51">
        <v>35.331656917156238</v>
      </c>
      <c r="AC7" s="124" t="s">
        <v>311</v>
      </c>
      <c r="AD7" s="108">
        <v>35.604674735994344</v>
      </c>
      <c r="AE7" s="108">
        <v>35.6564695698181</v>
      </c>
      <c r="AG7" s="67" t="s">
        <v>350</v>
      </c>
      <c r="AH7" s="55">
        <v>88.216730554619332</v>
      </c>
      <c r="AI7" s="55">
        <v>81.672873686561999</v>
      </c>
      <c r="AK7" s="52"/>
      <c r="AL7" s="52" t="s">
        <v>404</v>
      </c>
      <c r="AM7" s="55">
        <v>53.73042587607145</v>
      </c>
      <c r="AN7" s="55">
        <v>53.043599177682111</v>
      </c>
      <c r="AP7" s="66" t="s">
        <v>322</v>
      </c>
      <c r="AQ7" s="56" t="s">
        <v>352</v>
      </c>
      <c r="AR7" s="65">
        <v>65.728840655490401</v>
      </c>
      <c r="AS7" s="65">
        <v>77.269772377701713</v>
      </c>
      <c r="AU7" s="56"/>
      <c r="AV7" s="56" t="s">
        <v>359</v>
      </c>
      <c r="AW7" s="64">
        <v>20.779615547358787</v>
      </c>
      <c r="AX7" s="64">
        <v>10.473996296635278</v>
      </c>
      <c r="BD7" s="52" t="s">
        <v>3</v>
      </c>
      <c r="BE7" s="52" t="s">
        <v>352</v>
      </c>
      <c r="BF7" s="63">
        <v>46.7</v>
      </c>
      <c r="BG7" s="63">
        <v>53.2</v>
      </c>
      <c r="BI7" s="52"/>
      <c r="BJ7" s="52" t="s">
        <v>372</v>
      </c>
      <c r="BK7" s="61">
        <v>68.397310279914279</v>
      </c>
      <c r="BL7" s="61">
        <v>80.581118148294991</v>
      </c>
      <c r="BN7" s="52" t="s">
        <v>372</v>
      </c>
      <c r="BO7" s="55">
        <v>70.124157484133605</v>
      </c>
      <c r="BP7" s="55">
        <v>88.56673210630133</v>
      </c>
      <c r="BR7" s="56"/>
      <c r="BS7" s="56" t="s">
        <v>380</v>
      </c>
      <c r="BT7" s="57">
        <v>24.847224497097482</v>
      </c>
      <c r="BU7" s="57">
        <v>14.790929044575368</v>
      </c>
      <c r="BW7" s="52" t="s">
        <v>399</v>
      </c>
      <c r="BX7" s="55">
        <v>28.97528251890359</v>
      </c>
      <c r="BY7" s="55">
        <v>23.92261863726943</v>
      </c>
      <c r="CA7" s="52" t="s">
        <v>386</v>
      </c>
      <c r="CB7" s="54">
        <v>29.9</v>
      </c>
      <c r="CC7" s="54">
        <v>21.3</v>
      </c>
    </row>
    <row r="8" spans="1:81" x14ac:dyDescent="0.25">
      <c r="A8" s="79"/>
      <c r="B8" s="75"/>
      <c r="C8" s="78"/>
      <c r="D8" s="78"/>
      <c r="O8" s="52"/>
      <c r="P8" s="54" t="s">
        <v>312</v>
      </c>
      <c r="Q8" s="73">
        <v>24.905325564773644</v>
      </c>
      <c r="R8" s="69">
        <v>14.825092866836068</v>
      </c>
      <c r="T8" s="52"/>
      <c r="U8" s="52" t="s">
        <v>319</v>
      </c>
      <c r="V8" s="55">
        <v>31.874788602811186</v>
      </c>
      <c r="W8" s="55">
        <v>26.787719981674798</v>
      </c>
      <c r="Y8" s="52" t="s">
        <v>330</v>
      </c>
      <c r="Z8" s="69">
        <v>26.336901619678837</v>
      </c>
      <c r="AA8" s="51">
        <v>18.77195516791301</v>
      </c>
      <c r="AK8" s="52" t="s">
        <v>407</v>
      </c>
      <c r="AL8" s="52" t="s">
        <v>408</v>
      </c>
      <c r="AM8" s="69">
        <v>34.270296729197938</v>
      </c>
      <c r="AN8" s="55">
        <v>29.655739800210601</v>
      </c>
      <c r="AP8" s="56"/>
      <c r="AQ8" s="56" t="s">
        <v>353</v>
      </c>
      <c r="AR8" s="65">
        <v>32.111242768719237</v>
      </c>
      <c r="AS8" s="65">
        <v>24.236975228352289</v>
      </c>
      <c r="AU8" s="56"/>
      <c r="AV8" s="56" t="s">
        <v>360</v>
      </c>
      <c r="AW8" s="64">
        <v>28.56377472652153</v>
      </c>
      <c r="AX8" s="64">
        <v>23.08708591329561</v>
      </c>
      <c r="BD8" s="52"/>
      <c r="BE8" s="52" t="s">
        <v>353</v>
      </c>
      <c r="BF8" s="63">
        <v>30.8</v>
      </c>
      <c r="BG8" s="63">
        <v>23.1</v>
      </c>
      <c r="BI8" s="62" t="s">
        <v>322</v>
      </c>
      <c r="BJ8" s="52" t="s">
        <v>369</v>
      </c>
      <c r="BK8" s="61">
        <v>14.698870108155123</v>
      </c>
      <c r="BL8" s="61">
        <v>3.5861016281988047</v>
      </c>
      <c r="BR8" s="56"/>
      <c r="BS8" s="56" t="s">
        <v>381</v>
      </c>
      <c r="BT8" s="57">
        <v>19.833793792987024</v>
      </c>
      <c r="BU8" s="57">
        <v>6.6401811096315964</v>
      </c>
      <c r="BW8" s="52" t="s">
        <v>400</v>
      </c>
      <c r="BX8" s="55">
        <v>21.101439413162328</v>
      </c>
      <c r="BY8" s="55">
        <v>15.920169388431521</v>
      </c>
      <c r="CA8" s="52" t="s">
        <v>387</v>
      </c>
      <c r="CB8" s="54">
        <v>50.7</v>
      </c>
      <c r="CC8" s="54">
        <v>60.4</v>
      </c>
    </row>
    <row r="9" spans="1:81" x14ac:dyDescent="0.25">
      <c r="A9" s="79" t="s">
        <v>302</v>
      </c>
      <c r="B9" s="75" t="s">
        <v>303</v>
      </c>
      <c r="C9" s="78">
        <v>34.229666254323369</v>
      </c>
      <c r="D9" s="78">
        <v>31.71884686478705</v>
      </c>
      <c r="O9" s="62" t="s">
        <v>313</v>
      </c>
      <c r="P9" s="54" t="s">
        <v>308</v>
      </c>
      <c r="Q9" s="69">
        <v>37.301834335781507</v>
      </c>
      <c r="R9" s="55">
        <v>33.998267871626069</v>
      </c>
      <c r="T9" s="52"/>
      <c r="U9" s="52" t="s">
        <v>320</v>
      </c>
      <c r="V9" s="55">
        <v>25.565478176669785</v>
      </c>
      <c r="W9" s="55">
        <v>16.376054507001214</v>
      </c>
      <c r="Y9" s="52" t="s">
        <v>331</v>
      </c>
      <c r="Z9" s="69">
        <v>24.481948546454635</v>
      </c>
      <c r="AA9" s="51">
        <v>16.123600625746828</v>
      </c>
      <c r="AK9" s="52"/>
      <c r="AL9" s="52" t="s">
        <v>404</v>
      </c>
      <c r="AM9" s="69">
        <v>51.269565736730804</v>
      </c>
      <c r="AN9" s="55">
        <v>48.809333694406668</v>
      </c>
      <c r="AP9" s="56"/>
      <c r="AQ9" s="56" t="s">
        <v>354</v>
      </c>
      <c r="AR9" s="65">
        <v>19.986704955413298</v>
      </c>
      <c r="AS9" s="65">
        <v>9.6058211659818102</v>
      </c>
      <c r="AU9" s="56"/>
      <c r="AV9" s="56" t="s">
        <v>361</v>
      </c>
      <c r="AW9" s="64">
        <v>13.830699428608666</v>
      </c>
      <c r="AX9" s="64">
        <v>3.4586127991018185</v>
      </c>
      <c r="BD9" s="52"/>
      <c r="BE9" s="52" t="s">
        <v>365</v>
      </c>
      <c r="BF9" s="63">
        <v>17.7</v>
      </c>
      <c r="BG9" s="63">
        <v>5</v>
      </c>
      <c r="BI9" s="52"/>
      <c r="BJ9" s="52" t="s">
        <v>370</v>
      </c>
      <c r="BK9" s="61">
        <v>29.200508293325253</v>
      </c>
      <c r="BL9" s="61">
        <v>17.922829522047696</v>
      </c>
      <c r="BR9" s="58" t="s">
        <v>322</v>
      </c>
      <c r="BS9" s="56" t="s">
        <v>377</v>
      </c>
      <c r="BT9" s="59">
        <v>54.275493121328431</v>
      </c>
      <c r="BU9" s="59">
        <v>60.725359826336103</v>
      </c>
      <c r="CA9" s="52" t="s">
        <v>388</v>
      </c>
      <c r="CB9" s="54">
        <v>28.7</v>
      </c>
      <c r="CC9" s="54">
        <v>20.3</v>
      </c>
    </row>
    <row r="10" spans="1:81" ht="19.5" customHeight="1" x14ac:dyDescent="0.25">
      <c r="A10" s="75"/>
      <c r="B10" s="75" t="s">
        <v>304</v>
      </c>
      <c r="C10" s="78">
        <v>36.968012674085365</v>
      </c>
      <c r="D10" s="78">
        <v>39.56067124654782</v>
      </c>
      <c r="O10" s="52"/>
      <c r="P10" s="54" t="s">
        <v>309</v>
      </c>
      <c r="Q10" s="69">
        <v>42.755828417785864</v>
      </c>
      <c r="R10" s="69">
        <v>42.204700979650475</v>
      </c>
      <c r="T10" s="52"/>
      <c r="U10" s="52" t="s">
        <v>321</v>
      </c>
      <c r="V10" s="55">
        <v>23.788759336454142</v>
      </c>
      <c r="W10" s="55">
        <v>12.201833702787049</v>
      </c>
      <c r="Y10" s="52" t="s">
        <v>332</v>
      </c>
      <c r="Z10" s="69">
        <v>27.074340071819318</v>
      </c>
      <c r="AA10" s="51">
        <v>21.945896708687862</v>
      </c>
      <c r="AU10" s="66" t="s">
        <v>322</v>
      </c>
      <c r="AV10" s="56" t="s">
        <v>356</v>
      </c>
      <c r="AW10" s="65">
        <v>71.617951013773805</v>
      </c>
      <c r="AX10" s="65">
        <v>85.232292793747916</v>
      </c>
      <c r="BD10" s="52" t="s">
        <v>366</v>
      </c>
      <c r="BE10" s="52" t="s">
        <v>352</v>
      </c>
      <c r="BF10" s="61">
        <v>42</v>
      </c>
      <c r="BG10" s="61">
        <v>44.9</v>
      </c>
      <c r="BI10" s="52"/>
      <c r="BJ10" s="52" t="s">
        <v>371</v>
      </c>
      <c r="BK10" s="61">
        <v>46.561042410608813</v>
      </c>
      <c r="BL10" s="61">
        <v>49.480990099580033</v>
      </c>
      <c r="BR10" s="60"/>
      <c r="BS10" s="56" t="s">
        <v>378</v>
      </c>
      <c r="BT10" s="59">
        <v>43.010424599250882</v>
      </c>
      <c r="BU10" s="59">
        <v>41.982945237193341</v>
      </c>
      <c r="CA10" s="52" t="s">
        <v>389</v>
      </c>
      <c r="CB10" s="54">
        <v>36.5</v>
      </c>
      <c r="CC10" s="54">
        <v>34.1</v>
      </c>
    </row>
    <row r="11" spans="1:81" x14ac:dyDescent="0.25">
      <c r="O11" s="52"/>
      <c r="P11" s="54" t="s">
        <v>310</v>
      </c>
      <c r="Q11" s="69">
        <v>37.547804848609104</v>
      </c>
      <c r="R11" s="69">
        <v>30.647188015096816</v>
      </c>
      <c r="T11" s="62" t="s">
        <v>322</v>
      </c>
      <c r="U11" s="52" t="s">
        <v>315</v>
      </c>
      <c r="V11" s="55">
        <v>38.265699758023409</v>
      </c>
      <c r="W11" s="55">
        <v>34.904872053479352</v>
      </c>
      <c r="Y11" s="52" t="s">
        <v>333</v>
      </c>
      <c r="Z11" s="69">
        <v>24.801944879211646</v>
      </c>
      <c r="AA11" s="51">
        <v>15.832160723470102</v>
      </c>
      <c r="AU11" s="56"/>
      <c r="AV11" s="56" t="s">
        <v>357</v>
      </c>
      <c r="AW11" s="65">
        <v>55.322459646516556</v>
      </c>
      <c r="AX11" s="65">
        <v>64.279795823558814</v>
      </c>
      <c r="BD11" s="52"/>
      <c r="BE11" s="52" t="s">
        <v>353</v>
      </c>
      <c r="BF11" s="61">
        <v>29</v>
      </c>
      <c r="BG11" s="61">
        <v>20.6</v>
      </c>
      <c r="BI11" s="52"/>
      <c r="BJ11" s="52" t="s">
        <v>372</v>
      </c>
      <c r="BK11" s="61">
        <v>75.25553397176418</v>
      </c>
      <c r="BL11" s="61">
        <v>84.708606039070389</v>
      </c>
      <c r="BR11" s="60"/>
      <c r="BS11" s="56" t="s">
        <v>379</v>
      </c>
      <c r="BT11" s="59">
        <v>39.897648795227987</v>
      </c>
      <c r="BU11" s="59">
        <v>36.894026710333428</v>
      </c>
      <c r="CA11" s="52" t="s">
        <v>390</v>
      </c>
      <c r="CB11" s="54">
        <v>25.8</v>
      </c>
      <c r="CC11" s="54">
        <v>17.3</v>
      </c>
    </row>
    <row r="12" spans="1:81" x14ac:dyDescent="0.25">
      <c r="O12" s="52"/>
      <c r="P12" s="54" t="s">
        <v>311</v>
      </c>
      <c r="Q12" s="55">
        <v>39.124656849133601</v>
      </c>
      <c r="R12" s="55">
        <v>35.539333409335192</v>
      </c>
      <c r="T12" s="52"/>
      <c r="U12" s="52" t="s">
        <v>316</v>
      </c>
      <c r="V12" s="55">
        <v>39.978333542505553</v>
      </c>
      <c r="W12" s="55">
        <v>36.266414523772291</v>
      </c>
      <c r="Y12" s="52" t="s">
        <v>334</v>
      </c>
      <c r="Z12" s="69">
        <v>23.364438458440429</v>
      </c>
      <c r="AA12" s="51">
        <v>14.36105549433252</v>
      </c>
      <c r="AU12" s="56"/>
      <c r="AV12" s="56" t="s">
        <v>358</v>
      </c>
      <c r="AW12" s="65">
        <v>32.743798301690887</v>
      </c>
      <c r="AX12" s="65">
        <v>25.012366361760456</v>
      </c>
      <c r="BD12" s="52"/>
      <c r="BE12" s="52" t="s">
        <v>354</v>
      </c>
      <c r="BF12" s="61">
        <v>17.5</v>
      </c>
      <c r="BG12" s="61">
        <v>6.3</v>
      </c>
      <c r="BR12" s="60"/>
      <c r="BS12" s="56" t="s">
        <v>380</v>
      </c>
      <c r="BT12" s="59">
        <v>31.028817293233576</v>
      </c>
      <c r="BU12" s="59">
        <v>21.807930507208912</v>
      </c>
      <c r="CA12" s="52" t="s">
        <v>391</v>
      </c>
      <c r="CB12" s="54">
        <v>33.9</v>
      </c>
      <c r="CC12" s="54">
        <v>25.6</v>
      </c>
    </row>
    <row r="13" spans="1:81" x14ac:dyDescent="0.25">
      <c r="O13" s="52"/>
      <c r="P13" s="54" t="s">
        <v>312</v>
      </c>
      <c r="Q13" s="69">
        <v>29.308727966072091</v>
      </c>
      <c r="R13" s="69">
        <v>19.797028268705571</v>
      </c>
      <c r="T13" s="52"/>
      <c r="U13" s="52" t="s">
        <v>317</v>
      </c>
      <c r="V13" s="55">
        <v>39.811276811794365</v>
      </c>
      <c r="W13" s="55">
        <v>36.377969115405527</v>
      </c>
      <c r="Y13" s="52" t="s">
        <v>335</v>
      </c>
      <c r="Z13" s="69">
        <v>25.770565276810373</v>
      </c>
      <c r="AA13" s="51">
        <v>17.0746023927301</v>
      </c>
      <c r="AU13" s="56"/>
      <c r="AV13" s="56" t="s">
        <v>359</v>
      </c>
      <c r="AW13" s="65">
        <v>25.665218446647469</v>
      </c>
      <c r="AX13" s="65">
        <v>16.335392134790393</v>
      </c>
      <c r="BD13" s="52" t="s">
        <v>367</v>
      </c>
      <c r="BE13" s="52" t="s">
        <v>352</v>
      </c>
      <c r="BF13" s="61">
        <v>36.1</v>
      </c>
      <c r="BG13" s="61">
        <v>27.1</v>
      </c>
      <c r="BR13" s="60"/>
      <c r="BS13" s="56" t="s">
        <v>381</v>
      </c>
      <c r="BT13" s="59">
        <v>25.348285099961227</v>
      </c>
      <c r="BU13" s="59">
        <v>13.536284066161059</v>
      </c>
      <c r="CA13" s="52" t="s">
        <v>392</v>
      </c>
      <c r="CB13" s="54">
        <v>23.7</v>
      </c>
      <c r="CC13" s="54">
        <v>13.4</v>
      </c>
    </row>
    <row r="14" spans="1:81" x14ac:dyDescent="0.25">
      <c r="T14" s="52"/>
      <c r="U14" s="52" t="s">
        <v>318</v>
      </c>
      <c r="V14" s="55">
        <v>38.126582230464507</v>
      </c>
      <c r="W14" s="55">
        <v>34.336847358667832</v>
      </c>
      <c r="Y14" s="52" t="s">
        <v>336</v>
      </c>
      <c r="Z14" s="69">
        <v>28.627976858136311</v>
      </c>
      <c r="AA14" s="51">
        <v>20.148843362547538</v>
      </c>
      <c r="AU14" s="56"/>
      <c r="AV14" s="56" t="s">
        <v>360</v>
      </c>
      <c r="AW14" s="65">
        <v>30.234049277635375</v>
      </c>
      <c r="AX14" s="65">
        <v>24.899413908760746</v>
      </c>
      <c r="BD14" s="52"/>
      <c r="BE14" s="52" t="s">
        <v>353</v>
      </c>
      <c r="BF14" s="61">
        <v>23.9</v>
      </c>
      <c r="BG14" s="61">
        <v>11.1</v>
      </c>
      <c r="CA14" s="52" t="s">
        <v>393</v>
      </c>
      <c r="CB14" s="54">
        <v>27.5</v>
      </c>
      <c r="CC14" s="54">
        <v>16.7</v>
      </c>
    </row>
    <row r="15" spans="1:81" x14ac:dyDescent="0.25">
      <c r="T15" s="52"/>
      <c r="U15" s="52" t="s">
        <v>319</v>
      </c>
      <c r="V15" s="55">
        <v>39.508583047531182</v>
      </c>
      <c r="W15" s="55">
        <v>35.871380424844681</v>
      </c>
      <c r="Y15" s="52" t="s">
        <v>337</v>
      </c>
      <c r="Z15" s="69">
        <v>29.583210854814517</v>
      </c>
      <c r="AA15" s="51">
        <v>21.528749535344033</v>
      </c>
      <c r="AU15" s="56"/>
      <c r="AV15" s="56" t="s">
        <v>361</v>
      </c>
      <c r="AW15" s="65">
        <v>18.01290782662484</v>
      </c>
      <c r="AX15" s="65">
        <v>6.6600384836242217</v>
      </c>
      <c r="BD15" s="52"/>
      <c r="BE15" s="52" t="s">
        <v>365</v>
      </c>
      <c r="BF15" s="61">
        <v>13.2</v>
      </c>
      <c r="BG15" s="61">
        <v>0.5</v>
      </c>
    </row>
    <row r="16" spans="1:81" x14ac:dyDescent="0.25">
      <c r="T16" s="52"/>
      <c r="U16" s="52" t="s">
        <v>320</v>
      </c>
      <c r="V16" s="55">
        <v>30.57842881215522</v>
      </c>
      <c r="W16" s="55">
        <v>22.024656721370263</v>
      </c>
      <c r="Y16" s="52" t="s">
        <v>338</v>
      </c>
      <c r="Z16" s="69">
        <v>35.753371569363821</v>
      </c>
      <c r="AA16" s="51">
        <v>32.894221458428028</v>
      </c>
      <c r="BD16" s="52" t="s">
        <v>368</v>
      </c>
      <c r="BE16" s="52" t="s">
        <v>352</v>
      </c>
      <c r="BF16" s="61">
        <v>45.3</v>
      </c>
      <c r="BG16" s="61">
        <v>49.8</v>
      </c>
    </row>
    <row r="17" spans="20:59" x14ac:dyDescent="0.25">
      <c r="T17" s="52"/>
      <c r="U17" s="52" t="s">
        <v>321</v>
      </c>
      <c r="V17" s="55">
        <v>27.180692581033711</v>
      </c>
      <c r="W17" s="55">
        <v>16.063493565147208</v>
      </c>
      <c r="Y17" s="52" t="s">
        <v>339</v>
      </c>
      <c r="Z17" s="69">
        <v>36.471590964521333</v>
      </c>
      <c r="AA17" s="51">
        <v>34.158738433911182</v>
      </c>
      <c r="BD17" s="52"/>
      <c r="BE17" s="52" t="s">
        <v>353</v>
      </c>
      <c r="BF17" s="61">
        <v>29.1</v>
      </c>
      <c r="BG17" s="61">
        <v>20.7</v>
      </c>
    </row>
    <row r="18" spans="20:59" x14ac:dyDescent="0.25">
      <c r="Y18" s="52" t="s">
        <v>340</v>
      </c>
      <c r="Z18" s="69">
        <v>30.382012842750992</v>
      </c>
      <c r="AA18" s="51">
        <v>25.255442974356502</v>
      </c>
      <c r="BD18" s="52"/>
      <c r="BE18" s="52" t="s">
        <v>354</v>
      </c>
      <c r="BF18" s="61">
        <v>16.899999999999999</v>
      </c>
      <c r="BG18" s="61">
        <v>4.8</v>
      </c>
    </row>
    <row r="19" spans="20:59" x14ac:dyDescent="0.25">
      <c r="Y19" s="52" t="s">
        <v>341</v>
      </c>
      <c r="Z19" s="69">
        <v>27.188380111204339</v>
      </c>
      <c r="AA19" s="51">
        <v>20.476522402608932</v>
      </c>
    </row>
    <row r="20" spans="20:59" x14ac:dyDescent="0.25">
      <c r="Y20" s="52" t="s">
        <v>342</v>
      </c>
      <c r="Z20" s="69">
        <v>28.345889601826503</v>
      </c>
      <c r="AA20" s="51">
        <v>18.571433238862031</v>
      </c>
    </row>
    <row r="21" spans="20:59" x14ac:dyDescent="0.25">
      <c r="Y21" s="52" t="s">
        <v>343</v>
      </c>
      <c r="Z21" s="69">
        <v>25.067180329298431</v>
      </c>
      <c r="AA21" s="51">
        <v>12.87426643608535</v>
      </c>
    </row>
    <row r="22" spans="20:59" x14ac:dyDescent="0.25">
      <c r="Y22" s="52" t="s">
        <v>344</v>
      </c>
      <c r="Z22" s="69">
        <v>26.524580655569974</v>
      </c>
      <c r="AA22" s="51">
        <v>17.995286358989649</v>
      </c>
    </row>
    <row r="23" spans="20:59" x14ac:dyDescent="0.25">
      <c r="Y23" s="52" t="s">
        <v>345</v>
      </c>
      <c r="Z23" s="69">
        <v>25.017086229309093</v>
      </c>
      <c r="AA23" s="51">
        <v>17.139094011455867</v>
      </c>
    </row>
    <row r="24" spans="20:59" x14ac:dyDescent="0.25">
      <c r="Y24" s="52" t="s">
        <v>346</v>
      </c>
      <c r="Z24" s="69">
        <v>25.884579111796583</v>
      </c>
      <c r="AA24" s="51">
        <v>16.145408326843921</v>
      </c>
    </row>
  </sheetData>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workbookViewId="0">
      <selection activeCell="P36" sqref="P36"/>
    </sheetView>
  </sheetViews>
  <sheetFormatPr defaultRowHeight="15" x14ac:dyDescent="0.25"/>
  <cols>
    <col min="1" max="1" width="54" customWidth="1"/>
    <col min="3" max="3" width="9.140625" style="1"/>
    <col min="5" max="5" width="18.28515625" customWidth="1"/>
    <col min="8" max="8" width="9.140625" style="1"/>
    <col min="10" max="10" width="16.85546875" customWidth="1"/>
    <col min="15" max="15" width="7.42578125" style="1" customWidth="1"/>
    <col min="16" max="19" width="15.28515625" customWidth="1"/>
  </cols>
  <sheetData>
    <row r="1" spans="1:19" ht="18.75" x14ac:dyDescent="0.3">
      <c r="C1" s="11" t="s">
        <v>92</v>
      </c>
      <c r="D1" s="8"/>
      <c r="E1" s="20"/>
      <c r="I1" s="11" t="s">
        <v>93</v>
      </c>
      <c r="J1" s="8"/>
      <c r="O1" s="11" t="s">
        <v>87</v>
      </c>
      <c r="P1" s="8"/>
    </row>
    <row r="2" spans="1:19" ht="15.75" x14ac:dyDescent="0.25">
      <c r="D2" s="111" t="s">
        <v>90</v>
      </c>
      <c r="I2" s="1"/>
      <c r="J2" s="111" t="s">
        <v>91</v>
      </c>
    </row>
    <row r="3" spans="1:19" ht="48" customHeight="1" x14ac:dyDescent="0.25">
      <c r="A3" s="24" t="s">
        <v>290</v>
      </c>
      <c r="C3" s="106"/>
      <c r="D3" s="107" t="s">
        <v>88</v>
      </c>
      <c r="E3" s="107" t="s">
        <v>89</v>
      </c>
      <c r="F3" s="16"/>
      <c r="G3" s="16"/>
      <c r="I3" s="106"/>
      <c r="J3" s="107" t="s">
        <v>88</v>
      </c>
      <c r="K3" s="107" t="s">
        <v>89</v>
      </c>
      <c r="O3" s="112"/>
      <c r="P3" s="89" t="s">
        <v>83</v>
      </c>
      <c r="Q3" s="89" t="s">
        <v>84</v>
      </c>
      <c r="R3" s="89" t="s">
        <v>85</v>
      </c>
      <c r="S3" s="89" t="s">
        <v>86</v>
      </c>
    </row>
    <row r="4" spans="1:19" x14ac:dyDescent="0.25">
      <c r="A4" s="26" t="s">
        <v>291</v>
      </c>
      <c r="C4" s="106">
        <v>0</v>
      </c>
      <c r="D4" s="82">
        <v>0</v>
      </c>
      <c r="E4" s="82">
        <v>0</v>
      </c>
      <c r="F4" s="17"/>
      <c r="G4" s="17"/>
      <c r="I4" s="106">
        <v>0</v>
      </c>
      <c r="J4" s="82">
        <v>0</v>
      </c>
      <c r="K4" s="82">
        <v>0</v>
      </c>
      <c r="O4" s="113">
        <v>1</v>
      </c>
      <c r="P4" s="114">
        <v>3.9999999999995602E-2</v>
      </c>
      <c r="Q4" s="114">
        <v>2.9999999999996696E-2</v>
      </c>
      <c r="R4" s="114">
        <v>4.9999999999994493E-2</v>
      </c>
      <c r="S4" s="114">
        <v>3.9999999999995595E-2</v>
      </c>
    </row>
    <row r="5" spans="1:19" x14ac:dyDescent="0.25">
      <c r="C5" s="106">
        <v>1</v>
      </c>
      <c r="D5" s="82">
        <v>0</v>
      </c>
      <c r="E5" s="108">
        <v>2.942907592701589E-2</v>
      </c>
      <c r="F5" s="17"/>
      <c r="G5" s="17"/>
      <c r="I5" s="106">
        <v>1</v>
      </c>
      <c r="J5" s="82">
        <v>0</v>
      </c>
      <c r="K5" s="108">
        <v>2.8522532800912718E-2</v>
      </c>
      <c r="O5" s="115">
        <v>2</v>
      </c>
      <c r="P5" s="114">
        <v>4.0000000000006697E-2</v>
      </c>
      <c r="Q5" s="114">
        <v>3.0000000000007798E-2</v>
      </c>
      <c r="R5" s="114">
        <v>0.19000000000000128</v>
      </c>
      <c r="S5" s="114">
        <v>0.13000000000000789</v>
      </c>
    </row>
    <row r="6" spans="1:19" x14ac:dyDescent="0.25">
      <c r="A6" s="166" t="s">
        <v>292</v>
      </c>
      <c r="C6" s="106">
        <v>2</v>
      </c>
      <c r="D6" s="108">
        <v>0.28011204481792717</v>
      </c>
      <c r="E6" s="108">
        <v>0.20600353148911124</v>
      </c>
      <c r="F6" s="18"/>
      <c r="G6" s="18"/>
      <c r="I6" s="106">
        <v>2</v>
      </c>
      <c r="J6" s="108">
        <v>0.51282051282051277</v>
      </c>
      <c r="K6" s="108">
        <v>0.22818026240730174</v>
      </c>
      <c r="O6" s="115">
        <v>3</v>
      </c>
      <c r="P6" s="114">
        <v>0.10999999999999899</v>
      </c>
      <c r="Q6" s="114">
        <v>0.10000000000000009</v>
      </c>
      <c r="R6" s="114">
        <v>0.22000000000000908</v>
      </c>
      <c r="S6" s="114">
        <v>0.15999999999999348</v>
      </c>
    </row>
    <row r="7" spans="1:19" x14ac:dyDescent="0.25">
      <c r="A7" s="166"/>
      <c r="C7" s="106">
        <v>3</v>
      </c>
      <c r="D7" s="108">
        <v>0.46685340802987862</v>
      </c>
      <c r="E7" s="108">
        <v>0.38257798705120655</v>
      </c>
      <c r="F7" s="18"/>
      <c r="G7" s="18"/>
      <c r="I7" s="106">
        <v>3</v>
      </c>
      <c r="J7" s="108">
        <v>0.38461538461538464</v>
      </c>
      <c r="K7" s="108">
        <v>0.17113519680547634</v>
      </c>
      <c r="O7" s="115">
        <v>4</v>
      </c>
      <c r="P7" s="114">
        <v>0.19000000000000128</v>
      </c>
      <c r="Q7" s="114">
        <v>0.14999999999999458</v>
      </c>
      <c r="R7" s="114">
        <v>0.38999999999999035</v>
      </c>
      <c r="S7" s="114">
        <v>0.28000000000000247</v>
      </c>
    </row>
    <row r="8" spans="1:19" x14ac:dyDescent="0.25">
      <c r="A8" s="166"/>
      <c r="C8" s="106">
        <v>4</v>
      </c>
      <c r="D8" s="108">
        <v>0.65359477124183007</v>
      </c>
      <c r="E8" s="108">
        <v>0.73572689817539727</v>
      </c>
      <c r="F8" s="18"/>
      <c r="G8" s="18"/>
      <c r="I8" s="106">
        <v>4</v>
      </c>
      <c r="J8" s="108">
        <v>1.2820512820512819</v>
      </c>
      <c r="K8" s="108">
        <v>0.37079292641186534</v>
      </c>
      <c r="O8" s="115">
        <v>5</v>
      </c>
      <c r="P8" s="114">
        <v>1.0299999999999976</v>
      </c>
      <c r="Q8" s="114">
        <v>0.85000000000000631</v>
      </c>
      <c r="R8" s="114">
        <v>3.1200000000000006</v>
      </c>
      <c r="S8" s="114">
        <v>2.2399999999999975</v>
      </c>
    </row>
    <row r="9" spans="1:19" x14ac:dyDescent="0.25">
      <c r="A9" s="26" t="s">
        <v>293</v>
      </c>
      <c r="C9" s="106">
        <v>5</v>
      </c>
      <c r="D9" s="108">
        <v>3.2679738562091507</v>
      </c>
      <c r="E9" s="108">
        <v>2.5014714537963507</v>
      </c>
      <c r="F9" s="18"/>
      <c r="G9" s="18"/>
      <c r="I9" s="106">
        <v>5</v>
      </c>
      <c r="J9" s="108">
        <v>3.5897435897435894</v>
      </c>
      <c r="K9" s="108">
        <v>2.5955504848830575</v>
      </c>
      <c r="O9" s="115">
        <v>6</v>
      </c>
      <c r="P9" s="114">
        <v>1.7199999999999993</v>
      </c>
      <c r="Q9" s="114">
        <v>1.4299999999999979</v>
      </c>
      <c r="R9" s="114">
        <v>5.4300000000000015</v>
      </c>
      <c r="S9" s="114">
        <v>4.0200000000000014</v>
      </c>
    </row>
    <row r="10" spans="1:19" x14ac:dyDescent="0.25">
      <c r="C10" s="106">
        <v>6</v>
      </c>
      <c r="D10" s="108">
        <v>5.9757236227824464</v>
      </c>
      <c r="E10" s="108">
        <v>4.9440847557386691</v>
      </c>
      <c r="F10" s="18"/>
      <c r="G10" s="18"/>
      <c r="I10" s="106">
        <v>6</v>
      </c>
      <c r="J10" s="108">
        <v>4.7435897435897436</v>
      </c>
      <c r="K10" s="108">
        <v>5.904164289788933</v>
      </c>
      <c r="O10" s="115">
        <v>7</v>
      </c>
      <c r="P10" s="114">
        <v>10.740000000000006</v>
      </c>
      <c r="Q10" s="114">
        <v>9.1099999999999959</v>
      </c>
      <c r="R10" s="114">
        <v>21.79</v>
      </c>
      <c r="S10" s="114">
        <v>17.500000000000004</v>
      </c>
    </row>
    <row r="11" spans="1:19" x14ac:dyDescent="0.25">
      <c r="C11" s="106">
        <v>7</v>
      </c>
      <c r="D11" s="108">
        <v>23.902894491129786</v>
      </c>
      <c r="E11" s="108">
        <v>20.953502060035316</v>
      </c>
      <c r="F11" s="18"/>
      <c r="G11" s="18"/>
      <c r="I11" s="106">
        <v>7</v>
      </c>
      <c r="J11" s="108">
        <v>23.076923076923077</v>
      </c>
      <c r="K11" s="108">
        <v>20.621791215059897</v>
      </c>
      <c r="O11" s="115">
        <v>8</v>
      </c>
      <c r="P11" s="114">
        <v>31.439999999999991</v>
      </c>
      <c r="Q11" s="114">
        <v>28.84</v>
      </c>
      <c r="R11" s="114">
        <v>40.330000000000005</v>
      </c>
      <c r="S11" s="114">
        <v>39.729999999999997</v>
      </c>
    </row>
    <row r="12" spans="1:19" x14ac:dyDescent="0.25">
      <c r="A12" s="31" t="s">
        <v>294</v>
      </c>
      <c r="C12" s="106">
        <v>8</v>
      </c>
      <c r="D12" s="108">
        <v>39.028944911297856</v>
      </c>
      <c r="E12" s="108">
        <v>38.140082401412592</v>
      </c>
      <c r="F12" s="18"/>
      <c r="G12" s="18"/>
      <c r="I12" s="106">
        <v>8</v>
      </c>
      <c r="J12" s="108">
        <v>40.897435897435898</v>
      </c>
      <c r="K12" s="108">
        <v>38.220193953223045</v>
      </c>
      <c r="O12" s="115">
        <v>9</v>
      </c>
      <c r="P12" s="114">
        <v>36.430000000000007</v>
      </c>
      <c r="Q12" s="114">
        <v>38.11</v>
      </c>
      <c r="R12" s="114">
        <v>20.668999999999997</v>
      </c>
      <c r="S12" s="114">
        <v>25.25</v>
      </c>
    </row>
    <row r="13" spans="1:19" x14ac:dyDescent="0.25">
      <c r="A13" s="26" t="s">
        <v>295</v>
      </c>
      <c r="C13" s="106">
        <v>9</v>
      </c>
      <c r="D13" s="108">
        <v>20.07469654528478</v>
      </c>
      <c r="E13" s="108">
        <v>23.042966450853445</v>
      </c>
      <c r="F13" s="18"/>
      <c r="G13" s="18"/>
      <c r="I13" s="106">
        <v>9</v>
      </c>
      <c r="J13" s="108">
        <v>18.589743589743591</v>
      </c>
      <c r="K13" s="108">
        <v>23.445521962350256</v>
      </c>
      <c r="O13" s="115">
        <v>10</v>
      </c>
      <c r="P13" s="114">
        <v>18.260000000000002</v>
      </c>
      <c r="Q13" s="114">
        <v>21.349999999999998</v>
      </c>
      <c r="R13" s="114">
        <v>7.8109999999999999</v>
      </c>
      <c r="S13" s="114">
        <v>10.65</v>
      </c>
    </row>
    <row r="14" spans="1:19" x14ac:dyDescent="0.25">
      <c r="C14" s="109">
        <v>10</v>
      </c>
      <c r="D14" s="110">
        <v>6.3492063492063489</v>
      </c>
      <c r="E14" s="110">
        <v>9.0641553855208947</v>
      </c>
      <c r="F14" s="19"/>
      <c r="G14" s="19"/>
      <c r="I14" s="109">
        <v>10</v>
      </c>
      <c r="J14" s="110">
        <v>6.9230769230769234</v>
      </c>
      <c r="K14" s="110">
        <v>8.4141471762692532</v>
      </c>
    </row>
    <row r="16" spans="1:19" x14ac:dyDescent="0.25">
      <c r="C16" s="21"/>
      <c r="D16" s="21"/>
      <c r="E16" s="21"/>
      <c r="F16" s="21"/>
      <c r="G16" s="21"/>
      <c r="H16" s="22"/>
    </row>
    <row r="17" spans="3:8" x14ac:dyDescent="0.25">
      <c r="C17" s="21"/>
      <c r="D17" s="21"/>
      <c r="E17" s="21"/>
      <c r="F17" s="21"/>
      <c r="G17" s="21"/>
      <c r="H17" s="6"/>
    </row>
    <row r="18" spans="3:8" x14ac:dyDescent="0.25">
      <c r="C18" s="21"/>
      <c r="D18" s="21"/>
      <c r="E18" s="21"/>
      <c r="F18" s="21"/>
      <c r="G18" s="21"/>
      <c r="H18" s="6"/>
    </row>
    <row r="19" spans="3:8" x14ac:dyDescent="0.25">
      <c r="C19" s="21"/>
      <c r="D19" s="21"/>
      <c r="E19" s="21"/>
      <c r="F19" s="21"/>
      <c r="G19" s="21"/>
      <c r="H19" s="6"/>
    </row>
    <row r="20" spans="3:8" x14ac:dyDescent="0.25">
      <c r="C20" s="21"/>
      <c r="D20" s="21"/>
      <c r="E20" s="21"/>
      <c r="F20" s="21"/>
      <c r="G20" s="21"/>
      <c r="H20" s="6"/>
    </row>
    <row r="21" spans="3:8" x14ac:dyDescent="0.25">
      <c r="C21" s="21"/>
      <c r="D21" s="21"/>
      <c r="E21" s="21"/>
      <c r="F21" s="21"/>
      <c r="G21" s="21"/>
      <c r="H21" s="6"/>
    </row>
    <row r="22" spans="3:8" x14ac:dyDescent="0.25">
      <c r="C22" s="21"/>
      <c r="D22" s="21"/>
      <c r="E22" s="21"/>
      <c r="F22" s="21"/>
      <c r="G22" s="21"/>
      <c r="H22" s="6"/>
    </row>
    <row r="23" spans="3:8" x14ac:dyDescent="0.25">
      <c r="C23" s="21"/>
      <c r="D23" s="21"/>
      <c r="E23" s="21"/>
      <c r="F23" s="21"/>
      <c r="G23" s="21"/>
      <c r="H23" s="6"/>
    </row>
    <row r="24" spans="3:8" x14ac:dyDescent="0.25">
      <c r="C24" s="23"/>
      <c r="D24" s="23"/>
      <c r="E24" s="23"/>
      <c r="F24" s="23"/>
      <c r="G24" s="23"/>
      <c r="H24" s="6"/>
    </row>
    <row r="25" spans="3:8" x14ac:dyDescent="0.25">
      <c r="C25" s="21"/>
      <c r="D25" s="21"/>
      <c r="E25" s="21"/>
      <c r="F25" s="21"/>
      <c r="G25" s="21"/>
      <c r="H25" s="6"/>
    </row>
    <row r="26" spans="3:8" x14ac:dyDescent="0.25">
      <c r="C26" s="21"/>
      <c r="D26" s="21"/>
      <c r="E26" s="21"/>
      <c r="F26" s="21"/>
      <c r="G26" s="21"/>
      <c r="H26" s="6"/>
    </row>
    <row r="27" spans="3:8" x14ac:dyDescent="0.25">
      <c r="C27" s="21"/>
      <c r="D27" s="21"/>
      <c r="E27" s="21"/>
      <c r="F27" s="21"/>
      <c r="G27" s="21"/>
      <c r="H27" s="21"/>
    </row>
    <row r="28" spans="3:8" x14ac:dyDescent="0.25">
      <c r="C28"/>
      <c r="H28"/>
    </row>
    <row r="29" spans="3:8" x14ac:dyDescent="0.25">
      <c r="C29"/>
      <c r="H29"/>
    </row>
    <row r="30" spans="3:8" x14ac:dyDescent="0.25">
      <c r="C30"/>
      <c r="H30"/>
    </row>
    <row r="31" spans="3:8" x14ac:dyDescent="0.25">
      <c r="C31"/>
      <c r="H31"/>
    </row>
    <row r="32" spans="3:8" x14ac:dyDescent="0.25">
      <c r="C32"/>
      <c r="H32"/>
    </row>
    <row r="33" spans="3:8" x14ac:dyDescent="0.25">
      <c r="C33"/>
      <c r="H33"/>
    </row>
    <row r="34" spans="3:8" x14ac:dyDescent="0.25">
      <c r="C34"/>
      <c r="H34"/>
    </row>
    <row r="35" spans="3:8" x14ac:dyDescent="0.25">
      <c r="C35"/>
      <c r="H35"/>
    </row>
    <row r="36" spans="3:8" x14ac:dyDescent="0.25">
      <c r="C36"/>
      <c r="H36"/>
    </row>
    <row r="37" spans="3:8" x14ac:dyDescent="0.25">
      <c r="C37"/>
      <c r="H37"/>
    </row>
    <row r="38" spans="3:8" x14ac:dyDescent="0.25">
      <c r="C38"/>
      <c r="H38"/>
    </row>
    <row r="39" spans="3:8" x14ac:dyDescent="0.25">
      <c r="C39"/>
      <c r="H39"/>
    </row>
    <row r="40" spans="3:8" x14ac:dyDescent="0.25">
      <c r="C40"/>
      <c r="H40"/>
    </row>
    <row r="41" spans="3:8" x14ac:dyDescent="0.25">
      <c r="C41"/>
      <c r="H41"/>
    </row>
    <row r="42" spans="3:8" x14ac:dyDescent="0.25">
      <c r="C42"/>
      <c r="H42"/>
    </row>
    <row r="43" spans="3:8" x14ac:dyDescent="0.25">
      <c r="C43"/>
      <c r="H43"/>
    </row>
    <row r="44" spans="3:8" x14ac:dyDescent="0.25">
      <c r="C44"/>
      <c r="H44"/>
    </row>
    <row r="45" spans="3:8" x14ac:dyDescent="0.25">
      <c r="C45"/>
      <c r="H45"/>
    </row>
    <row r="46" spans="3:8" x14ac:dyDescent="0.25">
      <c r="C46"/>
      <c r="H46"/>
    </row>
    <row r="47" spans="3:8" x14ac:dyDescent="0.25">
      <c r="C47"/>
      <c r="H47"/>
    </row>
  </sheetData>
  <mergeCells count="1">
    <mergeCell ref="A6:A8"/>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Executive Summary</vt:lpstr>
      <vt:lpstr>Chapter 1</vt:lpstr>
      <vt:lpstr>Chapter 2</vt:lpstr>
      <vt:lpstr>Chapter 3</vt:lpstr>
      <vt:lpstr>Chapter 4</vt:lpstr>
      <vt:lpstr>Chapter 5</vt:lpstr>
      <vt:lpstr>Chapter 6</vt:lpstr>
      <vt:lpstr>Chapter 7</vt:lpstr>
      <vt:lpstr>Chapter 8</vt:lpstr>
      <vt:lpstr>Chapter 9</vt:lpstr>
      <vt:lpstr>Chapter 10</vt:lpstr>
    </vt:vector>
  </TitlesOfParts>
  <Company>Department of Infrastructure and Transport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Hossain Afzal</dc:creator>
  <cp:lastModifiedBy>Hossain Afzal</cp:lastModifiedBy>
  <cp:lastPrinted>2016-03-31T02:54:48Z</cp:lastPrinted>
  <dcterms:created xsi:type="dcterms:W3CDTF">2016-03-30T23:37:09Z</dcterms:created>
  <dcterms:modified xsi:type="dcterms:W3CDTF">2016-05-09T00:02:33Z</dcterms:modified>
</cp:coreProperties>
</file>