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8\5. Final copy\Web files - 05092018\"/>
    </mc:Choice>
  </mc:AlternateContent>
  <bookViews>
    <workbookView xWindow="0" yWindow="0" windowWidth="28800" windowHeight="14100" tabRatio="712"/>
  </bookViews>
  <sheets>
    <sheet name="1. RA-National" sheetId="22" r:id="rId1"/>
    <sheet name="2. MUA " sheetId="23" r:id="rId2"/>
    <sheet name="3. Sub-state " sheetId="24" r:id="rId3"/>
    <sheet name="Metadata" sheetId="6" r:id="rId4"/>
  </sheets>
  <definedNames>
    <definedName name="_xlnm.Print_Area" localSheetId="0">'1. RA-National'!$A$3:$E$11</definedName>
    <definedName name="_xlnm.Print_Area" localSheetId="1">'2. MUA '!$A$3:$E$25</definedName>
    <definedName name="_xlnm.Print_Area" localSheetId="2">'3. Sub-state '!$A$3:$E$131</definedName>
  </definedNames>
  <calcPr calcId="162913"/>
</workbook>
</file>

<file path=xl/calcChain.xml><?xml version="1.0" encoding="utf-8"?>
<calcChain xmlns="http://schemas.openxmlformats.org/spreadsheetml/2006/main">
  <c r="E25" i="23" l="1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131" i="24" l="1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9" i="24"/>
  <c r="E108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11" i="22"/>
  <c r="E10" i="22"/>
  <c r="E9" i="22"/>
  <c r="E8" i="22"/>
  <c r="E7" i="22"/>
  <c r="E6" i="22"/>
</calcChain>
</file>

<file path=xl/sharedStrings.xml><?xml version="1.0" encoding="utf-8"?>
<sst xmlns="http://schemas.openxmlformats.org/spreadsheetml/2006/main" count="243" uniqueCount="206">
  <si>
    <t>Australian Capital Territory</t>
  </si>
  <si>
    <t>Indicator Name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</si>
  <si>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</si>
  <si>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</si>
  <si>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</si>
  <si>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</si>
  <si>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</si>
  <si>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</si>
  <si>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</si>
  <si>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</si>
  <si>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</si>
  <si>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</si>
  <si>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</si>
  <si>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</si>
  <si>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</si>
  <si>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</si>
  <si>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</si>
  <si>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</si>
  <si>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</si>
  <si>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</si>
  <si>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</si>
  <si>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</si>
  <si>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</si>
  <si>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</si>
  <si>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</si>
  <si>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</si>
  <si>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</si>
  <si>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</si>
  <si>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</si>
  <si>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</si>
  <si>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</si>
  <si>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</si>
  <si>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</si>
  <si>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</si>
  <si>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</si>
  <si>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</si>
  <si>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</si>
  <si>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Major Cities</t>
  </si>
  <si>
    <t>Inner Regional</t>
  </si>
  <si>
    <t>Rest of New South Wales</t>
  </si>
  <si>
    <t>Rest of Victoria</t>
  </si>
  <si>
    <t>Rest of Queensland</t>
  </si>
  <si>
    <t>Rest of South Australia</t>
  </si>
  <si>
    <t>Rest of Western Australia</t>
  </si>
  <si>
    <t>Rest of Tasmania</t>
  </si>
  <si>
    <t>Rest of Northern Territory</t>
  </si>
  <si>
    <t>Footnotes</t>
  </si>
  <si>
    <t>Remoteness Class</t>
  </si>
  <si>
    <t>National</t>
  </si>
  <si>
    <t>Gold Coast - Tweed Heads</t>
  </si>
  <si>
    <t>Newcastle - Maitland</t>
  </si>
  <si>
    <t>Canberra - Queanbeyan</t>
  </si>
  <si>
    <t>Central Coast</t>
  </si>
  <si>
    <t>Wollongong</t>
  </si>
  <si>
    <t>Geelong</t>
  </si>
  <si>
    <t>Sunshine Coast</t>
  </si>
  <si>
    <t>Townsville</t>
  </si>
  <si>
    <t>Cairns</t>
  </si>
  <si>
    <t>Toowoomba</t>
  </si>
  <si>
    <t>Ballarat</t>
  </si>
  <si>
    <t>Bendigo</t>
  </si>
  <si>
    <t>Albury - Wodonga</t>
  </si>
  <si>
    <t>Launceston</t>
  </si>
  <si>
    <t>Capital Region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</si>
  <si>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</si>
  <si>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</si>
  <si>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</si>
  <si>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</si>
  <si>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</si>
  <si>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</si>
  <si>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</si>
  <si>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</si>
  <si>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</si>
  <si>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</si>
  <si>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</si>
  <si>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</si>
  <si>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</si>
  <si>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</si>
  <si>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</si>
  <si>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</si>
  <si>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</si>
  <si>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</si>
  <si>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</si>
  <si>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</si>
  <si>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</si>
  <si>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</si>
  <si>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</si>
  <si>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</si>
  <si>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</si>
  <si>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</si>
  <si>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</si>
  <si>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</si>
  <si>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</si>
  <si>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</si>
  <si>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</si>
  <si>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</si>
  <si>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</si>
  <si>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</si>
  <si>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</si>
  <si>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</si>
  <si>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</si>
  <si>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</si>
  <si>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</si>
  <si>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</si>
  <si>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</si>
  <si>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</si>
  <si>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</si>
  <si>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</si>
  <si>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</si>
  <si>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</si>
  <si>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</si>
  <si>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</si>
  <si>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</si>
  <si>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</si>
  <si>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</si>
  <si>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</si>
  <si>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</si>
  <si>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</si>
  <si>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</si>
  <si>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</si>
  <si>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</si>
  <si>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</si>
  <si>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</si>
  <si>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</si>
  <si>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</si>
  <si>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</si>
  <si>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</si>
  <si>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</si>
  <si>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</si>
  <si>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</si>
  <si>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</si>
  <si>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</si>
  <si>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</si>
  <si>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</si>
  <si>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</si>
  <si>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</si>
  <si>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Launceston and North East</t>
  </si>
  <si>
    <t>South East</t>
  </si>
  <si>
    <t>West and North West</t>
  </si>
  <si>
    <t>Northern Territory - Outback</t>
  </si>
  <si>
    <t>Alice Springs</t>
  </si>
  <si>
    <t>Barkly</t>
  </si>
  <si>
    <t>Katherine</t>
  </si>
  <si>
    <t>Eyre Peninsula and South West</t>
  </si>
  <si>
    <t>Outback - North and East</t>
  </si>
  <si>
    <t>Far North</t>
  </si>
  <si>
    <t>Outback - North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</si>
  <si>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</si>
  <si>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</si>
  <si>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</si>
  <si>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</si>
  <si>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</si>
  <si>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</si>
  <si>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</si>
  <si>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Outback - South</t>
  </si>
  <si>
    <t xml:space="preserve">Greater Sydney </t>
  </si>
  <si>
    <t>Australian Capital Cities</t>
  </si>
  <si>
    <t>New South Wales</t>
  </si>
  <si>
    <t>Queensland</t>
  </si>
  <si>
    <t>South Australia</t>
  </si>
  <si>
    <t>Western Australia</t>
  </si>
  <si>
    <t>Tasmania</t>
  </si>
  <si>
    <t>Northern Territory</t>
  </si>
  <si>
    <t>Outer Regional</t>
  </si>
  <si>
    <t>Remote</t>
  </si>
  <si>
    <t>Very Remote</t>
  </si>
  <si>
    <t>Context</t>
  </si>
  <si>
    <t>Population and Demographics</t>
  </si>
  <si>
    <t>Victoria</t>
  </si>
  <si>
    <t>Reference period 1</t>
  </si>
  <si>
    <t>Reference period 2</t>
  </si>
  <si>
    <t>Reference period 3</t>
  </si>
  <si>
    <t>Unit of output</t>
  </si>
  <si>
    <t>Housing</t>
  </si>
  <si>
    <t>ABS Building Approvals, Australia (cat. no. 8731.0)</t>
  </si>
  <si>
    <t>Building Approvals, Australia</t>
  </si>
  <si>
    <t>http://www.abs.gov.au/ausstats/abs@.nsf/mf/8731.0</t>
  </si>
  <si>
    <t>Daly - Tiwi - West Arnhem</t>
  </si>
  <si>
    <t>East Arnhem</t>
  </si>
  <si>
    <t>number</t>
  </si>
  <si>
    <t>1.3.4</t>
  </si>
  <si>
    <t>Sub-state regions are SA4 (2016 ASGS), italicised regions are SA3 (2016 ASGS).</t>
  </si>
  <si>
    <t>Australian Rest of States</t>
  </si>
  <si>
    <t xml:space="preserve">Total number of dwellings approvals </t>
  </si>
  <si>
    <t>dwellings</t>
  </si>
  <si>
    <t>Major Urban Area</t>
  </si>
  <si>
    <t>Sub-State Region</t>
  </si>
  <si>
    <t>Dwelling approvals</t>
  </si>
  <si>
    <t>Table - C.1.3.4.c Total number of dwellings approvals by sub-state region</t>
  </si>
  <si>
    <t>Table - C.1.3.4.b Total number of dwellings approvals by major urban area</t>
  </si>
  <si>
    <t>Table - C.1.3.4.a Total number of dwellings approvals by remoteness class</t>
  </si>
  <si>
    <t>The major urban areas of Sydney, Melbourne, Brisbane, Adelaide, Perth, Hobart and Darwin are based on the 2016 ASGS Greater Capital City</t>
  </si>
  <si>
    <t>Statistical Area (GCCSA) classification. All other major urban areas are based on the 2016 ASGS Significant Urban Area (SUA) classification.</t>
  </si>
  <si>
    <t>Refer table</t>
  </si>
  <si>
    <t xml:space="preserve"> </t>
  </si>
  <si>
    <t>2011-12</t>
  </si>
  <si>
    <t>2014-15</t>
  </si>
  <si>
    <t>2017-18</t>
  </si>
  <si>
    <t>2011-12 - 2017-18</t>
  </si>
  <si>
    <t>Source: ABS 2018, Customised report, Building Approvals, Australia, Jun 2018 (cat. no. 8731.0)</t>
  </si>
  <si>
    <t xml:space="preserve">Geography is based on 2016 ASGS. </t>
  </si>
  <si>
    <t>change per cent</t>
  </si>
  <si>
    <t>ABS 2018, Customised report, Building Approvals, Australia, Jun 2018 (cat. no. 8731.0)</t>
  </si>
  <si>
    <t>ABS 2016 Australian Statistical Geography Standard (ASGS)</t>
  </si>
  <si>
    <t>http://www.abs.gov.au/AUSSTATS/abs@.nsf/Lookup/8731.0Explanatory%20Notes1Jun%202018?OpenDocument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</si>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</sst>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.0%"/>
    <numFmt numFmtId="166" formatCode="[$$-C09]#,##0.00;[Red]&quot;-&quot;[$$-C09]#,##0.00"/>
    <numFmt numFmtId="167" formatCode="_-* #,##0_-;\-* #,##0_-;_-* &quot;-&quot;??_-;_-@_-"/>
    <numFmt numFmtId="168" formatCode="#,##0.0_ ;\-#,##0.0\ "/>
    <numFmt numFmtId="169" formatCode="#,##0.0"/>
    <numFmt numFmtId="170" formatCode="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i/>
      <sz val="8"/>
      <name val="Franklin Gothic Book"/>
      <family val="2"/>
    </font>
    <font>
      <sz val="8"/>
      <name val="Franklin Gothic Book"/>
      <family val="2"/>
    </font>
    <font>
      <b/>
      <sz val="8"/>
      <name val="Franklin Gothic Book"/>
      <family val="2"/>
    </font>
    <font>
      <b/>
      <i/>
      <sz val="8"/>
      <name val="Franklin Gothic Book"/>
      <family val="2"/>
    </font>
    <font>
      <sz val="8"/>
      <color theme="1"/>
      <name val="Franklin Gothic Book"/>
      <family val="2"/>
    </font>
    <font>
      <b/>
      <sz val="8"/>
      <color theme="1"/>
      <name val="Franklin Gothic Book"/>
      <family val="2"/>
    </font>
    <font>
      <u/>
      <sz val="8"/>
      <color indexed="12"/>
      <name val="Franklin Gothic Book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i/>
      <u/>
      <sz val="10"/>
      <color rgb="FF000000"/>
      <name val="Arial"/>
      <family val="2"/>
    </font>
    <font>
      <sz val="9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8" fillId="0" borderId="0"/>
    <xf numFmtId="0" fontId="9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9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0" fillId="0" borderId="0" applyNumberFormat="0" applyFill="0" applyBorder="0" applyAlignment="0" applyProtection="0"/>
    <xf numFmtId="0" fontId="11" fillId="0" borderId="0"/>
    <xf numFmtId="0" fontId="2" fillId="0" borderId="0">
      <alignment horizontal="right"/>
    </xf>
    <xf numFmtId="0" fontId="12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2" fillId="0" borderId="0">
      <alignment horizontal="right"/>
    </xf>
    <xf numFmtId="0" fontId="2" fillId="0" borderId="0"/>
    <xf numFmtId="0" fontId="9" fillId="0" borderId="0">
      <alignment horizontal="left"/>
    </xf>
    <xf numFmtId="0" fontId="8" fillId="0" borderId="0"/>
    <xf numFmtId="0" fontId="9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8" fillId="0" borderId="0"/>
    <xf numFmtId="0" fontId="9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2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166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7" applyNumberFormat="0" applyAlignment="0" applyProtection="0"/>
    <xf numFmtId="0" fontId="23" fillId="7" borderId="8" applyNumberFormat="0" applyAlignment="0" applyProtection="0"/>
    <xf numFmtId="0" fontId="24" fillId="7" borderId="7" applyNumberFormat="0" applyAlignment="0" applyProtection="0"/>
    <xf numFmtId="0" fontId="25" fillId="0" borderId="9" applyNumberFormat="0" applyFill="0" applyAlignment="0" applyProtection="0"/>
    <xf numFmtId="0" fontId="26" fillId="8" borderId="10" applyNumberFormat="0" applyAlignment="0" applyProtection="0"/>
    <xf numFmtId="0" fontId="27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8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4" fillId="7" borderId="7" applyNumberFormat="0" applyAlignment="0" applyProtection="0"/>
    <xf numFmtId="0" fontId="24" fillId="7" borderId="7" applyNumberFormat="0" applyAlignment="0" applyProtection="0"/>
    <xf numFmtId="0" fontId="24" fillId="7" borderId="7" applyNumberFormat="0" applyAlignment="0" applyProtection="0"/>
    <xf numFmtId="0" fontId="26" fillId="8" borderId="10" applyNumberFormat="0" applyAlignment="0" applyProtection="0"/>
    <xf numFmtId="0" fontId="26" fillId="8" borderId="10" applyNumberFormat="0" applyAlignment="0" applyProtection="0"/>
    <xf numFmtId="0" fontId="26" fillId="8" borderId="1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8" fillId="0" borderId="0" applyNumberFormat="0" applyFill="0" applyBorder="0" applyProtection="0">
      <alignment horizontal="center"/>
    </xf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2" fillId="6" borderId="7" applyNumberFormat="0" applyAlignment="0" applyProtection="0"/>
    <xf numFmtId="0" fontId="22" fillId="6" borderId="7" applyNumberFormat="0" applyAlignment="0" applyProtection="0"/>
    <xf numFmtId="0" fontId="22" fillId="6" borderId="7" applyNumberFormat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66" fontId="42" fillId="0" borderId="0" applyFill="0" applyBorder="0" applyAlignment="0" applyProtection="0"/>
    <xf numFmtId="0" fontId="43" fillId="0" borderId="0">
      <alignment horizontal="center"/>
    </xf>
    <xf numFmtId="0" fontId="43" fillId="0" borderId="0">
      <alignment horizontal="center"/>
    </xf>
    <xf numFmtId="0" fontId="44" fillId="0" borderId="0">
      <alignment horizontal="center"/>
    </xf>
    <xf numFmtId="0" fontId="43" fillId="0" borderId="0">
      <alignment horizontal="center"/>
    </xf>
    <xf numFmtId="0" fontId="44" fillId="0" borderId="0">
      <alignment horizontal="center"/>
    </xf>
    <xf numFmtId="0" fontId="43" fillId="0" borderId="0">
      <alignment horizontal="center"/>
    </xf>
    <xf numFmtId="0" fontId="44" fillId="0" borderId="0">
      <alignment horizontal="center"/>
    </xf>
    <xf numFmtId="0" fontId="43" fillId="0" borderId="0">
      <alignment horizontal="center"/>
    </xf>
    <xf numFmtId="0" fontId="8" fillId="0" borderId="0"/>
    <xf numFmtId="0" fontId="45" fillId="0" borderId="0">
      <alignment horizontal="left"/>
    </xf>
    <xf numFmtId="0" fontId="45" fillId="0" borderId="0">
      <alignment horizontal="left"/>
    </xf>
    <xf numFmtId="0" fontId="45" fillId="0" borderId="0">
      <alignment horizontal="left"/>
    </xf>
    <xf numFmtId="0" fontId="8" fillId="0" borderId="0"/>
    <xf numFmtId="0" fontId="44" fillId="0" borderId="0">
      <alignment horizontal="center" vertical="center" wrapText="1"/>
    </xf>
    <xf numFmtId="0" fontId="2" fillId="0" borderId="0">
      <alignment horizontal="center" vertical="center" wrapText="1"/>
    </xf>
    <xf numFmtId="0" fontId="46" fillId="0" borderId="0">
      <alignment horizontal="center" vertical="center" wrapText="1"/>
    </xf>
    <xf numFmtId="0" fontId="2" fillId="0" borderId="0">
      <alignment horizontal="center" vertical="center" wrapText="1"/>
    </xf>
    <xf numFmtId="0" fontId="46" fillId="0" borderId="0">
      <alignment horizontal="center" vertical="center" wrapText="1"/>
    </xf>
    <xf numFmtId="0" fontId="2" fillId="0" borderId="0">
      <alignment horizontal="center" vertical="center" wrapText="1"/>
    </xf>
    <xf numFmtId="0" fontId="8" fillId="0" borderId="0"/>
    <xf numFmtId="0" fontId="45" fillId="0" borderId="0">
      <alignment horizontal="left" vertical="center" wrapText="1"/>
    </xf>
    <xf numFmtId="0" fontId="2" fillId="0" borderId="0">
      <alignment horizontal="left" vertical="center" wrapText="1"/>
    </xf>
    <xf numFmtId="0" fontId="46" fillId="0" borderId="0">
      <alignment horizontal="left" vertical="center" wrapText="1"/>
    </xf>
    <xf numFmtId="0" fontId="45" fillId="0" borderId="0">
      <alignment horizontal="left" vertical="center" wrapText="1"/>
    </xf>
    <xf numFmtId="0" fontId="2" fillId="0" borderId="0">
      <alignment horizontal="left" vertical="center" wrapText="1"/>
    </xf>
    <xf numFmtId="0" fontId="46" fillId="0" borderId="0">
      <alignment horizontal="left" vertical="center" wrapText="1"/>
    </xf>
    <xf numFmtId="0" fontId="45" fillId="0" borderId="0">
      <alignment horizontal="left" vertical="center" wrapText="1"/>
    </xf>
    <xf numFmtId="0" fontId="2" fillId="0" borderId="0">
      <alignment horizontal="left" vertical="center" wrapText="1"/>
    </xf>
    <xf numFmtId="0" fontId="45" fillId="0" borderId="0">
      <alignment horizontal="left" vertical="center" wrapText="1"/>
    </xf>
    <xf numFmtId="0" fontId="2" fillId="0" borderId="0">
      <alignment horizontal="left" vertical="center" wrapText="1"/>
    </xf>
    <xf numFmtId="0" fontId="46" fillId="0" borderId="0">
      <alignment horizontal="left" vertical="center" wrapText="1"/>
    </xf>
    <xf numFmtId="0" fontId="8" fillId="0" borderId="0"/>
    <xf numFmtId="0" fontId="45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0" fontId="2" fillId="0" borderId="0">
      <alignment horizontal="right"/>
    </xf>
    <xf numFmtId="0" fontId="45" fillId="0" borderId="0">
      <alignment horizontal="right"/>
    </xf>
    <xf numFmtId="0" fontId="2" fillId="0" borderId="0">
      <alignment horizontal="right"/>
    </xf>
    <xf numFmtId="0" fontId="8" fillId="0" borderId="0"/>
    <xf numFmtId="0" fontId="2" fillId="0" borderId="0">
      <alignment horizontal="right"/>
    </xf>
    <xf numFmtId="0" fontId="44" fillId="0" borderId="0">
      <alignment horizontal="right"/>
    </xf>
    <xf numFmtId="0" fontId="44" fillId="0" borderId="0">
      <alignment horizontal="left" vertical="center" wrapText="1"/>
    </xf>
    <xf numFmtId="0" fontId="43" fillId="0" borderId="0">
      <alignment horizontal="left"/>
    </xf>
    <xf numFmtId="0" fontId="44" fillId="0" borderId="0">
      <alignment horizontal="left" vertical="center" wrapText="1"/>
    </xf>
    <xf numFmtId="0" fontId="2" fillId="0" borderId="0">
      <alignment horizontal="right"/>
    </xf>
    <xf numFmtId="0" fontId="8" fillId="0" borderId="0"/>
    <xf numFmtId="0" fontId="43" fillId="0" borderId="0">
      <alignment horizontal="left"/>
    </xf>
    <xf numFmtId="0" fontId="43" fillId="0" borderId="0">
      <alignment horizontal="left"/>
    </xf>
    <xf numFmtId="0" fontId="44" fillId="0" borderId="0">
      <alignment horizontal="left"/>
    </xf>
    <xf numFmtId="0" fontId="2" fillId="0" borderId="0">
      <alignment horizontal="right"/>
    </xf>
    <xf numFmtId="0" fontId="46" fillId="0" borderId="0">
      <alignment horizontal="right"/>
    </xf>
    <xf numFmtId="0" fontId="2" fillId="0" borderId="0">
      <alignment horizontal="right"/>
    </xf>
    <xf numFmtId="0" fontId="44" fillId="0" borderId="0">
      <alignment horizontal="left"/>
    </xf>
    <xf numFmtId="0" fontId="43" fillId="0" borderId="0">
      <alignment horizontal="left"/>
    </xf>
    <xf numFmtId="0" fontId="46" fillId="0" borderId="0">
      <alignment horizontal="right"/>
    </xf>
    <xf numFmtId="0" fontId="8" fillId="0" borderId="0"/>
    <xf numFmtId="0" fontId="44" fillId="0" borderId="0">
      <alignment horizontal="left"/>
    </xf>
    <xf numFmtId="0" fontId="44" fillId="0" borderId="0">
      <alignment horizontal="left"/>
    </xf>
    <xf numFmtId="0" fontId="43" fillId="0" borderId="0">
      <alignment horizontal="left"/>
    </xf>
    <xf numFmtId="0" fontId="44" fillId="0" borderId="0">
      <alignment horizontal="left"/>
    </xf>
    <xf numFmtId="0" fontId="43" fillId="0" borderId="0">
      <alignment horizontal="left"/>
    </xf>
    <xf numFmtId="0" fontId="44" fillId="0" borderId="0">
      <alignment horizontal="left"/>
    </xf>
    <xf numFmtId="0" fontId="44" fillId="0" borderId="0">
      <alignment horizontal="left"/>
    </xf>
    <xf numFmtId="0" fontId="44" fillId="0" borderId="0">
      <alignment horizontal="left"/>
    </xf>
    <xf numFmtId="0" fontId="44" fillId="0" borderId="0">
      <alignment horizontal="left"/>
    </xf>
    <xf numFmtId="0" fontId="4" fillId="0" borderId="12" applyNumberFormat="0" applyFill="0" applyAlignment="0" applyProtection="0"/>
    <xf numFmtId="0" fontId="4" fillId="0" borderId="12" applyNumberFormat="0" applyFill="0" applyAlignment="0" applyProtection="0"/>
    <xf numFmtId="0" fontId="4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2" fillId="0" borderId="0" xfId="1"/>
    <xf numFmtId="0" fontId="9" fillId="0" borderId="0" xfId="1" applyFont="1"/>
    <xf numFmtId="164" fontId="34" fillId="0" borderId="2" xfId="1" applyNumberFormat="1" applyFont="1" applyBorder="1" applyAlignment="1">
      <alignment horizontal="right" vertical="top"/>
    </xf>
    <xf numFmtId="164" fontId="34" fillId="0" borderId="1" xfId="1" applyNumberFormat="1" applyFont="1" applyBorder="1" applyAlignment="1">
      <alignment horizontal="right" vertical="top" wrapText="1"/>
    </xf>
    <xf numFmtId="164" fontId="34" fillId="0" borderId="1" xfId="1" applyNumberFormat="1" applyFont="1" applyBorder="1" applyAlignment="1">
      <alignment horizontal="right" vertical="top"/>
    </xf>
    <xf numFmtId="0" fontId="35" fillId="0" borderId="0" xfId="0" applyFont="1"/>
    <xf numFmtId="0" fontId="36" fillId="0" borderId="3" xfId="0" applyFont="1" applyBorder="1"/>
    <xf numFmtId="0" fontId="36" fillId="0" borderId="3" xfId="0" applyFont="1" applyBorder="1" applyAlignment="1">
      <alignment wrapText="1"/>
    </xf>
    <xf numFmtId="0" fontId="35" fillId="0" borderId="0" xfId="0" applyFont="1" applyFill="1" applyBorder="1" applyAlignment="1">
      <alignment vertical="top"/>
    </xf>
    <xf numFmtId="0" fontId="35" fillId="0" borderId="0" xfId="0" applyFont="1" applyAlignment="1">
      <alignment wrapText="1"/>
    </xf>
    <xf numFmtId="0" fontId="36" fillId="2" borderId="3" xfId="0" applyFont="1" applyFill="1" applyBorder="1" applyAlignment="1">
      <alignment vertical="top"/>
    </xf>
    <xf numFmtId="0" fontId="35" fillId="2" borderId="3" xfId="0" applyFont="1" applyFill="1" applyBorder="1" applyAlignment="1">
      <alignment wrapText="1"/>
    </xf>
    <xf numFmtId="0" fontId="35" fillId="2" borderId="3" xfId="0" applyFont="1" applyFill="1" applyBorder="1"/>
    <xf numFmtId="0" fontId="35" fillId="0" borderId="0" xfId="0" applyFont="1" applyBorder="1" applyAlignment="1">
      <alignment horizontal="left" indent="1"/>
    </xf>
    <xf numFmtId="0" fontId="37" fillId="0" borderId="0" xfId="7" applyFont="1" applyAlignment="1" applyProtection="1">
      <alignment wrapText="1"/>
    </xf>
    <xf numFmtId="0" fontId="35" fillId="0" borderId="0" xfId="0" applyFont="1" applyFill="1" applyBorder="1" applyAlignment="1">
      <alignment horizontal="left" vertical="top" indent="1"/>
    </xf>
    <xf numFmtId="0" fontId="36" fillId="2" borderId="3" xfId="0" applyFont="1" applyFill="1" applyBorder="1" applyAlignment="1">
      <alignment horizontal="left" vertical="top"/>
    </xf>
    <xf numFmtId="0" fontId="35" fillId="0" borderId="0" xfId="0" applyFont="1" applyAlignment="1">
      <alignment horizontal="left" wrapText="1"/>
    </xf>
    <xf numFmtId="14" fontId="35" fillId="0" borderId="0" xfId="0" applyNumberFormat="1" applyFont="1" applyAlignment="1">
      <alignment wrapText="1"/>
    </xf>
    <xf numFmtId="0" fontId="35" fillId="0" borderId="0" xfId="0" applyFont="1" applyBorder="1"/>
    <xf numFmtId="0" fontId="33" fillId="0" borderId="0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2" fillId="0" borderId="0" xfId="1" applyFont="1" applyBorder="1" applyAlignment="1">
      <alignment horizontal="left" vertical="center" wrapText="1"/>
    </xf>
    <xf numFmtId="0" fontId="32" fillId="0" borderId="3" xfId="1" applyFont="1" applyBorder="1" applyAlignment="1">
      <alignment horizontal="left" vertic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165" fontId="32" fillId="0" borderId="0" xfId="8" applyNumberFormat="1" applyFont="1" applyBorder="1" applyAlignment="1">
      <alignment horizontal="left" vertical="center" indent="1"/>
    </xf>
    <xf numFmtId="0" fontId="31" fillId="0" borderId="0" xfId="1" applyFont="1" applyAlignment="1">
      <alignment horizontal="left" vertical="center" indent="2"/>
    </xf>
    <xf numFmtId="0" fontId="31" fillId="0" borderId="0" xfId="1" applyFont="1" applyAlignment="1">
      <alignment horizontal="left" vertical="center" indent="3"/>
    </xf>
    <xf numFmtId="164" fontId="34" fillId="0" borderId="2" xfId="1" applyNumberFormat="1" applyFont="1" applyBorder="1" applyAlignment="1">
      <alignment horizontal="right" vertical="top" wrapText="1"/>
    </xf>
    <xf numFmtId="0" fontId="33" fillId="0" borderId="2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167" fontId="32" fillId="0" borderId="0" xfId="6" applyNumberFormat="1" applyFont="1" applyBorder="1" applyAlignment="1">
      <alignment horizontal="right" vertical="center"/>
    </xf>
    <xf numFmtId="168" fontId="32" fillId="0" borderId="0" xfId="6" applyNumberFormat="1" applyFont="1" applyBorder="1" applyAlignment="1">
      <alignment horizontal="right" vertical="center"/>
    </xf>
    <xf numFmtId="167" fontId="32" fillId="0" borderId="3" xfId="6" applyNumberFormat="1" applyFont="1" applyBorder="1" applyAlignment="1">
      <alignment horizontal="right" vertical="center"/>
    </xf>
    <xf numFmtId="168" fontId="32" fillId="0" borderId="3" xfId="6" applyNumberFormat="1" applyFont="1" applyBorder="1" applyAlignment="1">
      <alignment horizontal="right" vertical="center"/>
    </xf>
    <xf numFmtId="169" fontId="32" fillId="0" borderId="0" xfId="1" applyNumberFormat="1" applyFont="1" applyAlignment="1">
      <alignment vertical="center"/>
    </xf>
    <xf numFmtId="169" fontId="33" fillId="0" borderId="0" xfId="1" applyNumberFormat="1" applyFont="1" applyAlignment="1">
      <alignment vertical="center"/>
    </xf>
    <xf numFmtId="169" fontId="33" fillId="0" borderId="0" xfId="1" applyNumberFormat="1" applyFont="1" applyBorder="1" applyAlignment="1">
      <alignment vertical="center"/>
    </xf>
    <xf numFmtId="169" fontId="33" fillId="0" borderId="2" xfId="1" applyNumberFormat="1" applyFont="1" applyBorder="1" applyAlignment="1">
      <alignment vertical="center"/>
    </xf>
    <xf numFmtId="169" fontId="33" fillId="0" borderId="1" xfId="1" applyNumberFormat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170" fontId="32" fillId="0" borderId="0" xfId="1" applyNumberFormat="1" applyFont="1" applyBorder="1" applyAlignment="1">
      <alignment vertical="center"/>
    </xf>
    <xf numFmtId="167" fontId="32" fillId="0" borderId="0" xfId="6" applyNumberFormat="1" applyFont="1" applyBorder="1" applyAlignment="1">
      <alignment vertical="center"/>
    </xf>
    <xf numFmtId="167" fontId="32" fillId="0" borderId="1" xfId="6" applyNumberFormat="1" applyFont="1" applyBorder="1" applyAlignment="1">
      <alignment vertical="center"/>
    </xf>
    <xf numFmtId="3" fontId="33" fillId="0" borderId="0" xfId="6" applyNumberFormat="1" applyFont="1" applyAlignment="1">
      <alignment vertical="center"/>
    </xf>
    <xf numFmtId="3" fontId="32" fillId="0" borderId="0" xfId="6" applyNumberFormat="1" applyFont="1" applyAlignment="1">
      <alignment vertical="center"/>
    </xf>
    <xf numFmtId="3" fontId="33" fillId="0" borderId="0" xfId="6" applyNumberFormat="1" applyFont="1" applyBorder="1" applyAlignment="1">
      <alignment vertical="center"/>
    </xf>
    <xf numFmtId="3" fontId="33" fillId="0" borderId="2" xfId="6" applyNumberFormat="1" applyFont="1" applyBorder="1" applyAlignment="1">
      <alignment vertical="center"/>
    </xf>
    <xf numFmtId="3" fontId="33" fillId="0" borderId="1" xfId="6" applyNumberFormat="1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14" fontId="35" fillId="0" borderId="0" xfId="0" applyNumberFormat="1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/>
    <xf numFmtId="0" fontId="27" fillId="0" borderId="0" xfId="0" applyFont="1"/>
    <xf numFmtId="0" fontId="32" fillId="0" borderId="0" xfId="1" applyFont="1" applyBorder="1" applyAlignment="1">
      <alignment horizontal="left" vertical="center" indent="1"/>
    </xf>
    <xf numFmtId="3" fontId="32" fillId="0" borderId="0" xfId="6" applyNumberFormat="1" applyFont="1" applyBorder="1" applyAlignment="1">
      <alignment vertical="center"/>
    </xf>
    <xf numFmtId="169" fontId="32" fillId="0" borderId="0" xfId="1" applyNumberFormat="1" applyFont="1" applyBorder="1" applyAlignment="1">
      <alignment vertical="center"/>
    </xf>
    <xf numFmtId="0" fontId="7" fillId="0" borderId="1" xfId="0" applyFont="1" applyBorder="1" applyAlignment="1">
      <alignment vertical="top"/>
    </xf>
    <xf numFmtId="164" fontId="34" fillId="0" borderId="2" xfId="1" applyNumberFormat="1" applyFont="1" applyBorder="1" applyAlignment="1">
      <alignment horizontal="left" vertical="center"/>
    </xf>
    <xf numFmtId="164" fontId="34" fillId="0" borderId="1" xfId="1" applyNumberFormat="1" applyFont="1" applyBorder="1" applyAlignment="1">
      <alignment horizontal="left" vertical="center"/>
    </xf>
    <xf numFmtId="164" fontId="34" fillId="0" borderId="2" xfId="1" applyNumberFormat="1" applyFont="1" applyBorder="1" applyAlignment="1">
      <alignment horizontal="left" vertical="center" wrapText="1"/>
    </xf>
    <xf numFmtId="164" fontId="34" fillId="0" borderId="1" xfId="1" applyNumberFormat="1" applyFont="1" applyBorder="1" applyAlignment="1">
      <alignment horizontal="left" vertical="center" wrapText="1"/>
    </xf>
  </cellXfs>
  <cellStyles count="478">
    <cellStyle name="20% - Accent1" xfId="83" builtinId="30" customBuiltin="1"/>
    <cellStyle name="20% - Accent1 2" xfId="109"/>
    <cellStyle name="20% - Accent1 3" xfId="110"/>
    <cellStyle name="20% - Accent1 4" xfId="111"/>
    <cellStyle name="20% - Accent1 5" xfId="112"/>
    <cellStyle name="20% - Accent1 6" xfId="113"/>
    <cellStyle name="20% - Accent1 7" xfId="114"/>
    <cellStyle name="20% - Accent2" xfId="87" builtinId="34" customBuiltin="1"/>
    <cellStyle name="20% - Accent2 2" xfId="115"/>
    <cellStyle name="20% - Accent2 3" xfId="116"/>
    <cellStyle name="20% - Accent2 4" xfId="117"/>
    <cellStyle name="20% - Accent2 5" xfId="118"/>
    <cellStyle name="20% - Accent2 6" xfId="119"/>
    <cellStyle name="20% - Accent2 7" xfId="120"/>
    <cellStyle name="20% - Accent3" xfId="91" builtinId="38" customBuiltin="1"/>
    <cellStyle name="20% - Accent3 2" xfId="121"/>
    <cellStyle name="20% - Accent3 3" xfId="122"/>
    <cellStyle name="20% - Accent3 4" xfId="123"/>
    <cellStyle name="20% - Accent3 5" xfId="124"/>
    <cellStyle name="20% - Accent3 6" xfId="125"/>
    <cellStyle name="20% - Accent3 7" xfId="126"/>
    <cellStyle name="20% - Accent4" xfId="95" builtinId="42" customBuiltin="1"/>
    <cellStyle name="20% - Accent4 2" xfId="127"/>
    <cellStyle name="20% - Accent4 3" xfId="128"/>
    <cellStyle name="20% - Accent4 4" xfId="129"/>
    <cellStyle name="20% - Accent4 5" xfId="130"/>
    <cellStyle name="20% - Accent4 6" xfId="131"/>
    <cellStyle name="20% - Accent4 7" xfId="132"/>
    <cellStyle name="20% - Accent5" xfId="99" builtinId="46" customBuiltin="1"/>
    <cellStyle name="20% - Accent5 2" xfId="133"/>
    <cellStyle name="20% - Accent5 3" xfId="134"/>
    <cellStyle name="20% - Accent5 4" xfId="135"/>
    <cellStyle name="20% - Accent5 5" xfId="136"/>
    <cellStyle name="20% - Accent5 6" xfId="137"/>
    <cellStyle name="20% - Accent5 7" xfId="138"/>
    <cellStyle name="20% - Accent6" xfId="103" builtinId="50" customBuiltin="1"/>
    <cellStyle name="20% - Accent6 2" xfId="139"/>
    <cellStyle name="20% - Accent6 3" xfId="140"/>
    <cellStyle name="20% - Accent6 4" xfId="141"/>
    <cellStyle name="20% - Accent6 5" xfId="142"/>
    <cellStyle name="20% - Accent6 6" xfId="143"/>
    <cellStyle name="20% - Accent6 7" xfId="144"/>
    <cellStyle name="40% - Accent1" xfId="84" builtinId="31" customBuiltin="1"/>
    <cellStyle name="40% - Accent1 2" xfId="145"/>
    <cellStyle name="40% - Accent1 3" xfId="146"/>
    <cellStyle name="40% - Accent1 4" xfId="147"/>
    <cellStyle name="40% - Accent1 5" xfId="148"/>
    <cellStyle name="40% - Accent1 6" xfId="149"/>
    <cellStyle name="40% - Accent1 7" xfId="150"/>
    <cellStyle name="40% - Accent2" xfId="88" builtinId="35" customBuiltin="1"/>
    <cellStyle name="40% - Accent2 2" xfId="151"/>
    <cellStyle name="40% - Accent2 3" xfId="152"/>
    <cellStyle name="40% - Accent2 4" xfId="153"/>
    <cellStyle name="40% - Accent2 5" xfId="154"/>
    <cellStyle name="40% - Accent2 6" xfId="155"/>
    <cellStyle name="40% - Accent2 7" xfId="156"/>
    <cellStyle name="40% - Accent3" xfId="92" builtinId="39" customBuiltin="1"/>
    <cellStyle name="40% - Accent3 2" xfId="157"/>
    <cellStyle name="40% - Accent3 3" xfId="158"/>
    <cellStyle name="40% - Accent3 4" xfId="159"/>
    <cellStyle name="40% - Accent3 5" xfId="160"/>
    <cellStyle name="40% - Accent3 6" xfId="161"/>
    <cellStyle name="40% - Accent3 7" xfId="162"/>
    <cellStyle name="40% - Accent4" xfId="96" builtinId="43" customBuiltin="1"/>
    <cellStyle name="40% - Accent4 2" xfId="163"/>
    <cellStyle name="40% - Accent4 3" xfId="164"/>
    <cellStyle name="40% - Accent4 4" xfId="165"/>
    <cellStyle name="40% - Accent4 5" xfId="166"/>
    <cellStyle name="40% - Accent4 6" xfId="167"/>
    <cellStyle name="40% - Accent4 7" xfId="168"/>
    <cellStyle name="40% - Accent5" xfId="100" builtinId="47" customBuiltin="1"/>
    <cellStyle name="40% - Accent5 2" xfId="169"/>
    <cellStyle name="40% - Accent5 3" xfId="170"/>
    <cellStyle name="40% - Accent5 4" xfId="171"/>
    <cellStyle name="40% - Accent5 5" xfId="172"/>
    <cellStyle name="40% - Accent5 6" xfId="173"/>
    <cellStyle name="40% - Accent5 7" xfId="174"/>
    <cellStyle name="40% - Accent6" xfId="104" builtinId="51" customBuiltin="1"/>
    <cellStyle name="40% - Accent6 2" xfId="175"/>
    <cellStyle name="40% - Accent6 3" xfId="176"/>
    <cellStyle name="40% - Accent6 4" xfId="177"/>
    <cellStyle name="40% - Accent6 5" xfId="178"/>
    <cellStyle name="40% - Accent6 6" xfId="179"/>
    <cellStyle name="40% - Accent6 7" xfId="180"/>
    <cellStyle name="60% - Accent1" xfId="85" builtinId="32" customBuiltin="1"/>
    <cellStyle name="60% - Accent1 2" xfId="181"/>
    <cellStyle name="60% - Accent1 3" xfId="182"/>
    <cellStyle name="60% - Accent1 4" xfId="183"/>
    <cellStyle name="60% - Accent2" xfId="89" builtinId="36" customBuiltin="1"/>
    <cellStyle name="60% - Accent2 2" xfId="184"/>
    <cellStyle name="60% - Accent2 3" xfId="185"/>
    <cellStyle name="60% - Accent2 4" xfId="186"/>
    <cellStyle name="60% - Accent3" xfId="93" builtinId="40" customBuiltin="1"/>
    <cellStyle name="60% - Accent3 2" xfId="187"/>
    <cellStyle name="60% - Accent3 3" xfId="188"/>
    <cellStyle name="60% - Accent3 4" xfId="189"/>
    <cellStyle name="60% - Accent4" xfId="97" builtinId="44" customBuiltin="1"/>
    <cellStyle name="60% - Accent4 2" xfId="190"/>
    <cellStyle name="60% - Accent4 3" xfId="191"/>
    <cellStyle name="60% - Accent4 4" xfId="192"/>
    <cellStyle name="60% - Accent5" xfId="101" builtinId="48" customBuiltin="1"/>
    <cellStyle name="60% - Accent5 2" xfId="193"/>
    <cellStyle name="60% - Accent5 3" xfId="194"/>
    <cellStyle name="60% - Accent5 4" xfId="195"/>
    <cellStyle name="60% - Accent6" xfId="105" builtinId="52" customBuiltin="1"/>
    <cellStyle name="60% - Accent6 2" xfId="196"/>
    <cellStyle name="60% - Accent6 3" xfId="197"/>
    <cellStyle name="60% - Accent6 4" xfId="198"/>
    <cellStyle name="Accent1" xfId="82" builtinId="29" customBuiltin="1"/>
    <cellStyle name="Accent1 2" xfId="199"/>
    <cellStyle name="Accent1 3" xfId="200"/>
    <cellStyle name="Accent1 4" xfId="201"/>
    <cellStyle name="Accent2" xfId="86" builtinId="33" customBuiltin="1"/>
    <cellStyle name="Accent2 2" xfId="202"/>
    <cellStyle name="Accent2 3" xfId="203"/>
    <cellStyle name="Accent2 4" xfId="204"/>
    <cellStyle name="Accent3" xfId="90" builtinId="37" customBuiltin="1"/>
    <cellStyle name="Accent3 2" xfId="205"/>
    <cellStyle name="Accent3 3" xfId="206"/>
    <cellStyle name="Accent3 4" xfId="207"/>
    <cellStyle name="Accent4" xfId="94" builtinId="41" customBuiltin="1"/>
    <cellStyle name="Accent4 2" xfId="208"/>
    <cellStyle name="Accent4 3" xfId="209"/>
    <cellStyle name="Accent4 4" xfId="210"/>
    <cellStyle name="Accent5" xfId="98" builtinId="45" customBuiltin="1"/>
    <cellStyle name="Accent5 2" xfId="211"/>
    <cellStyle name="Accent5 3" xfId="212"/>
    <cellStyle name="Accent5 4" xfId="213"/>
    <cellStyle name="Accent6" xfId="102" builtinId="49" customBuiltin="1"/>
    <cellStyle name="Accent6 2" xfId="214"/>
    <cellStyle name="Accent6 3" xfId="215"/>
    <cellStyle name="Accent6 4" xfId="216"/>
    <cellStyle name="Bad" xfId="71" builtinId="27" customBuiltin="1"/>
    <cellStyle name="Bad 2" xfId="217"/>
    <cellStyle name="Bad 3" xfId="218"/>
    <cellStyle name="Bad 4" xfId="219"/>
    <cellStyle name="Calculation" xfId="75" builtinId="22" customBuiltin="1"/>
    <cellStyle name="Calculation 2" xfId="220"/>
    <cellStyle name="Calculation 3" xfId="221"/>
    <cellStyle name="Calculation 4" xfId="222"/>
    <cellStyle name="Check Cell" xfId="77" builtinId="23" customBuiltin="1"/>
    <cellStyle name="Check Cell 2" xfId="223"/>
    <cellStyle name="Check Cell 3" xfId="224"/>
    <cellStyle name="Check Cell 4" xfId="225"/>
    <cellStyle name="Comma" xfId="6" builtinId="3"/>
    <cellStyle name="Comma 2" xfId="27"/>
    <cellStyle name="Comma 2 2" xfId="226"/>
    <cellStyle name="Comma 3" xfId="227"/>
    <cellStyle name="Currency 2" xfId="28"/>
    <cellStyle name="Explanatory Text" xfId="80" builtinId="53" customBuiltin="1"/>
    <cellStyle name="Explanatory Text 2" xfId="228"/>
    <cellStyle name="Explanatory Text 3" xfId="229"/>
    <cellStyle name="Explanatory Text 4" xfId="230"/>
    <cellStyle name="Good" xfId="70" builtinId="26" customBuiltin="1"/>
    <cellStyle name="Good 2" xfId="231"/>
    <cellStyle name="Good 3" xfId="232"/>
    <cellStyle name="Good 4" xfId="233"/>
    <cellStyle name="Heading" xfId="234"/>
    <cellStyle name="Heading 1" xfId="66" builtinId="16" customBuiltin="1"/>
    <cellStyle name="Heading 1 2" xfId="235"/>
    <cellStyle name="Heading 1 3" xfId="236"/>
    <cellStyle name="Heading 1 4" xfId="237"/>
    <cellStyle name="Heading 2" xfId="67" builtinId="17" customBuiltin="1"/>
    <cellStyle name="Heading 2 2" xfId="238"/>
    <cellStyle name="Heading 2 3" xfId="239"/>
    <cellStyle name="Heading 2 4" xfId="240"/>
    <cellStyle name="Heading 3" xfId="68" builtinId="18" customBuiltin="1"/>
    <cellStyle name="Heading 3 2" xfId="241"/>
    <cellStyle name="Heading 3 3" xfId="242"/>
    <cellStyle name="Heading 3 4" xfId="243"/>
    <cellStyle name="Heading 4" xfId="69" builtinId="19" customBuiltin="1"/>
    <cellStyle name="Heading 4 2" xfId="244"/>
    <cellStyle name="Heading 4 3" xfId="245"/>
    <cellStyle name="Heading 4 4" xfId="246"/>
    <cellStyle name="Heading1" xfId="247"/>
    <cellStyle name="Hyperlink" xfId="7" builtinId="8"/>
    <cellStyle name="Hyperlink 2" xfId="29"/>
    <cellStyle name="Hyperlink 2 2" xfId="249"/>
    <cellStyle name="Hyperlink 2 2 2" xfId="250"/>
    <cellStyle name="Hyperlink 2 2 3" xfId="251"/>
    <cellStyle name="Hyperlink 2 3" xfId="252"/>
    <cellStyle name="Hyperlink 2 3 2" xfId="253"/>
    <cellStyle name="Hyperlink 2 3 3" xfId="254"/>
    <cellStyle name="Hyperlink 2 4" xfId="255"/>
    <cellStyle name="Hyperlink 2 4 2" xfId="256"/>
    <cellStyle name="Hyperlink 2 5" xfId="257"/>
    <cellStyle name="Hyperlink 2 6" xfId="258"/>
    <cellStyle name="Hyperlink 2 7" xfId="248"/>
    <cellStyle name="Hyperlink 3" xfId="23"/>
    <cellStyle name="Hyperlink 3 2" xfId="260"/>
    <cellStyle name="Hyperlink 3 3" xfId="261"/>
    <cellStyle name="Hyperlink 3 4" xfId="259"/>
    <cellStyle name="Hyperlink 4" xfId="107"/>
    <cellStyle name="Input" xfId="73" builtinId="20" customBuiltin="1"/>
    <cellStyle name="Input 2" xfId="262"/>
    <cellStyle name="Input 3" xfId="263"/>
    <cellStyle name="Input 4" xfId="264"/>
    <cellStyle name="Linked Cell" xfId="76" builtinId="24" customBuiltin="1"/>
    <cellStyle name="Linked Cell 2" xfId="265"/>
    <cellStyle name="Linked Cell 3" xfId="266"/>
    <cellStyle name="Linked Cell 4" xfId="267"/>
    <cellStyle name="Neutral" xfId="72" builtinId="28" customBuiltin="1"/>
    <cellStyle name="Neutral 2" xfId="268"/>
    <cellStyle name="Neutral 3" xfId="269"/>
    <cellStyle name="Neutral 4" xfId="270"/>
    <cellStyle name="Normal" xfId="0" builtinId="0"/>
    <cellStyle name="Normal 10" xfId="271"/>
    <cellStyle name="Normal 10 2" xfId="272"/>
    <cellStyle name="Normal 10 3" xfId="273"/>
    <cellStyle name="Normal 10 3 2" xfId="274"/>
    <cellStyle name="Normal 10 3 2 2" xfId="275"/>
    <cellStyle name="Normal 10 3 3" xfId="276"/>
    <cellStyle name="Normal 10 4" xfId="277"/>
    <cellStyle name="Normal 11" xfId="278"/>
    <cellStyle name="Normal 11 2" xfId="279"/>
    <cellStyle name="Normal 11 2 2" xfId="280"/>
    <cellStyle name="Normal 11 2 2 2" xfId="281"/>
    <cellStyle name="Normal 11 2 2 2 2" xfId="282"/>
    <cellStyle name="Normal 11 2 2 2 2 2" xfId="283"/>
    <cellStyle name="Normal 11 2 2 3" xfId="284"/>
    <cellStyle name="Normal 11 3" xfId="285"/>
    <cellStyle name="Normal 11 3 2" xfId="286"/>
    <cellStyle name="Normal 11 3 2 2" xfId="287"/>
    <cellStyle name="Normal 12" xfId="288"/>
    <cellStyle name="Normal 12 2" xfId="289"/>
    <cellStyle name="Normal 12 3" xfId="290"/>
    <cellStyle name="Normal 12 3 2" xfId="291"/>
    <cellStyle name="Normal 13" xfId="292"/>
    <cellStyle name="Normal 13 2" xfId="293"/>
    <cellStyle name="Normal 13 3" xfId="294"/>
    <cellStyle name="Normal 13 3 2" xfId="295"/>
    <cellStyle name="Normal 13 3 2 2" xfId="296"/>
    <cellStyle name="Normal 14" xfId="297"/>
    <cellStyle name="Normal 14 2" xfId="298"/>
    <cellStyle name="Normal 14 3" xfId="299"/>
    <cellStyle name="Normal 14 3 2" xfId="300"/>
    <cellStyle name="Normal 14 3 2 2" xfId="301"/>
    <cellStyle name="Normal 15" xfId="302"/>
    <cellStyle name="Normal 15 2" xfId="303"/>
    <cellStyle name="Normal 15 2 2" xfId="304"/>
    <cellStyle name="Normal 15 2 2 2" xfId="305"/>
    <cellStyle name="Normal 15 2 3" xfId="306"/>
    <cellStyle name="Normal 15 3" xfId="307"/>
    <cellStyle name="Normal 16" xfId="308"/>
    <cellStyle name="Normal 16 2" xfId="309"/>
    <cellStyle name="Normal 17" xfId="310"/>
    <cellStyle name="Normal 17 2" xfId="311"/>
    <cellStyle name="Normal 18" xfId="312"/>
    <cellStyle name="Normal 18 2" xfId="313"/>
    <cellStyle name="Normal 19" xfId="314"/>
    <cellStyle name="Normal 2" xfId="2"/>
    <cellStyle name="Normal 2 2" xfId="12"/>
    <cellStyle name="Normal 2 2 2" xfId="33"/>
    <cellStyle name="Normal 2 2 2 2" xfId="315"/>
    <cellStyle name="Normal 2 3" xfId="57"/>
    <cellStyle name="Normal 2 3 2" xfId="316"/>
    <cellStyle name="Normal 2 3 4" xfId="60"/>
    <cellStyle name="Normal 2 4" xfId="317"/>
    <cellStyle name="Normal 2 5" xfId="318"/>
    <cellStyle name="Normal 2 5 2" xfId="319"/>
    <cellStyle name="Normal 2 6" xfId="320"/>
    <cellStyle name="Normal 20" xfId="321"/>
    <cellStyle name="Normal 21" xfId="322"/>
    <cellStyle name="Normal 22" xfId="323"/>
    <cellStyle name="Normal 23" xfId="324"/>
    <cellStyle name="Normal 3" xfId="3"/>
    <cellStyle name="Normal 3 2" xfId="4"/>
    <cellStyle name="Normal 3 2 2" xfId="56"/>
    <cellStyle name="Normal 3 2 3" xfId="62"/>
    <cellStyle name="Normal 3 2 3 2" xfId="325"/>
    <cellStyle name="Normal 3 3" xfId="24"/>
    <cellStyle name="Normal 3 3 2" xfId="327"/>
    <cellStyle name="Normal 3 3 3" xfId="328"/>
    <cellStyle name="Normal 3 3 4" xfId="329"/>
    <cellStyle name="Normal 3 3 5" xfId="330"/>
    <cellStyle name="Normal 3 3 6" xfId="331"/>
    <cellStyle name="Normal 3 3 7" xfId="326"/>
    <cellStyle name="Normal 3 4" xfId="55"/>
    <cellStyle name="Normal 3 4 2" xfId="332"/>
    <cellStyle name="Normal 3 5" xfId="13"/>
    <cellStyle name="Normal 3 5 2" xfId="333"/>
    <cellStyle name="Normal 3 6" xfId="61"/>
    <cellStyle name="Normal 4" xfId="1"/>
    <cellStyle name="Normal 4 2" xfId="5"/>
    <cellStyle name="Normal 4 2 2" xfId="63"/>
    <cellStyle name="Normal 4 2 2 2" xfId="336"/>
    <cellStyle name="Normal 4 2 3" xfId="337"/>
    <cellStyle name="Normal 4 2 4" xfId="338"/>
    <cellStyle name="Normal 4 2 5" xfId="335"/>
    <cellStyle name="Normal 4 3" xfId="339"/>
    <cellStyle name="Normal 4 3 2" xfId="340"/>
    <cellStyle name="Normal 4 3 3" xfId="341"/>
    <cellStyle name="Normal 4 4" xfId="342"/>
    <cellStyle name="Normal 4 4 2" xfId="343"/>
    <cellStyle name="Normal 4 4 2 2" xfId="344"/>
    <cellStyle name="Normal 4 4 3" xfId="345"/>
    <cellStyle name="Normal 4 5" xfId="346"/>
    <cellStyle name="Normal 4 6" xfId="334"/>
    <cellStyle name="Normal 5" xfId="14"/>
    <cellStyle name="Normal 5 2" xfId="30"/>
    <cellStyle name="Normal 5 2 2" xfId="347"/>
    <cellStyle name="Normal 5 2 3" xfId="348"/>
    <cellStyle name="Normal 5 3" xfId="349"/>
    <cellStyle name="Normal 5 3 2" xfId="350"/>
    <cellStyle name="Normal 5 3 2 2" xfId="351"/>
    <cellStyle name="Normal 5 3 2 2 2" xfId="352"/>
    <cellStyle name="Normal 5 3 2 3" xfId="353"/>
    <cellStyle name="Normal 5 3 3" xfId="354"/>
    <cellStyle name="Normal 5 4" xfId="355"/>
    <cellStyle name="Normal 6" xfId="31"/>
    <cellStyle name="Normal 6 2" xfId="357"/>
    <cellStyle name="Normal 6 3" xfId="358"/>
    <cellStyle name="Normal 6 3 2" xfId="359"/>
    <cellStyle name="Normal 6 4" xfId="360"/>
    <cellStyle name="Normal 6 5" xfId="356"/>
    <cellStyle name="Normal 62" xfId="64"/>
    <cellStyle name="Normal 7" xfId="26"/>
    <cellStyle name="Normal 7 2" xfId="362"/>
    <cellStyle name="Normal 7 3" xfId="363"/>
    <cellStyle name="Normal 7 3 2" xfId="364"/>
    <cellStyle name="Normal 7 3 2 2" xfId="365"/>
    <cellStyle name="Normal 7 3 3" xfId="366"/>
    <cellStyle name="Normal 7 3 3 2" xfId="367"/>
    <cellStyle name="Normal 7 3 3 3" xfId="368"/>
    <cellStyle name="Normal 7 3 3 3 2" xfId="369"/>
    <cellStyle name="Normal 7 3 3 3 2 2" xfId="370"/>
    <cellStyle name="Normal 7 3 4" xfId="371"/>
    <cellStyle name="Normal 7 3 4 2" xfId="372"/>
    <cellStyle name="Normal 7 3 4 2 2" xfId="373"/>
    <cellStyle name="Normal 7 4" xfId="361"/>
    <cellStyle name="Normal 8" xfId="35"/>
    <cellStyle name="Normal 8 2" xfId="47"/>
    <cellStyle name="Normal 8 2 2" xfId="375"/>
    <cellStyle name="Normal 8 3" xfId="376"/>
    <cellStyle name="Normal 8 4" xfId="374"/>
    <cellStyle name="Normal 9" xfId="106"/>
    <cellStyle name="Normal 9 2" xfId="108"/>
    <cellStyle name="Normal 9 3" xfId="377"/>
    <cellStyle name="Normal 9 3 2" xfId="378"/>
    <cellStyle name="Normal 9 3 3" xfId="379"/>
    <cellStyle name="Normal 9 3 3 2" xfId="380"/>
    <cellStyle name="Normal 9 3 3 2 2" xfId="381"/>
    <cellStyle name="Normal 9 4" xfId="382"/>
    <cellStyle name="Normal 9 4 2" xfId="383"/>
    <cellStyle name="Normal 9 4 2 2" xfId="384"/>
    <cellStyle name="Normal 9 4 3" xfId="385"/>
    <cellStyle name="Normal 9 5" xfId="386"/>
    <cellStyle name="Note" xfId="79" builtinId="10" customBuiltin="1"/>
    <cellStyle name="Note 2" xfId="387"/>
    <cellStyle name="Note 2 2" xfId="388"/>
    <cellStyle name="Note 3" xfId="389"/>
    <cellStyle name="Note 4" xfId="390"/>
    <cellStyle name="Note 5" xfId="391"/>
    <cellStyle name="Note 6" xfId="392"/>
    <cellStyle name="Output" xfId="74" builtinId="21" customBuiltin="1"/>
    <cellStyle name="Output 2" xfId="393"/>
    <cellStyle name="Output 3" xfId="394"/>
    <cellStyle name="Output 4" xfId="395"/>
    <cellStyle name="Percent" xfId="8" builtinId="5"/>
    <cellStyle name="Percent 2" xfId="396"/>
    <cellStyle name="Percent 2 2" xfId="397"/>
    <cellStyle name="Percent 2 3" xfId="398"/>
    <cellStyle name="Percent 2 4" xfId="399"/>
    <cellStyle name="Percent 3" xfId="400"/>
    <cellStyle name="Percent 3 2" xfId="401"/>
    <cellStyle name="Percent 4" xfId="402"/>
    <cellStyle name="Result" xfId="403"/>
    <cellStyle name="Result2" xfId="404"/>
    <cellStyle name="Style1" xfId="15"/>
    <cellStyle name="Style1 2" xfId="18"/>
    <cellStyle name="Style1 2 2" xfId="34"/>
    <cellStyle name="Style1 2 2 2" xfId="407"/>
    <cellStyle name="Style1 2 3" xfId="406"/>
    <cellStyle name="Style1 3" xfId="36"/>
    <cellStyle name="Style1 3 2" xfId="48"/>
    <cellStyle name="Style1 3 2 2" xfId="409"/>
    <cellStyle name="Style1 3 3" xfId="408"/>
    <cellStyle name="Style1 4" xfId="410"/>
    <cellStyle name="Style1 5" xfId="411"/>
    <cellStyle name="Style1 5 2" xfId="412"/>
    <cellStyle name="Style1 6" xfId="413"/>
    <cellStyle name="Style1 7" xfId="405"/>
    <cellStyle name="Style2" xfId="16"/>
    <cellStyle name="Style2 2" xfId="19"/>
    <cellStyle name="Style2 2 2" xfId="415"/>
    <cellStyle name="Style2 3" xfId="41"/>
    <cellStyle name="Style2 3 2" xfId="49"/>
    <cellStyle name="Style2 3 3" xfId="416"/>
    <cellStyle name="Style2 4" xfId="417"/>
    <cellStyle name="Style2 5" xfId="414"/>
    <cellStyle name="Style3" xfId="17"/>
    <cellStyle name="Style3 2" xfId="20"/>
    <cellStyle name="Style3 2 2" xfId="418"/>
    <cellStyle name="Style3 3" xfId="37"/>
    <cellStyle name="Style3 3 2" xfId="420"/>
    <cellStyle name="Style3 3 3" xfId="419"/>
    <cellStyle name="Style3 4" xfId="42"/>
    <cellStyle name="Style3 4 2" xfId="50"/>
    <cellStyle name="Style3 4 3" xfId="421"/>
    <cellStyle name="Style3 5" xfId="422"/>
    <cellStyle name="Style3 5 2" xfId="423"/>
    <cellStyle name="Style3 6" xfId="424"/>
    <cellStyle name="Style4" xfId="10"/>
    <cellStyle name="Style4 2" xfId="21"/>
    <cellStyle name="Style4 2 2" xfId="426"/>
    <cellStyle name="Style4 2 3" xfId="427"/>
    <cellStyle name="Style4 3" xfId="38"/>
    <cellStyle name="Style4 3 2" xfId="429"/>
    <cellStyle name="Style4 3 3" xfId="430"/>
    <cellStyle name="Style4 3 4" xfId="428"/>
    <cellStyle name="Style4 4" xfId="43"/>
    <cellStyle name="Style4 4 2" xfId="51"/>
    <cellStyle name="Style4 4 2 2" xfId="432"/>
    <cellStyle name="Style4 4 3" xfId="431"/>
    <cellStyle name="Style4 5" xfId="433"/>
    <cellStyle name="Style4 5 2" xfId="434"/>
    <cellStyle name="Style4 6" xfId="435"/>
    <cellStyle name="Style4 7" xfId="436"/>
    <cellStyle name="Style4 8" xfId="425"/>
    <cellStyle name="Style5" xfId="9"/>
    <cellStyle name="Style5 2" xfId="22"/>
    <cellStyle name="Style5 2 2" xfId="439"/>
    <cellStyle name="Style5 2 3" xfId="438"/>
    <cellStyle name="Style5 3" xfId="39"/>
    <cellStyle name="Style5 3 2" xfId="441"/>
    <cellStyle name="Style5 3 3" xfId="442"/>
    <cellStyle name="Style5 3 4" xfId="440"/>
    <cellStyle name="Style5 4" xfId="44"/>
    <cellStyle name="Style5 4 2" xfId="52"/>
    <cellStyle name="Style5 4 2 2" xfId="444"/>
    <cellStyle name="Style5 4 3" xfId="443"/>
    <cellStyle name="Style5 5" xfId="58"/>
    <cellStyle name="Style5 5 2" xfId="445"/>
    <cellStyle name="Style5 6" xfId="437"/>
    <cellStyle name="Style6" xfId="11"/>
    <cellStyle name="Style6 2" xfId="40"/>
    <cellStyle name="Style6 2 2" xfId="447"/>
    <cellStyle name="Style6 2 3" xfId="446"/>
    <cellStyle name="Style6 3" xfId="45"/>
    <cellStyle name="Style6 3 2" xfId="53"/>
    <cellStyle name="Style6 3 3" xfId="448"/>
    <cellStyle name="Style6 4" xfId="59"/>
    <cellStyle name="Style6 4 2" xfId="449"/>
    <cellStyle name="Style6 5" xfId="32"/>
    <cellStyle name="Style6 5 2" xfId="451"/>
    <cellStyle name="Style6 5 3" xfId="450"/>
    <cellStyle name="Style6 6" xfId="452"/>
    <cellStyle name="Style7" xfId="25"/>
    <cellStyle name="Style7 2" xfId="46"/>
    <cellStyle name="Style7 2 2" xfId="54"/>
    <cellStyle name="Style7 2 2 2" xfId="455"/>
    <cellStyle name="Style7 2 3" xfId="454"/>
    <cellStyle name="Style7 3" xfId="456"/>
    <cellStyle name="Style7 3 2" xfId="457"/>
    <cellStyle name="Style7 4" xfId="458"/>
    <cellStyle name="Style7 4 2" xfId="459"/>
    <cellStyle name="Style7 5" xfId="460"/>
    <cellStyle name="Style7 6" xfId="461"/>
    <cellStyle name="Style7 7" xfId="462"/>
    <cellStyle name="Style7 8" xfId="453"/>
    <cellStyle name="Style8" xfId="463"/>
    <cellStyle name="Style8 2" xfId="464"/>
    <cellStyle name="Style8 2 2" xfId="465"/>
    <cellStyle name="Style8 2 3" xfId="466"/>
    <cellStyle name="Style8 3" xfId="467"/>
    <cellStyle name="Style8 3 2" xfId="468"/>
    <cellStyle name="Style8 4" xfId="469"/>
    <cellStyle name="Style9" xfId="470"/>
    <cellStyle name="Style9 2" xfId="471"/>
    <cellStyle name="Title" xfId="65" builtinId="15" customBuiltin="1"/>
    <cellStyle name="Total" xfId="81" builtinId="25" customBuiltin="1"/>
    <cellStyle name="Total 2" xfId="472"/>
    <cellStyle name="Total 3" xfId="473"/>
    <cellStyle name="Total 4" xfId="474"/>
    <cellStyle name="Warning Text" xfId="78" builtinId="11" customBuiltin="1"/>
    <cellStyle name="Warning Text 2" xfId="475"/>
    <cellStyle name="Warning Text 3" xfId="476"/>
    <cellStyle name="Warning Text 4" xfId="477"/>
  </cellStyles>
  <dxfs count="0"/>
  <tableStyles count="0" defaultTableStyle="TableStyleMedium2" defaultPivotStyle="PivotStyleLight16"/>
  <colors>
    <mruColors>
      <color rgb="FFF2B2BA"/>
      <color rgb="FF9DC0DC"/>
      <color rgb="FF34479E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ausstats/abs@.nsf/mf/873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view="pageBreakPreview" zoomScaleNormal="100" zoomScaleSheetLayoutView="100" workbookViewId="0"/>
  </sheetViews>
  <sheetFormatPr defaultRowHeight="15"/>
  <cols>
    <col min="1" max="1" width="29" style="60" customWidth="1"/>
    <col min="2" max="5" width="10.7109375" style="60" customWidth="1"/>
    <col min="6" max="16384" width="9.140625" style="60"/>
  </cols>
  <sheetData>
    <row r="2" spans="1:12">
      <c r="A2" s="2" t="s">
        <v>194</v>
      </c>
      <c r="B2" s="3"/>
      <c r="C2" s="3"/>
      <c r="D2" s="3"/>
      <c r="E2" s="3"/>
    </row>
    <row r="3" spans="1:12">
      <c r="A3" s="65" t="s">
        <v>190</v>
      </c>
      <c r="B3" s="65"/>
      <c r="C3" s="65"/>
      <c r="D3" s="65"/>
      <c r="E3" s="65"/>
    </row>
    <row r="4" spans="1:12" ht="21">
      <c r="A4" s="66" t="s">
        <v>47</v>
      </c>
      <c r="B4" s="6" t="s">
        <v>195</v>
      </c>
      <c r="C4" s="6" t="s">
        <v>196</v>
      </c>
      <c r="D4" s="6" t="s">
        <v>197</v>
      </c>
      <c r="E4" s="34" t="s">
        <v>198</v>
      </c>
    </row>
    <row r="5" spans="1:12" ht="21">
      <c r="A5" s="67"/>
      <c r="B5" s="8" t="s">
        <v>184</v>
      </c>
      <c r="C5" s="8" t="s">
        <v>184</v>
      </c>
      <c r="D5" s="8" t="s">
        <v>184</v>
      </c>
      <c r="E5" s="7" t="s">
        <v>201</v>
      </c>
    </row>
    <row r="6" spans="1:12">
      <c r="A6" s="25" t="s">
        <v>37</v>
      </c>
      <c r="B6" s="37">
        <v>109662</v>
      </c>
      <c r="C6" s="37">
        <v>186807</v>
      </c>
      <c r="D6" s="37">
        <v>189015</v>
      </c>
      <c r="E6" s="38">
        <f t="shared" ref="E6:E11" si="0">(D6-B6)/B6*100</f>
        <v>72.361437872736218</v>
      </c>
      <c r="I6" s="61"/>
    </row>
    <row r="7" spans="1:12">
      <c r="A7" s="25" t="s">
        <v>38</v>
      </c>
      <c r="B7" s="37">
        <v>25176</v>
      </c>
      <c r="C7" s="37">
        <v>29270</v>
      </c>
      <c r="D7" s="37">
        <v>30597</v>
      </c>
      <c r="E7" s="38">
        <f t="shared" si="0"/>
        <v>21.532411820781697</v>
      </c>
    </row>
    <row r="8" spans="1:12">
      <c r="A8" s="25" t="s">
        <v>163</v>
      </c>
      <c r="B8" s="37">
        <v>10371</v>
      </c>
      <c r="C8" s="37">
        <v>10672</v>
      </c>
      <c r="D8" s="37">
        <v>8180</v>
      </c>
      <c r="E8" s="38">
        <f t="shared" si="0"/>
        <v>-21.126217336804551</v>
      </c>
    </row>
    <row r="9" spans="1:12">
      <c r="A9" s="25" t="s">
        <v>164</v>
      </c>
      <c r="B9" s="37">
        <v>2139</v>
      </c>
      <c r="C9" s="37">
        <v>1033</v>
      </c>
      <c r="D9" s="37">
        <v>647</v>
      </c>
      <c r="E9" s="38">
        <f t="shared" si="0"/>
        <v>-69.752220663861621</v>
      </c>
    </row>
    <row r="10" spans="1:12" s="59" customFormat="1">
      <c r="A10" s="26" t="s">
        <v>165</v>
      </c>
      <c r="B10" s="37">
        <v>928</v>
      </c>
      <c r="C10" s="37">
        <v>555</v>
      </c>
      <c r="D10" s="37">
        <v>474</v>
      </c>
      <c r="E10" s="38">
        <f t="shared" si="0"/>
        <v>-48.922413793103445</v>
      </c>
      <c r="G10" s="60"/>
      <c r="H10" s="60"/>
      <c r="I10" s="60"/>
      <c r="J10" s="60"/>
      <c r="K10" s="60"/>
      <c r="L10" s="60"/>
    </row>
    <row r="11" spans="1:12">
      <c r="A11" s="27" t="s">
        <v>31</v>
      </c>
      <c r="B11" s="39">
        <v>148277</v>
      </c>
      <c r="C11" s="39">
        <v>228338</v>
      </c>
      <c r="D11" s="39">
        <v>228913</v>
      </c>
      <c r="E11" s="40">
        <f t="shared" si="0"/>
        <v>54.382001254408976</v>
      </c>
    </row>
    <row r="12" spans="1:12">
      <c r="A12" s="25"/>
      <c r="B12" s="37"/>
      <c r="C12" s="37"/>
      <c r="D12" s="37"/>
      <c r="E12" s="38"/>
    </row>
    <row r="13" spans="1:12">
      <c r="A13" s="4" t="s">
        <v>199</v>
      </c>
      <c r="B13" s="3"/>
      <c r="C13" s="3"/>
      <c r="D13" s="3"/>
      <c r="E13" s="3"/>
    </row>
    <row r="14" spans="1:12">
      <c r="A14" s="4" t="s">
        <v>200</v>
      </c>
      <c r="B14" s="3"/>
      <c r="C14" s="3"/>
      <c r="D14" s="3"/>
      <c r="E14" s="3"/>
    </row>
  </sheetData>
  <mergeCells count="2">
    <mergeCell ref="A3:E3"/>
    <mergeCell ref="A4:A5"/>
  </mergeCells>
  <conditionalFormatting sqref="E6:E12">
    <cfRule type="dataBar" priority="1">
      <dataBar>
        <cfvo type="num" val="-200"/>
        <cfvo type="num" val="300"/>
        <color theme="0" tint="-0.249977111117893"/>
      </dataBar>
      <extLst>
        <ext xmlns:x14="http://schemas.microsoft.com/office/spreadsheetml/2009/9/main" uri="{B025F937-C7B1-47D3-B67F-A62EFF666E3E}">
          <x14:id>{94D19195-95E9-4FE2-BEB2-10D28B73D1A8}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D19195-95E9-4FE2-BEB2-10D28B73D1A8}">
            <x14:dataBar minLength="0" maxLength="100" gradient="0">
              <x14:cfvo type="num">
                <xm:f>-200</xm:f>
              </x14:cfvo>
              <x14:cfvo type="num">
                <xm:f>300</xm:f>
              </x14:cfvo>
              <x14:negativeFillColor theme="0" tint="-0.249977111117893"/>
              <x14:axisColor rgb="FF000000"/>
            </x14:dataBar>
          </x14:cfRule>
          <xm:sqref>E6:E12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view="pageBreakPreview" zoomScaleNormal="100" zoomScaleSheetLayoutView="100" workbookViewId="0"/>
  </sheetViews>
  <sheetFormatPr defaultRowHeight="15"/>
  <cols>
    <col min="1" max="1" width="31.7109375" style="60" customWidth="1"/>
    <col min="2" max="5" width="10.7109375" style="60" customWidth="1"/>
    <col min="6" max="16384" width="9.140625" style="60"/>
  </cols>
  <sheetData>
    <row r="2" spans="1:5">
      <c r="A2" s="4"/>
      <c r="B2" s="4"/>
      <c r="C2" s="4"/>
      <c r="D2" s="4"/>
      <c r="E2" s="4"/>
    </row>
    <row r="3" spans="1:5">
      <c r="A3" s="65" t="s">
        <v>189</v>
      </c>
      <c r="B3" s="65"/>
      <c r="C3" s="65"/>
      <c r="D3" s="65"/>
      <c r="E3" s="65"/>
    </row>
    <row r="4" spans="1:5" ht="21">
      <c r="A4" s="68" t="s">
        <v>185</v>
      </c>
      <c r="B4" s="6" t="s">
        <v>195</v>
      </c>
      <c r="C4" s="6" t="s">
        <v>196</v>
      </c>
      <c r="D4" s="6" t="s">
        <v>197</v>
      </c>
      <c r="E4" s="34" t="s">
        <v>198</v>
      </c>
    </row>
    <row r="5" spans="1:5" ht="21">
      <c r="A5" s="69"/>
      <c r="B5" s="8" t="s">
        <v>184</v>
      </c>
      <c r="C5" s="8" t="s">
        <v>184</v>
      </c>
      <c r="D5" s="8" t="s">
        <v>184</v>
      </c>
      <c r="E5" s="7" t="s">
        <v>201</v>
      </c>
    </row>
    <row r="6" spans="1:5">
      <c r="A6" s="25" t="s">
        <v>155</v>
      </c>
      <c r="B6" s="49">
        <v>24680</v>
      </c>
      <c r="C6" s="49">
        <v>47530</v>
      </c>
      <c r="D6" s="49">
        <v>53796</v>
      </c>
      <c r="E6" s="48">
        <f>(D6-B6)/B6*100</f>
        <v>117.97406807131281</v>
      </c>
    </row>
    <row r="7" spans="1:5">
      <c r="A7" s="25" t="s">
        <v>3</v>
      </c>
      <c r="B7" s="49">
        <v>39393</v>
      </c>
      <c r="C7" s="49">
        <v>56155</v>
      </c>
      <c r="D7" s="49">
        <v>62777</v>
      </c>
      <c r="E7" s="48">
        <f t="shared" ref="E7:E25" si="0">(D7-B7)/B7*100</f>
        <v>59.360800142157231</v>
      </c>
    </row>
    <row r="8" spans="1:5">
      <c r="A8" s="25" t="s">
        <v>4</v>
      </c>
      <c r="B8" s="49">
        <v>13695</v>
      </c>
      <c r="C8" s="49">
        <v>29266</v>
      </c>
      <c r="D8" s="49">
        <v>25287</v>
      </c>
      <c r="E8" s="48">
        <f t="shared" si="0"/>
        <v>84.644030668127058</v>
      </c>
    </row>
    <row r="9" spans="1:5">
      <c r="A9" s="25" t="s">
        <v>6</v>
      </c>
      <c r="B9" s="49">
        <v>14663</v>
      </c>
      <c r="C9" s="49">
        <v>28209</v>
      </c>
      <c r="D9" s="49">
        <v>15772</v>
      </c>
      <c r="E9" s="48">
        <f t="shared" si="0"/>
        <v>7.5632544499761298</v>
      </c>
    </row>
    <row r="10" spans="1:5">
      <c r="A10" s="25" t="s">
        <v>5</v>
      </c>
      <c r="B10" s="49">
        <v>6344</v>
      </c>
      <c r="C10" s="49">
        <v>9036</v>
      </c>
      <c r="D10" s="49">
        <v>11014</v>
      </c>
      <c r="E10" s="48">
        <f t="shared" si="0"/>
        <v>73.612862547288785</v>
      </c>
    </row>
    <row r="11" spans="1:5">
      <c r="A11" s="25" t="s">
        <v>49</v>
      </c>
      <c r="B11" s="49">
        <v>2469</v>
      </c>
      <c r="C11" s="49">
        <v>5924</v>
      </c>
      <c r="D11" s="49">
        <v>6540</v>
      </c>
      <c r="E11" s="48">
        <f t="shared" si="0"/>
        <v>164.8845686512758</v>
      </c>
    </row>
    <row r="12" spans="1:5">
      <c r="A12" s="25" t="s">
        <v>50</v>
      </c>
      <c r="B12" s="49">
        <v>2147</v>
      </c>
      <c r="C12" s="49">
        <v>3034</v>
      </c>
      <c r="D12" s="49">
        <v>3887</v>
      </c>
      <c r="E12" s="48">
        <f t="shared" si="0"/>
        <v>81.043316255239873</v>
      </c>
    </row>
    <row r="13" spans="1:5">
      <c r="A13" s="25" t="s">
        <v>51</v>
      </c>
      <c r="B13" s="49">
        <v>5045</v>
      </c>
      <c r="C13" s="49">
        <v>4327</v>
      </c>
      <c r="D13" s="49">
        <v>5652</v>
      </c>
      <c r="E13" s="48">
        <f t="shared" si="0"/>
        <v>12.03171456888008</v>
      </c>
    </row>
    <row r="14" spans="1:5">
      <c r="A14" s="25" t="s">
        <v>55</v>
      </c>
      <c r="B14" s="49">
        <v>1635</v>
      </c>
      <c r="C14" s="49">
        <v>3212</v>
      </c>
      <c r="D14" s="49">
        <v>3808</v>
      </c>
      <c r="E14" s="48">
        <f t="shared" si="0"/>
        <v>132.90519877675843</v>
      </c>
    </row>
    <row r="15" spans="1:5">
      <c r="A15" s="25" t="s">
        <v>53</v>
      </c>
      <c r="B15" s="49">
        <v>888</v>
      </c>
      <c r="C15" s="49">
        <v>1969</v>
      </c>
      <c r="D15" s="49">
        <v>2638</v>
      </c>
      <c r="E15" s="48">
        <f t="shared" si="0"/>
        <v>197.07207207207207</v>
      </c>
    </row>
    <row r="16" spans="1:5">
      <c r="A16" s="25" t="s">
        <v>54</v>
      </c>
      <c r="B16" s="49">
        <v>2020</v>
      </c>
      <c r="C16" s="49">
        <v>2829</v>
      </c>
      <c r="D16" s="49">
        <v>3719</v>
      </c>
      <c r="E16" s="48">
        <f t="shared" si="0"/>
        <v>84.10891089108911</v>
      </c>
    </row>
    <row r="17" spans="1:5">
      <c r="A17" s="25" t="s">
        <v>7</v>
      </c>
      <c r="B17" s="49">
        <v>820</v>
      </c>
      <c r="C17" s="49">
        <v>1257</v>
      </c>
      <c r="D17" s="49">
        <v>1420</v>
      </c>
      <c r="E17" s="48">
        <f t="shared" si="0"/>
        <v>73.170731707317074</v>
      </c>
    </row>
    <row r="18" spans="1:5">
      <c r="A18" s="25" t="s">
        <v>56</v>
      </c>
      <c r="B18" s="49">
        <v>1304</v>
      </c>
      <c r="C18" s="49">
        <v>1461</v>
      </c>
      <c r="D18" s="49">
        <v>620</v>
      </c>
      <c r="E18" s="48">
        <f t="shared" si="0"/>
        <v>-52.45398773006135</v>
      </c>
    </row>
    <row r="19" spans="1:5">
      <c r="A19" s="25" t="s">
        <v>57</v>
      </c>
      <c r="B19" s="49">
        <v>417</v>
      </c>
      <c r="C19" s="49">
        <v>768</v>
      </c>
      <c r="D19" s="49">
        <v>997</v>
      </c>
      <c r="E19" s="48">
        <f t="shared" si="0"/>
        <v>139.08872901678657</v>
      </c>
    </row>
    <row r="20" spans="1:5">
      <c r="A20" s="46" t="s">
        <v>8</v>
      </c>
      <c r="B20" s="49">
        <v>1425</v>
      </c>
      <c r="C20" s="49">
        <v>1645</v>
      </c>
      <c r="D20" s="49">
        <v>510</v>
      </c>
      <c r="E20" s="48">
        <f t="shared" si="0"/>
        <v>-64.21052631578948</v>
      </c>
    </row>
    <row r="21" spans="1:5">
      <c r="A21" s="46" t="s">
        <v>58</v>
      </c>
      <c r="B21" s="49">
        <v>748</v>
      </c>
      <c r="C21" s="49">
        <v>1263</v>
      </c>
      <c r="D21" s="49">
        <v>1129</v>
      </c>
      <c r="E21" s="48">
        <f t="shared" si="0"/>
        <v>50.935828877005349</v>
      </c>
    </row>
    <row r="22" spans="1:5">
      <c r="A22" s="25" t="s">
        <v>59</v>
      </c>
      <c r="B22" s="49">
        <v>974</v>
      </c>
      <c r="C22" s="49">
        <v>1063</v>
      </c>
      <c r="D22" s="49">
        <v>945</v>
      </c>
      <c r="E22" s="48">
        <f t="shared" si="0"/>
        <v>-2.9774127310061602</v>
      </c>
    </row>
    <row r="23" spans="1:5">
      <c r="A23" s="25" t="s">
        <v>60</v>
      </c>
      <c r="B23" s="49">
        <v>1058</v>
      </c>
      <c r="C23" s="49">
        <v>871</v>
      </c>
      <c r="D23" s="49">
        <v>711</v>
      </c>
      <c r="E23" s="48">
        <f t="shared" si="0"/>
        <v>-32.79773156899811</v>
      </c>
    </row>
    <row r="24" spans="1:5">
      <c r="A24" s="25" t="s">
        <v>61</v>
      </c>
      <c r="B24" s="49">
        <v>550</v>
      </c>
      <c r="C24" s="49">
        <v>894</v>
      </c>
      <c r="D24" s="49">
        <v>746</v>
      </c>
      <c r="E24" s="48">
        <f t="shared" si="0"/>
        <v>35.63636363636364</v>
      </c>
    </row>
    <row r="25" spans="1:5">
      <c r="A25" s="47" t="s">
        <v>62</v>
      </c>
      <c r="B25" s="50">
        <v>316</v>
      </c>
      <c r="C25" s="50">
        <v>387</v>
      </c>
      <c r="D25" s="50">
        <v>382</v>
      </c>
      <c r="E25" s="48">
        <f t="shared" si="0"/>
        <v>20.88607594936709</v>
      </c>
    </row>
    <row r="26" spans="1:5">
      <c r="A26" s="25"/>
      <c r="B26" s="49"/>
      <c r="C26" s="49"/>
      <c r="D26" s="49"/>
      <c r="E26" s="48"/>
    </row>
    <row r="27" spans="1:5">
      <c r="A27" s="4" t="s">
        <v>199</v>
      </c>
      <c r="B27" s="1"/>
      <c r="C27" s="1"/>
      <c r="D27" s="1"/>
      <c r="E27" s="1"/>
    </row>
    <row r="28" spans="1:5">
      <c r="A28" s="4" t="s">
        <v>191</v>
      </c>
      <c r="B28" s="1"/>
      <c r="C28" s="1"/>
      <c r="D28" s="1"/>
      <c r="E28" s="1"/>
    </row>
    <row r="29" spans="1:5">
      <c r="A29" s="4" t="s">
        <v>192</v>
      </c>
      <c r="B29" s="1"/>
      <c r="C29" s="1"/>
      <c r="D29" s="1"/>
      <c r="E29" s="1"/>
    </row>
    <row r="30" spans="1:5">
      <c r="A30" s="5"/>
      <c r="B30" s="1"/>
      <c r="C30" s="1"/>
      <c r="D30" s="1"/>
      <c r="E30" s="1"/>
    </row>
  </sheetData>
  <mergeCells count="2">
    <mergeCell ref="A3:E3"/>
    <mergeCell ref="A4:A5"/>
  </mergeCells>
  <conditionalFormatting sqref="E6:E26">
    <cfRule type="dataBar" priority="1">
      <dataBar>
        <cfvo type="num" val="-200"/>
        <cfvo type="num" val="300"/>
        <color theme="0" tint="-0.249977111117893"/>
      </dataBar>
      <extLst>
        <ext xmlns:x14="http://schemas.microsoft.com/office/spreadsheetml/2009/9/main" uri="{B025F937-C7B1-47D3-B67F-A62EFF666E3E}">
          <x14:id>{2348941B-469A-4B7C-85FE-D235E56CA576}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48941B-469A-4B7C-85FE-D235E56CA576}">
            <x14:dataBar minLength="0" maxLength="100" gradient="0">
              <x14:cfvo type="num">
                <xm:f>-200</xm:f>
              </x14:cfvo>
              <x14:cfvo type="num">
                <xm:f>300</xm:f>
              </x14:cfvo>
              <x14:negativeFillColor theme="0" tint="-0.249977111117893"/>
              <x14:axisColor rgb="FF000000"/>
            </x14:dataBar>
          </x14:cfRule>
          <xm:sqref>E6:E26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5"/>
  <sheetViews>
    <sheetView view="pageBreakPreview" zoomScaleNormal="100" zoomScaleSheetLayoutView="100" workbookViewId="0"/>
  </sheetViews>
  <sheetFormatPr defaultRowHeight="15"/>
  <cols>
    <col min="1" max="1" width="31.7109375" style="60" bestFit="1" customWidth="1"/>
    <col min="2" max="5" width="10.7109375" style="60" customWidth="1"/>
    <col min="6" max="16384" width="9.140625" style="60"/>
  </cols>
  <sheetData>
    <row r="2" spans="1:5">
      <c r="A2" s="4"/>
      <c r="B2" s="3"/>
      <c r="C2" s="3"/>
      <c r="D2" s="3"/>
      <c r="E2" s="3"/>
    </row>
    <row r="3" spans="1:5">
      <c r="A3" s="65" t="s">
        <v>188</v>
      </c>
      <c r="B3" s="65"/>
      <c r="C3" s="65"/>
      <c r="D3" s="65"/>
      <c r="E3" s="65"/>
    </row>
    <row r="4" spans="1:5" ht="21">
      <c r="A4" s="68" t="s">
        <v>186</v>
      </c>
      <c r="B4" s="6" t="s">
        <v>195</v>
      </c>
      <c r="C4" s="6" t="s">
        <v>196</v>
      </c>
      <c r="D4" s="6" t="s">
        <v>197</v>
      </c>
      <c r="E4" s="34" t="s">
        <v>198</v>
      </c>
    </row>
    <row r="5" spans="1:5" ht="21">
      <c r="A5" s="69"/>
      <c r="B5" s="8" t="s">
        <v>184</v>
      </c>
      <c r="C5" s="8" t="s">
        <v>184</v>
      </c>
      <c r="D5" s="8" t="s">
        <v>184</v>
      </c>
      <c r="E5" s="7" t="s">
        <v>201</v>
      </c>
    </row>
    <row r="6" spans="1:5">
      <c r="A6" s="28" t="s">
        <v>157</v>
      </c>
      <c r="B6" s="51">
        <v>34665</v>
      </c>
      <c r="C6" s="51">
        <v>62546</v>
      </c>
      <c r="D6" s="51">
        <v>70859</v>
      </c>
      <c r="E6" s="42">
        <f t="shared" ref="E6:E37" si="0">(D6-B6)/B6*100</f>
        <v>104.41078898023943</v>
      </c>
    </row>
    <row r="7" spans="1:5">
      <c r="A7" s="29" t="s">
        <v>2</v>
      </c>
      <c r="B7" s="51">
        <v>24680</v>
      </c>
      <c r="C7" s="51">
        <v>47530</v>
      </c>
      <c r="D7" s="51">
        <v>53796</v>
      </c>
      <c r="E7" s="42">
        <f t="shared" si="0"/>
        <v>117.97406807131281</v>
      </c>
    </row>
    <row r="8" spans="1:5">
      <c r="A8" s="30" t="s">
        <v>52</v>
      </c>
      <c r="B8" s="52">
        <v>631</v>
      </c>
      <c r="C8" s="52">
        <v>1408</v>
      </c>
      <c r="D8" s="52">
        <v>1953</v>
      </c>
      <c r="E8" s="41">
        <f t="shared" si="0"/>
        <v>209.50871632329634</v>
      </c>
    </row>
    <row r="9" spans="1:5">
      <c r="A9" s="30" t="s">
        <v>76</v>
      </c>
      <c r="B9" s="52">
        <v>1069</v>
      </c>
      <c r="C9" s="52">
        <v>3071</v>
      </c>
      <c r="D9" s="52">
        <v>4108</v>
      </c>
      <c r="E9" s="41">
        <f t="shared" si="0"/>
        <v>284.28437792329282</v>
      </c>
    </row>
    <row r="10" spans="1:5">
      <c r="A10" s="30" t="s">
        <v>77</v>
      </c>
      <c r="B10" s="52">
        <v>1420</v>
      </c>
      <c r="C10" s="52">
        <v>3407</v>
      </c>
      <c r="D10" s="52">
        <v>5226</v>
      </c>
      <c r="E10" s="41">
        <f t="shared" si="0"/>
        <v>268.02816901408454</v>
      </c>
    </row>
    <row r="11" spans="1:5">
      <c r="A11" s="30" t="s">
        <v>78</v>
      </c>
      <c r="B11" s="52">
        <v>3569</v>
      </c>
      <c r="C11" s="52">
        <v>5923</v>
      </c>
      <c r="D11" s="52">
        <v>4649</v>
      </c>
      <c r="E11" s="41">
        <f t="shared" si="0"/>
        <v>30.260577192490896</v>
      </c>
    </row>
    <row r="12" spans="1:5">
      <c r="A12" s="30" t="s">
        <v>79</v>
      </c>
      <c r="B12" s="52">
        <v>433</v>
      </c>
      <c r="C12" s="52">
        <v>1057</v>
      </c>
      <c r="D12" s="52">
        <v>1284</v>
      </c>
      <c r="E12" s="41">
        <f t="shared" si="0"/>
        <v>196.53579676674363</v>
      </c>
    </row>
    <row r="13" spans="1:5">
      <c r="A13" s="30" t="s">
        <v>80</v>
      </c>
      <c r="B13" s="52">
        <v>2371</v>
      </c>
      <c r="C13" s="52">
        <v>4923</v>
      </c>
      <c r="D13" s="52">
        <v>5745</v>
      </c>
      <c r="E13" s="41">
        <f t="shared" si="0"/>
        <v>142.30282581189371</v>
      </c>
    </row>
    <row r="14" spans="1:5">
      <c r="A14" s="30" t="s">
        <v>81</v>
      </c>
      <c r="B14" s="52">
        <v>2323</v>
      </c>
      <c r="C14" s="52">
        <v>3686</v>
      </c>
      <c r="D14" s="52">
        <v>2964</v>
      </c>
      <c r="E14" s="41">
        <f t="shared" si="0"/>
        <v>27.593628928110203</v>
      </c>
    </row>
    <row r="15" spans="1:5">
      <c r="A15" s="30" t="s">
        <v>82</v>
      </c>
      <c r="B15" s="52">
        <v>2001</v>
      </c>
      <c r="C15" s="52">
        <v>3335</v>
      </c>
      <c r="D15" s="52">
        <v>2780</v>
      </c>
      <c r="E15" s="41">
        <f t="shared" si="0"/>
        <v>38.930534732633681</v>
      </c>
    </row>
    <row r="16" spans="1:5">
      <c r="A16" s="30" t="s">
        <v>83</v>
      </c>
      <c r="B16" s="52">
        <v>726</v>
      </c>
      <c r="C16" s="52">
        <v>966</v>
      </c>
      <c r="D16" s="52">
        <v>1152</v>
      </c>
      <c r="E16" s="41">
        <f t="shared" si="0"/>
        <v>58.677685950413228</v>
      </c>
    </row>
    <row r="17" spans="1:5">
      <c r="A17" s="30" t="s">
        <v>84</v>
      </c>
      <c r="B17" s="52">
        <v>1324</v>
      </c>
      <c r="C17" s="52">
        <v>2728</v>
      </c>
      <c r="D17" s="52">
        <v>3339</v>
      </c>
      <c r="E17" s="41">
        <f t="shared" si="0"/>
        <v>152.19033232628399</v>
      </c>
    </row>
    <row r="18" spans="1:5">
      <c r="A18" s="30" t="s">
        <v>85</v>
      </c>
      <c r="B18" s="52">
        <v>1183</v>
      </c>
      <c r="C18" s="52">
        <v>2225</v>
      </c>
      <c r="D18" s="52">
        <v>3161</v>
      </c>
      <c r="E18" s="41">
        <f t="shared" si="0"/>
        <v>167.20202874049028</v>
      </c>
    </row>
    <row r="19" spans="1:5">
      <c r="A19" s="30" t="s">
        <v>86</v>
      </c>
      <c r="B19" s="52">
        <v>4196</v>
      </c>
      <c r="C19" s="52">
        <v>7213</v>
      </c>
      <c r="D19" s="52">
        <v>6378</v>
      </c>
      <c r="E19" s="41">
        <f t="shared" si="0"/>
        <v>52.001906577693035</v>
      </c>
    </row>
    <row r="20" spans="1:5">
      <c r="A20" s="30" t="s">
        <v>87</v>
      </c>
      <c r="B20" s="52">
        <v>1224</v>
      </c>
      <c r="C20" s="52">
        <v>2305</v>
      </c>
      <c r="D20" s="52">
        <v>2745</v>
      </c>
      <c r="E20" s="41">
        <f t="shared" si="0"/>
        <v>124.26470588235294</v>
      </c>
    </row>
    <row r="21" spans="1:5">
      <c r="A21" s="30" t="s">
        <v>88</v>
      </c>
      <c r="B21" s="52">
        <v>1872</v>
      </c>
      <c r="C21" s="52">
        <v>4443</v>
      </c>
      <c r="D21" s="52">
        <v>6253</v>
      </c>
      <c r="E21" s="41">
        <f t="shared" si="0"/>
        <v>234.02777777777777</v>
      </c>
    </row>
    <row r="22" spans="1:5">
      <c r="A22" s="30" t="s">
        <v>89</v>
      </c>
      <c r="B22" s="52">
        <v>338</v>
      </c>
      <c r="C22" s="52">
        <v>840</v>
      </c>
      <c r="D22" s="52">
        <v>2059</v>
      </c>
      <c r="E22" s="41">
        <f t="shared" si="0"/>
        <v>509.17159763313612</v>
      </c>
    </row>
    <row r="23" spans="1:5">
      <c r="A23" s="29" t="s">
        <v>39</v>
      </c>
      <c r="B23" s="51">
        <v>9985</v>
      </c>
      <c r="C23" s="51">
        <v>15016</v>
      </c>
      <c r="D23" s="51">
        <v>17063</v>
      </c>
      <c r="E23" s="42">
        <f t="shared" si="0"/>
        <v>70.886329494241366</v>
      </c>
    </row>
    <row r="24" spans="1:5">
      <c r="A24" s="30" t="s">
        <v>63</v>
      </c>
      <c r="B24" s="52">
        <v>978</v>
      </c>
      <c r="C24" s="52">
        <v>1287</v>
      </c>
      <c r="D24" s="52">
        <v>1423</v>
      </c>
      <c r="E24" s="41">
        <f t="shared" si="0"/>
        <v>45.501022494887529</v>
      </c>
    </row>
    <row r="25" spans="1:5">
      <c r="A25" s="30" t="s">
        <v>64</v>
      </c>
      <c r="B25" s="52">
        <v>903</v>
      </c>
      <c r="C25" s="52">
        <v>1037</v>
      </c>
      <c r="D25" s="52">
        <v>984</v>
      </c>
      <c r="E25" s="41">
        <f t="shared" si="0"/>
        <v>8.9700996677740861</v>
      </c>
    </row>
    <row r="26" spans="1:5">
      <c r="A26" s="30" t="s">
        <v>65</v>
      </c>
      <c r="B26" s="52">
        <v>408</v>
      </c>
      <c r="C26" s="52">
        <v>559</v>
      </c>
      <c r="D26" s="52">
        <v>615</v>
      </c>
      <c r="E26" s="41">
        <f t="shared" si="0"/>
        <v>50.735294117647058</v>
      </c>
    </row>
    <row r="27" spans="1:5">
      <c r="A27" s="30" t="s">
        <v>66</v>
      </c>
      <c r="B27" s="52">
        <v>313</v>
      </c>
      <c r="C27" s="52">
        <v>419</v>
      </c>
      <c r="D27" s="52">
        <v>511</v>
      </c>
      <c r="E27" s="41">
        <f t="shared" si="0"/>
        <v>63.258785942492011</v>
      </c>
    </row>
    <row r="28" spans="1:5">
      <c r="A28" s="30" t="s">
        <v>67</v>
      </c>
      <c r="B28" s="52">
        <v>1776</v>
      </c>
      <c r="C28" s="52">
        <v>1460</v>
      </c>
      <c r="D28" s="52">
        <v>1976</v>
      </c>
      <c r="E28" s="41">
        <f t="shared" si="0"/>
        <v>11.261261261261261</v>
      </c>
    </row>
    <row r="29" spans="1:5">
      <c r="A29" s="30" t="s">
        <v>68</v>
      </c>
      <c r="B29" s="52">
        <v>893</v>
      </c>
      <c r="C29" s="52">
        <v>1977</v>
      </c>
      <c r="D29" s="52">
        <v>2691</v>
      </c>
      <c r="E29" s="41">
        <f t="shared" si="0"/>
        <v>201.34378499440092</v>
      </c>
    </row>
    <row r="30" spans="1:5">
      <c r="A30" s="30" t="s">
        <v>69</v>
      </c>
      <c r="B30" s="52">
        <v>802</v>
      </c>
      <c r="C30" s="52">
        <v>1170</v>
      </c>
      <c r="D30" s="52">
        <v>1238</v>
      </c>
      <c r="E30" s="41">
        <f t="shared" si="0"/>
        <v>54.364089775561098</v>
      </c>
    </row>
    <row r="31" spans="1:5">
      <c r="A31" s="30" t="s">
        <v>70</v>
      </c>
      <c r="B31" s="52">
        <v>463</v>
      </c>
      <c r="C31" s="52">
        <v>760</v>
      </c>
      <c r="D31" s="52">
        <v>614</v>
      </c>
      <c r="E31" s="41">
        <f t="shared" si="0"/>
        <v>32.6133909287257</v>
      </c>
    </row>
    <row r="32" spans="1:5">
      <c r="A32" s="30" t="s">
        <v>71</v>
      </c>
      <c r="B32" s="52">
        <v>576</v>
      </c>
      <c r="C32" s="52">
        <v>856</v>
      </c>
      <c r="D32" s="52">
        <v>663</v>
      </c>
      <c r="E32" s="41">
        <f t="shared" si="0"/>
        <v>15.104166666666666</v>
      </c>
    </row>
    <row r="33" spans="1:5">
      <c r="A33" s="30" t="s">
        <v>72</v>
      </c>
      <c r="B33" s="52">
        <v>1174</v>
      </c>
      <c r="C33" s="52">
        <v>2363</v>
      </c>
      <c r="D33" s="52">
        <v>2935</v>
      </c>
      <c r="E33" s="41">
        <f t="shared" si="0"/>
        <v>150</v>
      </c>
    </row>
    <row r="34" spans="1:5">
      <c r="A34" s="30" t="s">
        <v>73</v>
      </c>
      <c r="B34" s="52">
        <v>607</v>
      </c>
      <c r="C34" s="52">
        <v>1228</v>
      </c>
      <c r="D34" s="52">
        <v>1413</v>
      </c>
      <c r="E34" s="41">
        <f t="shared" si="0"/>
        <v>132.7841845140033</v>
      </c>
    </row>
    <row r="35" spans="1:5">
      <c r="A35" s="30" t="s">
        <v>74</v>
      </c>
      <c r="B35" s="52">
        <v>454</v>
      </c>
      <c r="C35" s="52">
        <v>627</v>
      </c>
      <c r="D35" s="52">
        <v>673</v>
      </c>
      <c r="E35" s="41">
        <f t="shared" si="0"/>
        <v>48.237885462555063</v>
      </c>
    </row>
    <row r="36" spans="1:5">
      <c r="A36" s="30" t="s">
        <v>75</v>
      </c>
      <c r="B36" s="52">
        <v>638</v>
      </c>
      <c r="C36" s="52">
        <v>1273</v>
      </c>
      <c r="D36" s="52">
        <v>1327</v>
      </c>
      <c r="E36" s="41">
        <f t="shared" si="0"/>
        <v>107.99373040752351</v>
      </c>
    </row>
    <row r="37" spans="1:5">
      <c r="A37" s="28" t="s">
        <v>168</v>
      </c>
      <c r="B37" s="51">
        <v>49950</v>
      </c>
      <c r="C37" s="51">
        <v>67045</v>
      </c>
      <c r="D37" s="51">
        <v>75392</v>
      </c>
      <c r="E37" s="42">
        <f t="shared" si="0"/>
        <v>50.934934934934937</v>
      </c>
    </row>
    <row r="38" spans="1:5">
      <c r="A38" s="29" t="s">
        <v>3</v>
      </c>
      <c r="B38" s="51">
        <v>39393</v>
      </c>
      <c r="C38" s="51">
        <v>56155</v>
      </c>
      <c r="D38" s="51">
        <v>62777</v>
      </c>
      <c r="E38" s="42">
        <f t="shared" ref="E38:E69" si="1">(D38-B38)/B38*100</f>
        <v>59.360800142157231</v>
      </c>
    </row>
    <row r="39" spans="1:5">
      <c r="A39" s="30" t="s">
        <v>92</v>
      </c>
      <c r="B39" s="52">
        <v>10610</v>
      </c>
      <c r="C39" s="52">
        <v>16341</v>
      </c>
      <c r="D39" s="52">
        <v>14209</v>
      </c>
      <c r="E39" s="41">
        <f t="shared" si="1"/>
        <v>33.920829406220548</v>
      </c>
    </row>
    <row r="40" spans="1:5">
      <c r="A40" s="30" t="s">
        <v>93</v>
      </c>
      <c r="B40" s="52">
        <v>2129</v>
      </c>
      <c r="C40" s="52">
        <v>4736</v>
      </c>
      <c r="D40" s="52">
        <v>3379</v>
      </c>
      <c r="E40" s="41">
        <f t="shared" si="1"/>
        <v>58.713010803193988</v>
      </c>
    </row>
    <row r="41" spans="1:5">
      <c r="A41" s="30" t="s">
        <v>94</v>
      </c>
      <c r="B41" s="52">
        <v>2796</v>
      </c>
      <c r="C41" s="52">
        <v>4353</v>
      </c>
      <c r="D41" s="52">
        <v>5586</v>
      </c>
      <c r="E41" s="41">
        <f t="shared" si="1"/>
        <v>99.785407725321889</v>
      </c>
    </row>
    <row r="42" spans="1:5">
      <c r="A42" s="30" t="s">
        <v>95</v>
      </c>
      <c r="B42" s="52">
        <v>4861</v>
      </c>
      <c r="C42" s="52">
        <v>6324</v>
      </c>
      <c r="D42" s="52">
        <v>4851</v>
      </c>
      <c r="E42" s="41">
        <f t="shared" si="1"/>
        <v>-0.20571898786257972</v>
      </c>
    </row>
    <row r="43" spans="1:5">
      <c r="A43" s="31" t="s">
        <v>96</v>
      </c>
      <c r="B43" s="52">
        <v>2917</v>
      </c>
      <c r="C43" s="52">
        <v>4334</v>
      </c>
      <c r="D43" s="52">
        <v>5923</v>
      </c>
      <c r="E43" s="41">
        <f t="shared" si="1"/>
        <v>103.05107987658553</v>
      </c>
    </row>
    <row r="44" spans="1:5">
      <c r="A44" s="30" t="s">
        <v>97</v>
      </c>
      <c r="B44" s="52">
        <v>2034</v>
      </c>
      <c r="C44" s="52">
        <v>3007</v>
      </c>
      <c r="D44" s="52">
        <v>3332</v>
      </c>
      <c r="E44" s="41">
        <f t="shared" si="1"/>
        <v>63.815142576204522</v>
      </c>
    </row>
    <row r="45" spans="1:5">
      <c r="A45" s="30" t="s">
        <v>98</v>
      </c>
      <c r="B45" s="52">
        <v>5683</v>
      </c>
      <c r="C45" s="52">
        <v>7995</v>
      </c>
      <c r="D45" s="52">
        <v>11884</v>
      </c>
      <c r="E45" s="41">
        <f t="shared" si="1"/>
        <v>109.11490409994722</v>
      </c>
    </row>
    <row r="46" spans="1:5">
      <c r="A46" s="30" t="s">
        <v>99</v>
      </c>
      <c r="B46" s="52">
        <v>6601</v>
      </c>
      <c r="C46" s="52">
        <v>7316</v>
      </c>
      <c r="D46" s="52">
        <v>11820</v>
      </c>
      <c r="E46" s="41">
        <f t="shared" si="1"/>
        <v>79.063778215421905</v>
      </c>
    </row>
    <row r="47" spans="1:5">
      <c r="A47" s="30" t="s">
        <v>100</v>
      </c>
      <c r="B47" s="52">
        <v>1762</v>
      </c>
      <c r="C47" s="52">
        <v>1749</v>
      </c>
      <c r="D47" s="52">
        <v>1793</v>
      </c>
      <c r="E47" s="41">
        <f t="shared" si="1"/>
        <v>1.7593643586833143</v>
      </c>
    </row>
    <row r="48" spans="1:5">
      <c r="A48" s="29" t="s">
        <v>40</v>
      </c>
      <c r="B48" s="51">
        <v>10557</v>
      </c>
      <c r="C48" s="51">
        <v>10890</v>
      </c>
      <c r="D48" s="51">
        <v>12615</v>
      </c>
      <c r="E48" s="42">
        <f t="shared" si="1"/>
        <v>19.494174481386757</v>
      </c>
    </row>
    <row r="49" spans="1:5">
      <c r="A49" s="62" t="s">
        <v>59</v>
      </c>
      <c r="B49" s="63">
        <v>1349</v>
      </c>
      <c r="C49" s="63">
        <v>1430</v>
      </c>
      <c r="D49" s="63">
        <v>1313</v>
      </c>
      <c r="E49" s="64">
        <f t="shared" si="1"/>
        <v>-2.6686434395848777</v>
      </c>
    </row>
    <row r="50" spans="1:5">
      <c r="A50" s="30" t="s">
        <v>60</v>
      </c>
      <c r="B50" s="52">
        <v>1497</v>
      </c>
      <c r="C50" s="52">
        <v>1286</v>
      </c>
      <c r="D50" s="52">
        <v>1370</v>
      </c>
      <c r="E50" s="41">
        <f t="shared" si="1"/>
        <v>-8.483633934535737</v>
      </c>
    </row>
    <row r="51" spans="1:5">
      <c r="A51" s="30" t="s">
        <v>54</v>
      </c>
      <c r="B51" s="52">
        <v>2481</v>
      </c>
      <c r="C51" s="52">
        <v>3221</v>
      </c>
      <c r="D51" s="52">
        <v>4197</v>
      </c>
      <c r="E51" s="41">
        <f t="shared" si="1"/>
        <v>69.165659008464331</v>
      </c>
    </row>
    <row r="52" spans="1:5">
      <c r="A52" s="30" t="s">
        <v>90</v>
      </c>
      <c r="B52" s="52">
        <v>1213</v>
      </c>
      <c r="C52" s="52">
        <v>1223</v>
      </c>
      <c r="D52" s="52">
        <v>1570</v>
      </c>
      <c r="E52" s="41">
        <f t="shared" si="1"/>
        <v>29.431162407254739</v>
      </c>
    </row>
    <row r="53" spans="1:5">
      <c r="A53" s="30" t="s">
        <v>91</v>
      </c>
      <c r="B53" s="52">
        <v>2074</v>
      </c>
      <c r="C53" s="52">
        <v>2047</v>
      </c>
      <c r="D53" s="52">
        <v>2302</v>
      </c>
      <c r="E53" s="41">
        <f t="shared" si="1"/>
        <v>10.99324975891996</v>
      </c>
    </row>
    <row r="54" spans="1:5">
      <c r="A54" s="30" t="s">
        <v>101</v>
      </c>
      <c r="B54" s="52">
        <v>607</v>
      </c>
      <c r="C54" s="52">
        <v>583</v>
      </c>
      <c r="D54" s="52">
        <v>591</v>
      </c>
      <c r="E54" s="41">
        <f t="shared" si="1"/>
        <v>-2.6359143327841847</v>
      </c>
    </row>
    <row r="55" spans="1:5">
      <c r="A55" s="30" t="s">
        <v>102</v>
      </c>
      <c r="B55" s="52">
        <v>627</v>
      </c>
      <c r="C55" s="52">
        <v>562</v>
      </c>
      <c r="D55" s="52">
        <v>688</v>
      </c>
      <c r="E55" s="41">
        <f t="shared" si="1"/>
        <v>9.7288676236044669</v>
      </c>
    </row>
    <row r="56" spans="1:5">
      <c r="A56" s="30" t="s">
        <v>103</v>
      </c>
      <c r="B56" s="52">
        <v>709</v>
      </c>
      <c r="C56" s="52">
        <v>538</v>
      </c>
      <c r="D56" s="52">
        <v>584</v>
      </c>
      <c r="E56" s="41">
        <f t="shared" si="1"/>
        <v>-17.630465444287729</v>
      </c>
    </row>
    <row r="57" spans="1:5">
      <c r="A57" s="28" t="s">
        <v>158</v>
      </c>
      <c r="B57" s="51">
        <v>27580</v>
      </c>
      <c r="C57" s="51">
        <v>46256</v>
      </c>
      <c r="D57" s="51">
        <v>42342</v>
      </c>
      <c r="E57" s="42">
        <f t="shared" si="1"/>
        <v>53.524292965917333</v>
      </c>
    </row>
    <row r="58" spans="1:5">
      <c r="A58" s="29" t="s">
        <v>4</v>
      </c>
      <c r="B58" s="51">
        <v>13695</v>
      </c>
      <c r="C58" s="51">
        <v>29266</v>
      </c>
      <c r="D58" s="51">
        <v>25287</v>
      </c>
      <c r="E58" s="42">
        <f t="shared" si="1"/>
        <v>84.644030668127058</v>
      </c>
    </row>
    <row r="59" spans="1:5">
      <c r="A59" s="30" t="s">
        <v>104</v>
      </c>
      <c r="B59" s="52">
        <v>856</v>
      </c>
      <c r="C59" s="52">
        <v>1961</v>
      </c>
      <c r="D59" s="52">
        <v>1758</v>
      </c>
      <c r="E59" s="41">
        <f t="shared" si="1"/>
        <v>105.37383177570095</v>
      </c>
    </row>
    <row r="60" spans="1:5">
      <c r="A60" s="30" t="s">
        <v>105</v>
      </c>
      <c r="B60" s="52">
        <v>1274</v>
      </c>
      <c r="C60" s="52">
        <v>2453</v>
      </c>
      <c r="D60" s="52">
        <v>1840</v>
      </c>
      <c r="E60" s="41">
        <f t="shared" si="1"/>
        <v>44.427001569858717</v>
      </c>
    </row>
    <row r="61" spans="1:5">
      <c r="A61" s="30" t="s">
        <v>106</v>
      </c>
      <c r="B61" s="52">
        <v>1614</v>
      </c>
      <c r="C61" s="52">
        <v>4177</v>
      </c>
      <c r="D61" s="52">
        <v>3426</v>
      </c>
      <c r="E61" s="41">
        <f t="shared" si="1"/>
        <v>112.26765799256506</v>
      </c>
    </row>
    <row r="62" spans="1:5">
      <c r="A62" s="30" t="s">
        <v>107</v>
      </c>
      <c r="B62" s="52">
        <v>522</v>
      </c>
      <c r="C62" s="52">
        <v>1183</v>
      </c>
      <c r="D62" s="52">
        <v>1269</v>
      </c>
      <c r="E62" s="41">
        <f t="shared" si="1"/>
        <v>143.10344827586206</v>
      </c>
    </row>
    <row r="63" spans="1:5">
      <c r="A63" s="30" t="s">
        <v>108</v>
      </c>
      <c r="B63" s="52">
        <v>2864</v>
      </c>
      <c r="C63" s="52">
        <v>9031</v>
      </c>
      <c r="D63" s="52">
        <v>3715</v>
      </c>
      <c r="E63" s="41">
        <f t="shared" si="1"/>
        <v>29.713687150837988</v>
      </c>
    </row>
    <row r="64" spans="1:5">
      <c r="A64" s="30" t="s">
        <v>112</v>
      </c>
      <c r="B64" s="52">
        <v>2408</v>
      </c>
      <c r="C64" s="52">
        <v>3328</v>
      </c>
      <c r="D64" s="52">
        <v>4655</v>
      </c>
      <c r="E64" s="41">
        <f t="shared" si="1"/>
        <v>93.313953488372093</v>
      </c>
    </row>
    <row r="65" spans="1:5">
      <c r="A65" s="30" t="s">
        <v>113</v>
      </c>
      <c r="B65" s="52">
        <v>1516</v>
      </c>
      <c r="C65" s="52">
        <v>2631</v>
      </c>
      <c r="D65" s="52">
        <v>3467</v>
      </c>
      <c r="E65" s="41">
        <f t="shared" si="1"/>
        <v>128.69393139841691</v>
      </c>
    </row>
    <row r="66" spans="1:5">
      <c r="A66" s="30" t="s">
        <v>115</v>
      </c>
      <c r="B66" s="52">
        <v>1321</v>
      </c>
      <c r="C66" s="52">
        <v>1814</v>
      </c>
      <c r="D66" s="52">
        <v>3180</v>
      </c>
      <c r="E66" s="41">
        <f t="shared" si="1"/>
        <v>140.72672218016652</v>
      </c>
    </row>
    <row r="67" spans="1:5">
      <c r="A67" s="30" t="s">
        <v>116</v>
      </c>
      <c r="B67" s="52">
        <v>1320</v>
      </c>
      <c r="C67" s="52">
        <v>2688</v>
      </c>
      <c r="D67" s="52">
        <v>1977</v>
      </c>
      <c r="E67" s="41">
        <f t="shared" si="1"/>
        <v>49.772727272727273</v>
      </c>
    </row>
    <row r="68" spans="1:5">
      <c r="A68" s="29" t="s">
        <v>41</v>
      </c>
      <c r="B68" s="51">
        <v>13885</v>
      </c>
      <c r="C68" s="51">
        <v>16990</v>
      </c>
      <c r="D68" s="51">
        <v>17055</v>
      </c>
      <c r="E68" s="42">
        <f t="shared" si="1"/>
        <v>22.830392509902772</v>
      </c>
    </row>
    <row r="69" spans="1:5">
      <c r="A69" s="30" t="s">
        <v>57</v>
      </c>
      <c r="B69" s="52">
        <v>898</v>
      </c>
      <c r="C69" s="52">
        <v>1236</v>
      </c>
      <c r="D69" s="52">
        <v>1534</v>
      </c>
      <c r="E69" s="41">
        <f t="shared" si="1"/>
        <v>70.824053452115805</v>
      </c>
    </row>
    <row r="70" spans="1:5">
      <c r="A70" s="30" t="s">
        <v>109</v>
      </c>
      <c r="B70" s="52">
        <v>779</v>
      </c>
      <c r="C70" s="52">
        <v>512</v>
      </c>
      <c r="D70" s="52">
        <v>329</v>
      </c>
      <c r="E70" s="41">
        <f t="shared" ref="E70:E101" si="2">(D70-B70)/B70*100</f>
        <v>-57.76636713735558</v>
      </c>
    </row>
    <row r="71" spans="1:5">
      <c r="A71" s="30" t="s">
        <v>110</v>
      </c>
      <c r="B71" s="52">
        <v>2140</v>
      </c>
      <c r="C71" s="52">
        <v>915</v>
      </c>
      <c r="D71" s="52">
        <v>481</v>
      </c>
      <c r="E71" s="41">
        <f t="shared" si="2"/>
        <v>-77.523364485981304</v>
      </c>
    </row>
    <row r="72" spans="1:5">
      <c r="A72" s="30" t="s">
        <v>111</v>
      </c>
      <c r="B72" s="52">
        <v>2323</v>
      </c>
      <c r="C72" s="52">
        <v>5529</v>
      </c>
      <c r="D72" s="52">
        <v>6056</v>
      </c>
      <c r="E72" s="41">
        <f t="shared" si="2"/>
        <v>160.6973740852346</v>
      </c>
    </row>
    <row r="73" spans="1:5">
      <c r="A73" s="30" t="s">
        <v>114</v>
      </c>
      <c r="B73" s="52">
        <v>1894</v>
      </c>
      <c r="C73" s="52">
        <v>587</v>
      </c>
      <c r="D73" s="52">
        <v>513</v>
      </c>
      <c r="E73" s="41">
        <f t="shared" si="2"/>
        <v>-72.914466737064416</v>
      </c>
    </row>
    <row r="74" spans="1:5">
      <c r="A74" s="30" t="s">
        <v>117</v>
      </c>
      <c r="B74" s="52">
        <v>223</v>
      </c>
      <c r="C74" s="52">
        <v>198</v>
      </c>
      <c r="D74" s="52">
        <v>205</v>
      </c>
      <c r="E74" s="41">
        <f t="shared" si="2"/>
        <v>-8.071748878923767</v>
      </c>
    </row>
    <row r="75" spans="1:5">
      <c r="A75" s="32" t="s">
        <v>145</v>
      </c>
      <c r="B75" s="52">
        <v>110</v>
      </c>
      <c r="C75" s="52">
        <v>118</v>
      </c>
      <c r="D75" s="52">
        <v>165</v>
      </c>
      <c r="E75" s="41">
        <f t="shared" si="2"/>
        <v>50</v>
      </c>
    </row>
    <row r="76" spans="1:5">
      <c r="A76" s="32" t="s">
        <v>146</v>
      </c>
      <c r="B76" s="52">
        <v>53</v>
      </c>
      <c r="C76" s="52">
        <v>52</v>
      </c>
      <c r="D76" s="52">
        <v>22</v>
      </c>
      <c r="E76" s="41">
        <f t="shared" si="2"/>
        <v>-58.490566037735846</v>
      </c>
    </row>
    <row r="77" spans="1:5">
      <c r="A77" s="32" t="s">
        <v>154</v>
      </c>
      <c r="B77" s="52">
        <v>60</v>
      </c>
      <c r="C77" s="52">
        <v>28</v>
      </c>
      <c r="D77" s="52">
        <v>18</v>
      </c>
      <c r="E77" s="41">
        <f t="shared" si="2"/>
        <v>-70</v>
      </c>
    </row>
    <row r="78" spans="1:5">
      <c r="A78" s="30" t="s">
        <v>55</v>
      </c>
      <c r="B78" s="52">
        <v>1777</v>
      </c>
      <c r="C78" s="52">
        <v>3480</v>
      </c>
      <c r="D78" s="52">
        <v>4441</v>
      </c>
      <c r="E78" s="41">
        <f t="shared" si="2"/>
        <v>149.91558806978054</v>
      </c>
    </row>
    <row r="79" spans="1:5">
      <c r="A79" s="30" t="s">
        <v>58</v>
      </c>
      <c r="B79" s="52">
        <v>872</v>
      </c>
      <c r="C79" s="52">
        <v>1391</v>
      </c>
      <c r="D79" s="52">
        <v>1230</v>
      </c>
      <c r="E79" s="41">
        <f t="shared" si="2"/>
        <v>41.055045871559628</v>
      </c>
    </row>
    <row r="80" spans="1:5">
      <c r="A80" s="30" t="s">
        <v>56</v>
      </c>
      <c r="B80" s="52">
        <v>1512</v>
      </c>
      <c r="C80" s="52">
        <v>1588</v>
      </c>
      <c r="D80" s="52">
        <v>730</v>
      </c>
      <c r="E80" s="41">
        <f t="shared" si="2"/>
        <v>-51.719576719576722</v>
      </c>
    </row>
    <row r="81" spans="1:5">
      <c r="A81" s="30" t="s">
        <v>118</v>
      </c>
      <c r="B81" s="52">
        <v>1467</v>
      </c>
      <c r="C81" s="52">
        <v>1554</v>
      </c>
      <c r="D81" s="52">
        <v>1536</v>
      </c>
      <c r="E81" s="41">
        <f t="shared" si="2"/>
        <v>4.703476482617587</v>
      </c>
    </row>
    <row r="82" spans="1:5">
      <c r="A82" s="28" t="s">
        <v>159</v>
      </c>
      <c r="B82" s="51">
        <v>8585</v>
      </c>
      <c r="C82" s="51">
        <v>11264</v>
      </c>
      <c r="D82" s="51">
        <v>12768</v>
      </c>
      <c r="E82" s="42">
        <f t="shared" si="2"/>
        <v>48.724519510774606</v>
      </c>
    </row>
    <row r="83" spans="1:5">
      <c r="A83" s="29" t="s">
        <v>5</v>
      </c>
      <c r="B83" s="51">
        <v>6344</v>
      </c>
      <c r="C83" s="51">
        <v>9036</v>
      </c>
      <c r="D83" s="51">
        <v>11014</v>
      </c>
      <c r="E83" s="42">
        <f t="shared" si="2"/>
        <v>73.612862547288785</v>
      </c>
    </row>
    <row r="84" spans="1:5">
      <c r="A84" s="30" t="s">
        <v>119</v>
      </c>
      <c r="B84" s="52">
        <v>1037</v>
      </c>
      <c r="C84" s="52">
        <v>2917</v>
      </c>
      <c r="D84" s="52">
        <v>3227</v>
      </c>
      <c r="E84" s="41">
        <f t="shared" si="2"/>
        <v>211.18611378977818</v>
      </c>
    </row>
    <row r="85" spans="1:5">
      <c r="A85" s="30" t="s">
        <v>120</v>
      </c>
      <c r="B85" s="52">
        <v>2524</v>
      </c>
      <c r="C85" s="52">
        <v>2554</v>
      </c>
      <c r="D85" s="52">
        <v>2868</v>
      </c>
      <c r="E85" s="41">
        <f t="shared" si="2"/>
        <v>13.629160063391444</v>
      </c>
    </row>
    <row r="86" spans="1:5">
      <c r="A86" s="30" t="s">
        <v>121</v>
      </c>
      <c r="B86" s="52">
        <v>1590</v>
      </c>
      <c r="C86" s="52">
        <v>1976</v>
      </c>
      <c r="D86" s="52">
        <v>2473</v>
      </c>
      <c r="E86" s="41">
        <f t="shared" si="2"/>
        <v>55.534591194968556</v>
      </c>
    </row>
    <row r="87" spans="1:5">
      <c r="A87" s="30" t="s">
        <v>122</v>
      </c>
      <c r="B87" s="52">
        <v>1193</v>
      </c>
      <c r="C87" s="52">
        <v>1589</v>
      </c>
      <c r="D87" s="52">
        <v>2446</v>
      </c>
      <c r="E87" s="41">
        <f t="shared" si="2"/>
        <v>105.02933780385581</v>
      </c>
    </row>
    <row r="88" spans="1:5">
      <c r="A88" s="29" t="s">
        <v>42</v>
      </c>
      <c r="B88" s="51">
        <v>2241</v>
      </c>
      <c r="C88" s="51">
        <v>2228</v>
      </c>
      <c r="D88" s="51">
        <v>1754</v>
      </c>
      <c r="E88" s="42">
        <f t="shared" si="2"/>
        <v>-21.73136992414101</v>
      </c>
    </row>
    <row r="89" spans="1:5">
      <c r="A89" s="30" t="s">
        <v>123</v>
      </c>
      <c r="B89" s="52">
        <v>677</v>
      </c>
      <c r="C89" s="52">
        <v>672</v>
      </c>
      <c r="D89" s="52">
        <v>515</v>
      </c>
      <c r="E89" s="41">
        <f t="shared" si="2"/>
        <v>-23.929098966026586</v>
      </c>
    </row>
    <row r="90" spans="1:5">
      <c r="A90" s="30" t="s">
        <v>124</v>
      </c>
      <c r="B90" s="52">
        <v>490</v>
      </c>
      <c r="C90" s="52">
        <v>420</v>
      </c>
      <c r="D90" s="52">
        <v>180</v>
      </c>
      <c r="E90" s="41">
        <f t="shared" si="2"/>
        <v>-63.265306122448983</v>
      </c>
    </row>
    <row r="91" spans="1:5">
      <c r="A91" s="32" t="s">
        <v>143</v>
      </c>
      <c r="B91" s="52">
        <v>290</v>
      </c>
      <c r="C91" s="52">
        <v>314</v>
      </c>
      <c r="D91" s="52">
        <v>126</v>
      </c>
      <c r="E91" s="41">
        <f t="shared" si="2"/>
        <v>-56.551724137931039</v>
      </c>
    </row>
    <row r="92" spans="1:5">
      <c r="A92" s="32" t="s">
        <v>144</v>
      </c>
      <c r="B92" s="52">
        <v>200</v>
      </c>
      <c r="C92" s="52">
        <v>106</v>
      </c>
      <c r="D92" s="52">
        <v>54</v>
      </c>
      <c r="E92" s="41">
        <f t="shared" si="2"/>
        <v>-73</v>
      </c>
    </row>
    <row r="93" spans="1:5">
      <c r="A93" s="30" t="s">
        <v>125</v>
      </c>
      <c r="B93" s="52">
        <v>1074</v>
      </c>
      <c r="C93" s="52">
        <v>1136</v>
      </c>
      <c r="D93" s="52">
        <v>1059</v>
      </c>
      <c r="E93" s="41">
        <f t="shared" si="2"/>
        <v>-1.3966480446927374</v>
      </c>
    </row>
    <row r="94" spans="1:5">
      <c r="A94" s="24" t="s">
        <v>160</v>
      </c>
      <c r="B94" s="53">
        <v>18942</v>
      </c>
      <c r="C94" s="53">
        <v>32384</v>
      </c>
      <c r="D94" s="53">
        <v>18336</v>
      </c>
      <c r="E94" s="43">
        <f t="shared" si="2"/>
        <v>-3.1992397846056382</v>
      </c>
    </row>
    <row r="95" spans="1:5">
      <c r="A95" s="29" t="s">
        <v>6</v>
      </c>
      <c r="B95" s="51">
        <v>14663</v>
      </c>
      <c r="C95" s="51">
        <v>28209</v>
      </c>
      <c r="D95" s="51">
        <v>15772</v>
      </c>
      <c r="E95" s="42">
        <f t="shared" si="2"/>
        <v>7.5632544499761298</v>
      </c>
    </row>
    <row r="96" spans="1:5">
      <c r="A96" s="30" t="s">
        <v>127</v>
      </c>
      <c r="B96" s="52">
        <v>812</v>
      </c>
      <c r="C96" s="52">
        <v>1663</v>
      </c>
      <c r="D96" s="52">
        <v>863</v>
      </c>
      <c r="E96" s="41">
        <f t="shared" si="2"/>
        <v>6.2807881773399021</v>
      </c>
    </row>
    <row r="97" spans="1:5">
      <c r="A97" s="30" t="s">
        <v>128</v>
      </c>
      <c r="B97" s="52">
        <v>1227</v>
      </c>
      <c r="C97" s="52">
        <v>2436</v>
      </c>
      <c r="D97" s="52">
        <v>1609</v>
      </c>
      <c r="E97" s="41">
        <f t="shared" si="2"/>
        <v>31.132844335778319</v>
      </c>
    </row>
    <row r="98" spans="1:5">
      <c r="A98" s="30" t="s">
        <v>129</v>
      </c>
      <c r="B98" s="52">
        <v>1781</v>
      </c>
      <c r="C98" s="52">
        <v>4068</v>
      </c>
      <c r="D98" s="52">
        <v>2244</v>
      </c>
      <c r="E98" s="41">
        <f t="shared" si="2"/>
        <v>25.996631106120155</v>
      </c>
    </row>
    <row r="99" spans="1:5">
      <c r="A99" s="30" t="s">
        <v>130</v>
      </c>
      <c r="B99" s="52">
        <v>3525</v>
      </c>
      <c r="C99" s="52">
        <v>6542</v>
      </c>
      <c r="D99" s="52">
        <v>3340</v>
      </c>
      <c r="E99" s="41">
        <f t="shared" si="2"/>
        <v>-5.24822695035461</v>
      </c>
    </row>
    <row r="100" spans="1:5">
      <c r="A100" s="30" t="s">
        <v>131</v>
      </c>
      <c r="B100" s="52">
        <v>3870</v>
      </c>
      <c r="C100" s="52">
        <v>7678</v>
      </c>
      <c r="D100" s="52">
        <v>3706</v>
      </c>
      <c r="E100" s="41">
        <f t="shared" si="2"/>
        <v>-4.2377260981912146</v>
      </c>
    </row>
    <row r="101" spans="1:5">
      <c r="A101" s="30" t="s">
        <v>132</v>
      </c>
      <c r="B101" s="52">
        <v>3448</v>
      </c>
      <c r="C101" s="52">
        <v>5822</v>
      </c>
      <c r="D101" s="52">
        <v>4010</v>
      </c>
      <c r="E101" s="41">
        <f t="shared" si="2"/>
        <v>16.299303944315547</v>
      </c>
    </row>
    <row r="102" spans="1:5">
      <c r="A102" s="29" t="s">
        <v>43</v>
      </c>
      <c r="B102" s="51">
        <v>4279</v>
      </c>
      <c r="C102" s="51">
        <v>4174</v>
      </c>
      <c r="D102" s="51">
        <v>2564</v>
      </c>
      <c r="E102" s="42">
        <f t="shared" ref="E102:E131" si="3">(D102-B102)/B102*100</f>
        <v>-40.079457817247018</v>
      </c>
    </row>
    <row r="103" spans="1:5">
      <c r="A103" s="30" t="s">
        <v>126</v>
      </c>
      <c r="B103" s="52">
        <v>1415</v>
      </c>
      <c r="C103" s="52">
        <v>1988</v>
      </c>
      <c r="D103" s="52">
        <v>1379</v>
      </c>
      <c r="E103" s="41">
        <f t="shared" si="3"/>
        <v>-2.5441696113074208</v>
      </c>
    </row>
    <row r="104" spans="1:5">
      <c r="A104" s="30" t="s">
        <v>133</v>
      </c>
      <c r="B104" s="52">
        <v>647</v>
      </c>
      <c r="C104" s="52">
        <v>904</v>
      </c>
      <c r="D104" s="52">
        <v>652</v>
      </c>
      <c r="E104" s="41">
        <f t="shared" si="3"/>
        <v>0.77279752704791349</v>
      </c>
    </row>
    <row r="105" spans="1:5">
      <c r="A105" s="30" t="s">
        <v>134</v>
      </c>
      <c r="B105" s="52">
        <v>1626</v>
      </c>
      <c r="C105" s="52">
        <v>642</v>
      </c>
      <c r="D105" s="52">
        <v>186</v>
      </c>
      <c r="E105" s="41">
        <f t="shared" si="3"/>
        <v>-88.560885608856083</v>
      </c>
    </row>
    <row r="106" spans="1:5">
      <c r="A106" s="32" t="s">
        <v>147</v>
      </c>
      <c r="B106" s="52">
        <v>448</v>
      </c>
      <c r="C106" s="52">
        <v>281</v>
      </c>
      <c r="D106" s="52">
        <v>164</v>
      </c>
      <c r="E106" s="41">
        <f t="shared" si="3"/>
        <v>-63.392857142857139</v>
      </c>
    </row>
    <row r="107" spans="1:5">
      <c r="A107" s="32" t="s">
        <v>148</v>
      </c>
      <c r="B107" s="52">
        <v>518</v>
      </c>
      <c r="C107" s="52">
        <v>292</v>
      </c>
      <c r="D107" s="52">
        <v>16</v>
      </c>
      <c r="E107" s="41">
        <f t="shared" si="3"/>
        <v>-96.91119691119691</v>
      </c>
    </row>
    <row r="108" spans="1:5">
      <c r="A108" s="32" t="s">
        <v>149</v>
      </c>
      <c r="B108" s="52">
        <v>660</v>
      </c>
      <c r="C108" s="52">
        <v>69</v>
      </c>
      <c r="D108" s="52">
        <v>6</v>
      </c>
      <c r="E108" s="41">
        <f t="shared" si="3"/>
        <v>-99.090909090909093</v>
      </c>
    </row>
    <row r="109" spans="1:5">
      <c r="A109" s="30" t="s">
        <v>135</v>
      </c>
      <c r="B109" s="52">
        <v>591</v>
      </c>
      <c r="C109" s="52">
        <v>640</v>
      </c>
      <c r="D109" s="52">
        <v>347</v>
      </c>
      <c r="E109" s="41">
        <f t="shared" si="3"/>
        <v>-41.285956006768188</v>
      </c>
    </row>
    <row r="110" spans="1:5">
      <c r="A110" s="32" t="s">
        <v>150</v>
      </c>
      <c r="B110" s="52">
        <v>86</v>
      </c>
      <c r="C110" s="52">
        <v>104</v>
      </c>
      <c r="D110" s="52">
        <v>59</v>
      </c>
      <c r="E110" s="41">
        <f t="shared" si="3"/>
        <v>-31.395348837209301</v>
      </c>
    </row>
    <row r="111" spans="1:5">
      <c r="A111" s="32" t="s">
        <v>151</v>
      </c>
      <c r="B111" s="52">
        <v>90</v>
      </c>
      <c r="C111" s="52">
        <v>52</v>
      </c>
      <c r="D111" s="52">
        <v>16</v>
      </c>
      <c r="E111" s="41">
        <f t="shared" si="3"/>
        <v>-82.222222222222214</v>
      </c>
    </row>
    <row r="112" spans="1:5">
      <c r="A112" s="32" t="s">
        <v>152</v>
      </c>
      <c r="B112" s="52">
        <v>52</v>
      </c>
      <c r="C112" s="52">
        <v>79</v>
      </c>
      <c r="D112" s="52">
        <v>79</v>
      </c>
      <c r="E112" s="41">
        <f t="shared" si="3"/>
        <v>51.923076923076927</v>
      </c>
    </row>
    <row r="113" spans="1:5">
      <c r="A113" s="32" t="s">
        <v>153</v>
      </c>
      <c r="B113" s="52">
        <v>363</v>
      </c>
      <c r="C113" s="52">
        <v>405</v>
      </c>
      <c r="D113" s="52">
        <v>193</v>
      </c>
      <c r="E113" s="41">
        <f t="shared" si="3"/>
        <v>-46.831955922865014</v>
      </c>
    </row>
    <row r="114" spans="1:5">
      <c r="A114" s="28" t="s">
        <v>161</v>
      </c>
      <c r="B114" s="51">
        <v>2099</v>
      </c>
      <c r="C114" s="51">
        <v>2841</v>
      </c>
      <c r="D114" s="51">
        <v>2832</v>
      </c>
      <c r="E114" s="42">
        <f t="shared" si="3"/>
        <v>34.921391138637446</v>
      </c>
    </row>
    <row r="115" spans="1:5">
      <c r="A115" s="29" t="s">
        <v>7</v>
      </c>
      <c r="B115" s="51">
        <v>820</v>
      </c>
      <c r="C115" s="51">
        <v>1257</v>
      </c>
      <c r="D115" s="51">
        <v>1420</v>
      </c>
      <c r="E115" s="42">
        <f t="shared" si="3"/>
        <v>73.170731707317074</v>
      </c>
    </row>
    <row r="116" spans="1:5">
      <c r="A116" s="29" t="s">
        <v>44</v>
      </c>
      <c r="B116" s="51">
        <v>1279</v>
      </c>
      <c r="C116" s="51">
        <v>1584</v>
      </c>
      <c r="D116" s="51">
        <v>1412</v>
      </c>
      <c r="E116" s="42">
        <f t="shared" si="3"/>
        <v>10.398749022673965</v>
      </c>
    </row>
    <row r="117" spans="1:5">
      <c r="A117" s="30" t="s">
        <v>136</v>
      </c>
      <c r="B117" s="52">
        <v>607</v>
      </c>
      <c r="C117" s="52">
        <v>737</v>
      </c>
      <c r="D117" s="52">
        <v>648</v>
      </c>
      <c r="E117" s="41">
        <f t="shared" si="3"/>
        <v>6.7545304777594728</v>
      </c>
    </row>
    <row r="118" spans="1:5">
      <c r="A118" s="30" t="s">
        <v>137</v>
      </c>
      <c r="B118" s="52">
        <v>256</v>
      </c>
      <c r="C118" s="52">
        <v>332</v>
      </c>
      <c r="D118" s="52">
        <v>279</v>
      </c>
      <c r="E118" s="41">
        <f t="shared" si="3"/>
        <v>8.984375</v>
      </c>
    </row>
    <row r="119" spans="1:5">
      <c r="A119" s="30" t="s">
        <v>138</v>
      </c>
      <c r="B119" s="52">
        <v>416</v>
      </c>
      <c r="C119" s="52">
        <v>515</v>
      </c>
      <c r="D119" s="52">
        <v>485</v>
      </c>
      <c r="E119" s="41">
        <f t="shared" si="3"/>
        <v>16.58653846153846</v>
      </c>
    </row>
    <row r="120" spans="1:5">
      <c r="A120" s="28" t="s">
        <v>162</v>
      </c>
      <c r="B120" s="51">
        <v>1602</v>
      </c>
      <c r="C120" s="51">
        <v>1748</v>
      </c>
      <c r="D120" s="51">
        <v>747</v>
      </c>
      <c r="E120" s="42">
        <f t="shared" si="3"/>
        <v>-53.370786516853933</v>
      </c>
    </row>
    <row r="121" spans="1:5">
      <c r="A121" s="29" t="s">
        <v>8</v>
      </c>
      <c r="B121" s="51">
        <v>1425</v>
      </c>
      <c r="C121" s="51">
        <v>1645</v>
      </c>
      <c r="D121" s="51">
        <v>510</v>
      </c>
      <c r="E121" s="42">
        <f t="shared" si="3"/>
        <v>-64.21052631578948</v>
      </c>
    </row>
    <row r="122" spans="1:5">
      <c r="A122" s="29" t="s">
        <v>45</v>
      </c>
      <c r="B122" s="51">
        <v>177</v>
      </c>
      <c r="C122" s="51">
        <v>103</v>
      </c>
      <c r="D122" s="51">
        <v>237</v>
      </c>
      <c r="E122" s="42">
        <f t="shared" si="3"/>
        <v>33.898305084745758</v>
      </c>
    </row>
    <row r="123" spans="1:5">
      <c r="A123" s="30" t="s">
        <v>139</v>
      </c>
      <c r="B123" s="52">
        <v>177</v>
      </c>
      <c r="C123" s="52">
        <v>103</v>
      </c>
      <c r="D123" s="52">
        <v>237</v>
      </c>
      <c r="E123" s="41">
        <f t="shared" si="3"/>
        <v>33.898305084745758</v>
      </c>
    </row>
    <row r="124" spans="1:5">
      <c r="A124" s="33" t="s">
        <v>140</v>
      </c>
      <c r="B124" s="52">
        <v>78</v>
      </c>
      <c r="C124" s="52">
        <v>50</v>
      </c>
      <c r="D124" s="52">
        <v>82</v>
      </c>
      <c r="E124" s="41">
        <f t="shared" si="3"/>
        <v>5.1282051282051277</v>
      </c>
    </row>
    <row r="125" spans="1:5">
      <c r="A125" s="33" t="s">
        <v>141</v>
      </c>
      <c r="B125" s="52">
        <v>54</v>
      </c>
      <c r="C125" s="52">
        <v>11</v>
      </c>
      <c r="D125" s="52">
        <v>4</v>
      </c>
      <c r="E125" s="41">
        <f t="shared" si="3"/>
        <v>-92.592592592592595</v>
      </c>
    </row>
    <row r="126" spans="1:5">
      <c r="A126" s="33" t="s">
        <v>177</v>
      </c>
      <c r="B126" s="52">
        <v>19</v>
      </c>
      <c r="C126" s="52">
        <v>5</v>
      </c>
      <c r="D126" s="52">
        <v>28</v>
      </c>
      <c r="E126" s="41">
        <f t="shared" si="3"/>
        <v>47.368421052631575</v>
      </c>
    </row>
    <row r="127" spans="1:5">
      <c r="A127" s="33" t="s">
        <v>178</v>
      </c>
      <c r="B127" s="52">
        <v>2</v>
      </c>
      <c r="C127" s="52">
        <v>5</v>
      </c>
      <c r="D127" s="52">
        <v>37</v>
      </c>
      <c r="E127" s="41">
        <f t="shared" si="3"/>
        <v>1750</v>
      </c>
    </row>
    <row r="128" spans="1:5">
      <c r="A128" s="33" t="s">
        <v>142</v>
      </c>
      <c r="B128" s="52">
        <v>24</v>
      </c>
      <c r="C128" s="52">
        <v>32</v>
      </c>
      <c r="D128" s="52">
        <v>86</v>
      </c>
      <c r="E128" s="41">
        <f t="shared" si="3"/>
        <v>258.33333333333337</v>
      </c>
    </row>
    <row r="129" spans="1:5">
      <c r="A129" s="24" t="s">
        <v>0</v>
      </c>
      <c r="B129" s="53">
        <v>4854</v>
      </c>
      <c r="C129" s="53">
        <v>4254</v>
      </c>
      <c r="D129" s="53">
        <v>5637</v>
      </c>
      <c r="E129" s="43">
        <f t="shared" si="3"/>
        <v>16.131025957972806</v>
      </c>
    </row>
    <row r="130" spans="1:5">
      <c r="A130" s="35" t="s">
        <v>156</v>
      </c>
      <c r="B130" s="54">
        <v>105874</v>
      </c>
      <c r="C130" s="54">
        <v>177352</v>
      </c>
      <c r="D130" s="54">
        <v>176213</v>
      </c>
      <c r="E130" s="44">
        <f t="shared" si="3"/>
        <v>66.436518880933932</v>
      </c>
    </row>
    <row r="131" spans="1:5">
      <c r="A131" s="36" t="s">
        <v>182</v>
      </c>
      <c r="B131" s="55">
        <v>42403</v>
      </c>
      <c r="C131" s="55">
        <v>50985</v>
      </c>
      <c r="D131" s="55">
        <v>52700</v>
      </c>
      <c r="E131" s="45">
        <f t="shared" si="3"/>
        <v>24.283659175058368</v>
      </c>
    </row>
    <row r="132" spans="1:5">
      <c r="A132" s="56"/>
      <c r="B132" s="53"/>
      <c r="C132" s="53"/>
      <c r="D132" s="53"/>
      <c r="E132" s="43"/>
    </row>
    <row r="133" spans="1:5">
      <c r="A133" s="4" t="s">
        <v>199</v>
      </c>
      <c r="B133" s="4"/>
      <c r="C133" s="4"/>
      <c r="D133" s="4"/>
      <c r="E133" s="4"/>
    </row>
    <row r="134" spans="1:5">
      <c r="A134" s="4" t="s">
        <v>181</v>
      </c>
      <c r="B134" s="4"/>
      <c r="C134" s="4"/>
      <c r="D134" s="4"/>
      <c r="E134" s="4"/>
    </row>
    <row r="135" spans="1:5">
      <c r="A135" s="4"/>
      <c r="B135" s="4"/>
      <c r="C135" s="4"/>
      <c r="D135" s="4"/>
      <c r="E135" s="4"/>
    </row>
  </sheetData>
  <mergeCells count="2">
    <mergeCell ref="A3:E3"/>
    <mergeCell ref="A4:A5"/>
  </mergeCells>
  <conditionalFormatting sqref="A43">
    <cfRule type="dataBar" priority="2">
      <dataBar>
        <cfvo type="min"/>
        <cfvo type="max"/>
        <color rgb="FF9DC0DC"/>
      </dataBar>
      <extLst>
        <ext xmlns:x14="http://schemas.microsoft.com/office/spreadsheetml/2009/9/main" uri="{B025F937-C7B1-47D3-B67F-A62EFF666E3E}">
          <x14:id>{0C998699-FE53-4882-92C8-8B73BFAFF138}</x14:id>
        </ext>
      </extLst>
    </cfRule>
  </conditionalFormatting>
  <conditionalFormatting sqref="E6:E132">
    <cfRule type="dataBar" priority="1">
      <dataBar>
        <cfvo type="num" val="-200"/>
        <cfvo type="num" val="300"/>
        <color theme="0" tint="-0.249977111117893"/>
      </dataBar>
      <extLst>
        <ext xmlns:x14="http://schemas.microsoft.com/office/spreadsheetml/2009/9/main" uri="{B025F937-C7B1-47D3-B67F-A62EFF666E3E}">
          <x14:id>{64E373E7-F210-44EF-B2D3-E512D15D543D}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998699-FE53-4882-92C8-8B73BFAFF138}">
            <x14:dataBar minLength="0" maxLength="100" gradient="0">
              <x14:cfvo type="autoMin"/>
              <x14:cfvo type="autoMax"/>
              <x14:negativeFillColor rgb="FFF2B2BA"/>
              <x14:axisColor rgb="FF000000"/>
            </x14:dataBar>
          </x14:cfRule>
          <xm:sqref>A43</xm:sqref>
        </x14:conditionalFormatting>
        <x14:conditionalFormatting xmlns:xm="http://schemas.microsoft.com/office/excel/2006/main">
          <x14:cfRule type="dataBar" id="{64E373E7-F210-44EF-B2D3-E512D15D543D}">
            <x14:dataBar minLength="0" maxLength="100" gradient="0">
              <x14:cfvo type="num">
                <xm:f>-200</xm:f>
              </x14:cfvo>
              <x14:cfvo type="num">
                <xm:f>300</xm:f>
              </x14:cfvo>
              <x14:negativeFillColor theme="0" tint="-0.249977111117893"/>
              <x14:axisColor rgb="FF000000"/>
            </x14:dataBar>
          </x14:cfRule>
          <xm:sqref>E6:E132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34"/>
  <sheetViews>
    <sheetView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1.25"/>
  <cols>
    <col min="1" max="1" width="28" style="23" customWidth="1"/>
    <col min="2" max="2" width="58.5703125" style="13" customWidth="1"/>
    <col min="3" max="16384" width="9.140625" style="9"/>
  </cols>
  <sheetData>
    <row r="1" spans="1:2" s="10" customFormat="1">
      <c r="A1" s="10" t="s">
        <v>35</v>
      </c>
      <c r="B1" s="11"/>
    </row>
    <row r="2" spans="1:2">
      <c r="A2" s="12" t="s">
        <v>1</v>
      </c>
      <c r="B2" s="13" t="s">
        <v>187</v>
      </c>
    </row>
    <row r="3" spans="1:2" s="16" customFormat="1">
      <c r="A3" s="14" t="s">
        <v>14</v>
      </c>
      <c r="B3" s="15"/>
    </row>
    <row r="4" spans="1:2">
      <c r="A4" s="17" t="s">
        <v>15</v>
      </c>
      <c r="B4" s="13" t="s">
        <v>174</v>
      </c>
    </row>
    <row r="5" spans="1:2">
      <c r="A5" s="17" t="s">
        <v>29</v>
      </c>
      <c r="B5" s="18" t="s">
        <v>176</v>
      </c>
    </row>
    <row r="6" spans="1:2" ht="22.5">
      <c r="A6" s="19" t="s">
        <v>16</v>
      </c>
      <c r="B6" s="18" t="s">
        <v>204</v>
      </c>
    </row>
    <row r="7" spans="1:2">
      <c r="A7" s="19" t="s">
        <v>17</v>
      </c>
      <c r="B7" s="13" t="s">
        <v>205</v>
      </c>
    </row>
    <row r="8" spans="1:2">
      <c r="A8" s="19" t="s">
        <v>18</v>
      </c>
      <c r="B8" s="13" t="s">
        <v>175</v>
      </c>
    </row>
    <row r="9" spans="1:2" ht="22.5">
      <c r="A9" s="19" t="s">
        <v>33</v>
      </c>
      <c r="B9" s="13" t="s">
        <v>202</v>
      </c>
    </row>
    <row r="10" spans="1:2" s="16" customFormat="1">
      <c r="A10" s="20" t="s">
        <v>19</v>
      </c>
      <c r="B10" s="15"/>
    </row>
    <row r="11" spans="1:2">
      <c r="A11" s="19" t="s">
        <v>20</v>
      </c>
      <c r="B11" s="57">
        <v>43312</v>
      </c>
    </row>
    <row r="12" spans="1:2">
      <c r="A12" s="19" t="s">
        <v>169</v>
      </c>
      <c r="B12" s="21" t="s">
        <v>195</v>
      </c>
    </row>
    <row r="13" spans="1:2">
      <c r="A13" s="19" t="s">
        <v>170</v>
      </c>
      <c r="B13" s="21" t="s">
        <v>196</v>
      </c>
    </row>
    <row r="14" spans="1:2">
      <c r="A14" s="19" t="s">
        <v>171</v>
      </c>
      <c r="B14" s="21" t="s">
        <v>197</v>
      </c>
    </row>
    <row r="15" spans="1:2">
      <c r="A15" s="19" t="s">
        <v>21</v>
      </c>
      <c r="B15" s="13" t="s">
        <v>179</v>
      </c>
    </row>
    <row r="16" spans="1:2">
      <c r="A16" s="19" t="s">
        <v>172</v>
      </c>
      <c r="B16" s="13" t="s">
        <v>179</v>
      </c>
    </row>
    <row r="17" spans="1:2" s="16" customFormat="1">
      <c r="A17" s="20" t="s">
        <v>22</v>
      </c>
      <c r="B17" s="15"/>
    </row>
    <row r="18" spans="1:2">
      <c r="A18" s="19" t="s">
        <v>23</v>
      </c>
      <c r="B18" s="13" t="s">
        <v>48</v>
      </c>
    </row>
    <row r="19" spans="1:2">
      <c r="A19" s="19" t="s">
        <v>24</v>
      </c>
    </row>
    <row r="20" spans="1:2" s="16" customFormat="1">
      <c r="A20" s="20" t="s">
        <v>25</v>
      </c>
      <c r="B20" s="15"/>
    </row>
    <row r="21" spans="1:2">
      <c r="A21" s="19" t="s">
        <v>26</v>
      </c>
      <c r="B21" s="13" t="s">
        <v>203</v>
      </c>
    </row>
    <row r="22" spans="1:2">
      <c r="A22" s="19" t="s">
        <v>34</v>
      </c>
    </row>
    <row r="23" spans="1:2" s="16" customFormat="1">
      <c r="A23" s="20" t="s">
        <v>27</v>
      </c>
      <c r="B23" s="15"/>
    </row>
    <row r="24" spans="1:2">
      <c r="A24" s="19" t="s">
        <v>28</v>
      </c>
    </row>
    <row r="25" spans="1:2">
      <c r="A25" s="19" t="s">
        <v>11</v>
      </c>
      <c r="B25" s="22"/>
    </row>
    <row r="26" spans="1:2">
      <c r="A26" s="19" t="s">
        <v>12</v>
      </c>
    </row>
    <row r="27" spans="1:2" s="16" customFormat="1">
      <c r="A27" s="20" t="s">
        <v>30</v>
      </c>
      <c r="B27" s="15"/>
    </row>
    <row r="28" spans="1:2">
      <c r="A28" s="19" t="s">
        <v>32</v>
      </c>
      <c r="B28" s="13" t="s">
        <v>166</v>
      </c>
    </row>
    <row r="29" spans="1:2">
      <c r="A29" s="19" t="s">
        <v>10</v>
      </c>
      <c r="B29" s="13" t="s">
        <v>167</v>
      </c>
    </row>
    <row r="30" spans="1:2">
      <c r="A30" s="19" t="s">
        <v>13</v>
      </c>
      <c r="B30" s="13" t="s">
        <v>173</v>
      </c>
    </row>
    <row r="32" spans="1:2">
      <c r="A32" s="19" t="s">
        <v>9</v>
      </c>
      <c r="B32" s="13" t="s">
        <v>180</v>
      </c>
    </row>
    <row r="33" spans="1:2">
      <c r="A33" s="19" t="s">
        <v>36</v>
      </c>
      <c r="B33" s="13" t="s">
        <v>183</v>
      </c>
    </row>
    <row r="34" spans="1:2">
      <c r="A34" s="19" t="s">
        <v>46</v>
      </c>
      <c r="B34" s="58" t="s">
        <v>193</v>
      </c>
    </row>
  </sheetData>
  <hyperlinks>
    <hyperlink ref="B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 RA-National</vt:lpstr>
      <vt:lpstr>2. MUA </vt:lpstr>
      <vt:lpstr>3. Sub-state </vt:lpstr>
      <vt:lpstr>Metadata</vt:lpstr>
      <vt:lpstr>'1. RA-National'!Print_Area</vt:lpstr>
      <vt:lpstr>'2. MUA '!Print_Area</vt:lpstr>
      <vt:lpstr>'3. Sub-state '!Print_Area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ADAMS Mari</cp:lastModifiedBy>
  <cp:lastPrinted>2017-11-14T00:42:45Z</cp:lastPrinted>
  <dcterms:created xsi:type="dcterms:W3CDTF">2014-03-28T03:51:09Z</dcterms:created>
  <dcterms:modified xsi:type="dcterms:W3CDTF">2018-10-23T01:21:28Z</dcterms:modified>
</cp:coreProperties>
</file>