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3 Publications\Current\Heavy Vehicle Bulletin\Bulletins_2018\3_Sep\"/>
    </mc:Choice>
  </mc:AlternateContent>
  <bookViews>
    <workbookView xWindow="0" yWindow="0" windowWidth="28800" windowHeight="14100" tabRatio="598"/>
  </bookViews>
  <sheets>
    <sheet name="Index" sheetId="36" r:id="rId1"/>
    <sheet name="Table 1 &amp; 2" sheetId="35" r:id="rId2"/>
    <sheet name="Table 3" sheetId="4" r:id="rId3"/>
    <sheet name="Table 4, 5 &amp; 6" sheetId="1" r:id="rId4"/>
    <sheet name="Table 7" sheetId="8" r:id="rId5"/>
    <sheet name="Table 8, 9 &amp; 10" sheetId="7" r:id="rId6"/>
    <sheet name="Table 11" sheetId="34" r:id="rId7"/>
    <sheet name="Table 12, 13 &amp; 14" sheetId="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Toc165194343" localSheetId="2">'Table 3'!#REF!</definedName>
    <definedName name="facrh" localSheetId="0">[1]facrh!$A$1:$W$8</definedName>
    <definedName name="facrh">[2]facrh!$A$1:$W$8</definedName>
    <definedName name="facrhst5" localSheetId="0">[3]facrhst5!$A$1:$I$73</definedName>
    <definedName name="facrhst5">[4]facrhst5!$A$1:$I$73</definedName>
    <definedName name="fahvcrh" localSheetId="0">[5]facrhhv!$A$1:$F$74</definedName>
    <definedName name="fahvcrh">[6]facrhhv!$A$1:$F$74</definedName>
    <definedName name="faperru" localSheetId="0">[7]faperru!$A$1:$Q$28</definedName>
    <definedName name="faperru">[8]faperru!$A$1:$Q$28</definedName>
    <definedName name="faperru5" localSheetId="0">[9]faperru5!$A$1:$I$73</definedName>
    <definedName name="faperru5">[10]faperru5!$A$1:$I$73</definedName>
    <definedName name="fapersex" localSheetId="0">[11]fapersex!$A$1:$L$13</definedName>
    <definedName name="fapersex">[12]fapersex!$A$1:$L$13</definedName>
    <definedName name="faperst" localSheetId="0">[13]faperst!$A$1:$I$8</definedName>
    <definedName name="faperst">[14]faperst!$A$1:$I$8</definedName>
    <definedName name="_xlnm.Print_Area" localSheetId="0">Index!$A$1:$L$38</definedName>
    <definedName name="_xlnm.Print_Area" localSheetId="1">'Table 1 &amp; 2'!$A$1:$G$45</definedName>
    <definedName name="_xlnm.Print_Area" localSheetId="6">'Table 11'!$A$1:$K$37</definedName>
    <definedName name="_xlnm.Print_Area" localSheetId="7">'Table 12, 13 &amp; 14'!$A$1:$K$64</definedName>
    <definedName name="_xlnm.Print_Area" localSheetId="2">'Table 3'!$A$1:$K$37</definedName>
    <definedName name="_xlnm.Print_Area" localSheetId="3">'Table 4, 5 &amp; 6'!$A$1:$K$64</definedName>
    <definedName name="_xlnm.Print_Area" localSheetId="4">'Table 7'!$A$1:$K$37</definedName>
    <definedName name="_xlnm.Print_Area" localSheetId="5">'Table 8, 9 &amp; 10'!$A$1:$K$64</definedName>
  </definedNames>
  <calcPr calcId="162913"/>
</workbook>
</file>

<file path=xl/calcChain.xml><?xml version="1.0" encoding="utf-8"?>
<calcChain xmlns="http://schemas.openxmlformats.org/spreadsheetml/2006/main">
  <c r="K32" i="5" l="1"/>
  <c r="I32" i="5"/>
  <c r="H32" i="5"/>
  <c r="G32" i="5"/>
  <c r="F32" i="5"/>
  <c r="E32" i="5"/>
  <c r="D32" i="5"/>
  <c r="C32" i="5"/>
  <c r="K32" i="34"/>
  <c r="I32" i="34"/>
  <c r="H32" i="34"/>
  <c r="G32" i="34"/>
  <c r="F32" i="34"/>
  <c r="E32" i="34"/>
  <c r="D32" i="34"/>
  <c r="C32" i="34"/>
  <c r="K32" i="7"/>
  <c r="H32" i="7"/>
  <c r="G32" i="7"/>
  <c r="F32" i="7"/>
  <c r="E32" i="7"/>
  <c r="D32" i="7"/>
  <c r="C32" i="7"/>
  <c r="K32" i="8"/>
  <c r="H32" i="8"/>
  <c r="G32" i="8"/>
  <c r="F32" i="8"/>
  <c r="E32" i="8"/>
  <c r="D32" i="8"/>
  <c r="C32" i="8"/>
  <c r="K62" i="1"/>
  <c r="K61" i="1"/>
  <c r="K60" i="1"/>
  <c r="K32" i="1"/>
  <c r="I32" i="1"/>
  <c r="H32" i="1"/>
  <c r="G32" i="1"/>
  <c r="F32" i="1"/>
  <c r="E32" i="1"/>
  <c r="D32" i="1"/>
  <c r="C32" i="1"/>
  <c r="K32" i="4"/>
  <c r="I32" i="4"/>
  <c r="H32" i="4"/>
  <c r="G32" i="4"/>
  <c r="F32" i="4"/>
  <c r="E32" i="4"/>
  <c r="D32" i="4"/>
  <c r="C32" i="4"/>
</calcChain>
</file>

<file path=xl/sharedStrings.xml><?xml version="1.0" encoding="utf-8"?>
<sst xmlns="http://schemas.openxmlformats.org/spreadsheetml/2006/main" count="363" uniqueCount="99">
  <si>
    <t>NSW</t>
  </si>
  <si>
    <t>Vic</t>
  </si>
  <si>
    <t>Qld</t>
  </si>
  <si>
    <t>SA</t>
  </si>
  <si>
    <t>WA</t>
  </si>
  <si>
    <t>Tas</t>
  </si>
  <si>
    <t>NT</t>
  </si>
  <si>
    <t>ACT</t>
  </si>
  <si>
    <t>Australia</t>
  </si>
  <si>
    <t>% change</t>
  </si>
  <si>
    <t>All crash types</t>
  </si>
  <si>
    <t>Pedestrian crashes</t>
  </si>
  <si>
    <t>-</t>
  </si>
  <si>
    <t>March</t>
  </si>
  <si>
    <t>June</t>
  </si>
  <si>
    <t>September</t>
  </si>
  <si>
    <t>December</t>
  </si>
  <si>
    <t>Multiple vehicle crashes</t>
  </si>
  <si>
    <t>Calendar Years</t>
  </si>
  <si>
    <t>Quarters</t>
  </si>
  <si>
    <t>a  Average annual percentage change based on the exponential trend for the last three 12-month periods.</t>
  </si>
  <si>
    <t xml:space="preserve">12 Months ended </t>
  </si>
  <si>
    <t>Single vehicle crashes</t>
  </si>
  <si>
    <t>ARTICULATED TRUCK INVOLVEMENT</t>
  </si>
  <si>
    <t>HEAVY RIGID TRUCK INVOLVEMENT</t>
  </si>
  <si>
    <t>BUS INVOLVEMENT</t>
  </si>
  <si>
    <t>Table 4          Deaths from crashes involving articulated trucks by State/Territory</t>
  </si>
  <si>
    <r>
      <t>Pedestrians</t>
    </r>
    <r>
      <rPr>
        <i/>
        <vertAlign val="superscript"/>
        <sz val="9"/>
        <color theme="0"/>
        <rFont val="Arial"/>
        <family val="2"/>
      </rPr>
      <t>v</t>
    </r>
  </si>
  <si>
    <t>a  Includes drivers/passengers of light and heavy vehicles.</t>
  </si>
  <si>
    <t>b  Includes pillion passengers.</t>
  </si>
  <si>
    <t>c  Includes road users not separately specified.</t>
  </si>
  <si>
    <r>
      <t>Drivers</t>
    </r>
    <r>
      <rPr>
        <i/>
        <vertAlign val="superscript"/>
        <sz val="9"/>
        <rFont val="Arial"/>
        <family val="2"/>
      </rPr>
      <t>a</t>
    </r>
  </si>
  <si>
    <r>
      <t>Passengers</t>
    </r>
    <r>
      <rPr>
        <i/>
        <vertAlign val="superscript"/>
        <sz val="9"/>
        <rFont val="Arial"/>
        <family val="2"/>
      </rPr>
      <t>a</t>
    </r>
  </si>
  <si>
    <r>
      <t>Pedal cyclists</t>
    </r>
    <r>
      <rPr>
        <i/>
        <vertAlign val="superscript"/>
        <sz val="9"/>
        <rFont val="Arial"/>
        <family val="2"/>
      </rPr>
      <t>b</t>
    </r>
  </si>
  <si>
    <r>
      <t>All road users</t>
    </r>
    <r>
      <rPr>
        <i/>
        <vertAlign val="superscript"/>
        <sz val="9"/>
        <rFont val="Arial"/>
        <family val="2"/>
      </rPr>
      <t>c</t>
    </r>
  </si>
  <si>
    <r>
      <t>Motorcyclists</t>
    </r>
    <r>
      <rPr>
        <i/>
        <vertAlign val="superscript"/>
        <sz val="9"/>
        <rFont val="Arial"/>
        <family val="2"/>
      </rPr>
      <t>b</t>
    </r>
  </si>
  <si>
    <t>Heavy Rigid Truck involved</t>
  </si>
  <si>
    <t>Any heavy truck involved</t>
  </si>
  <si>
    <t>Bus involved</t>
  </si>
  <si>
    <t>Any heavy vehicle involved</t>
  </si>
  <si>
    <t>ANNUAL TRENDS</t>
  </si>
  <si>
    <r>
      <t>Average annual % change over 3 years</t>
    </r>
    <r>
      <rPr>
        <b/>
        <i/>
        <vertAlign val="superscript"/>
        <sz val="9"/>
        <rFont val="Arial"/>
        <family val="2"/>
      </rPr>
      <t>a</t>
    </r>
  </si>
  <si>
    <t>Ave. trend change p.a.(%)</t>
  </si>
  <si>
    <t>Articulated Truck 
involved</t>
  </si>
  <si>
    <t xml:space="preserve">Table 1          Fatal crashes </t>
  </si>
  <si>
    <t>Table 2          Fatalities</t>
  </si>
  <si>
    <t>Table 3          Fatal crashes involving articulated trucks by State/Territory</t>
  </si>
  <si>
    <t xml:space="preserve">Table 5          Deaths from crashes involving articulated trucks by State/Territory </t>
  </si>
  <si>
    <t>Table 6          Deaths from crashes involving articulated trucks by State/Territory</t>
  </si>
  <si>
    <t>Table 7          Fatal crashes involving heavy rigid trucks by State/Territory</t>
  </si>
  <si>
    <t>Table 8          Deaths from crashes involving heavy rigid trucks by State/Territory</t>
  </si>
  <si>
    <t xml:space="preserve">Table 9          Deaths from crashes involving heavy rigid trucks by State/Territory </t>
  </si>
  <si>
    <t>- for last 10 years</t>
  </si>
  <si>
    <t>- for last 5 years</t>
  </si>
  <si>
    <t>- for last 3 years</t>
  </si>
  <si>
    <t>Internet: &lt; http://www.bitre.gov.au/ &gt;</t>
  </si>
  <si>
    <t>Email: roadsafety@infrastructure.gov.au</t>
  </si>
  <si>
    <t>GPO Box 594 Canberra ACT 2601</t>
  </si>
  <si>
    <t>Department of Infrastructure, Regional Development and Cities</t>
  </si>
  <si>
    <t xml:space="preserve">Bureau of Infrastructure, Transport and Regional Economics </t>
  </si>
  <si>
    <t>For further information about data in this bulletin, contact:</t>
  </si>
  <si>
    <t>Inquiries</t>
  </si>
  <si>
    <t>Transport Canberra and City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</si>
  <si>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</si>
  <si>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</si>
  <si>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</si>
  <si>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</si>
  <si>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</si>
  <si>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</si>
  <si>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</si>
  <si>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the following agencies:</t>
  </si>
  <si>
    <t xml:space="preserve">Department of Infrastructure, Regional Development and Cities gratefully acknowledges the provision of data from </t>
  </si>
  <si>
    <t>Acknowledgements</t>
  </si>
  <si>
    <t>Table Index</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</si>
  <si>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</si>
  <si>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Fatal Heavy Vehicle Crashes Quarterly Bulletin</t>
  </si>
  <si>
    <t>Table 1 &amp; 2</t>
  </si>
  <si>
    <t>Table 3</t>
  </si>
  <si>
    <t>Table 4, 5 &amp; 6</t>
  </si>
  <si>
    <t>Table 7</t>
  </si>
  <si>
    <t>Table 8, 9 &amp; 10</t>
  </si>
  <si>
    <t xml:space="preserve">Tabel 10          Deaths from crashes involving heavy rigid trucks by State/Territory </t>
  </si>
  <si>
    <t>Table 11          Fatal crashes involving buses by State/Territory</t>
  </si>
  <si>
    <t>Table 12          Deaths from crashes involving buses by State/Territory</t>
  </si>
  <si>
    <t>Table 13          Deaths from crashes involving buses by State/Territory by road user</t>
  </si>
  <si>
    <t>Table 14          Deaths from crashes involving buses by State/Territory by crash type -</t>
  </si>
  <si>
    <t>Table 11</t>
  </si>
  <si>
    <t>Table 12, 13 &amp; 14</t>
  </si>
  <si>
    <r>
      <rPr>
        <b/>
        <sz val="10"/>
        <rFont val="Calibri"/>
        <family val="2"/>
      </rPr>
      <t>←</t>
    </r>
    <r>
      <rPr>
        <b/>
        <sz val="10"/>
        <rFont val="Arial"/>
        <family val="2"/>
      </rPr>
      <t xml:space="preserve"> Back to the Index Page</t>
    </r>
  </si>
  <si>
    <r>
      <t xml:space="preserve">July to September 2018 </t>
    </r>
    <r>
      <rPr>
        <b/>
        <sz val="21"/>
        <rFont val="Calibri"/>
        <family val="2"/>
      </rPr>
      <t xml:space="preserve">– </t>
    </r>
    <r>
      <rPr>
        <b/>
        <sz val="21"/>
        <rFont val="Arial"/>
        <family val="2"/>
      </rPr>
      <t>Table Index</t>
    </r>
  </si>
  <si>
    <t>September 2017</t>
  </si>
  <si>
    <t>September 2018</t>
  </si>
  <si>
    <t>12 mths end Sep 2016 
    to 12 mths end Sep 2018</t>
  </si>
  <si>
    <r>
      <rPr>
        <b/>
        <sz val="12.5"/>
        <color theme="0"/>
        <rFont val="GillSans"/>
      </rPr>
      <t xml:space="preserve">Table 5    </t>
    </r>
    <r>
      <rPr>
        <b/>
        <sz val="12.5"/>
        <color rgb="FF285A96"/>
        <rFont val="GillSans"/>
      </rPr>
      <t xml:space="preserve">      and road user — 12 months ended September 2018</t>
    </r>
  </si>
  <si>
    <r>
      <rPr>
        <b/>
        <sz val="12.5"/>
        <color theme="0"/>
        <rFont val="GillSans"/>
      </rPr>
      <t xml:space="preserve">Table 6    </t>
    </r>
    <r>
      <rPr>
        <b/>
        <sz val="12.5"/>
        <color rgb="FF285A96"/>
        <rFont val="GillSans"/>
      </rPr>
      <t xml:space="preserve">      and crash type — 12 months ended September 2018</t>
    </r>
  </si>
  <si>
    <r>
      <rPr>
        <b/>
        <sz val="12.5"/>
        <color theme="0"/>
        <rFont val="GillSans"/>
      </rPr>
      <t xml:space="preserve">Table 9   </t>
    </r>
    <r>
      <rPr>
        <b/>
        <sz val="12.5"/>
        <color rgb="FF285A96"/>
        <rFont val="GillSans"/>
      </rPr>
      <t xml:space="preserve">       and road user — 12 months ended September 2018</t>
    </r>
  </si>
  <si>
    <r>
      <rPr>
        <b/>
        <sz val="12.5"/>
        <color theme="0"/>
        <rFont val="GillSans"/>
      </rPr>
      <t xml:space="preserve">Table 10   </t>
    </r>
    <r>
      <rPr>
        <b/>
        <sz val="12.5"/>
        <color rgb="FF285A96"/>
        <rFont val="GillSans"/>
      </rPr>
      <t xml:space="preserve">       and crash type — 12 months ended September 2018</t>
    </r>
  </si>
  <si>
    <r>
      <rPr>
        <b/>
        <sz val="12.5"/>
        <color theme="0"/>
        <rFont val="GillSans"/>
      </rPr>
      <t>Table 12</t>
    </r>
    <r>
      <rPr>
        <b/>
        <sz val="12.5"/>
        <color rgb="FF285A96"/>
        <rFont val="GillSans"/>
      </rPr>
      <t xml:space="preserve">          </t>
    </r>
    <r>
      <rPr>
        <b/>
        <sz val="12.5"/>
        <color rgb="FF285A96"/>
        <rFont val="Calibri"/>
        <family val="2"/>
      </rPr>
      <t>–</t>
    </r>
    <r>
      <rPr>
        <b/>
        <sz val="12.5"/>
        <color rgb="FF285A96"/>
        <rFont val="GillSans"/>
      </rPr>
      <t xml:space="preserve"> 12 months ended September 2018</t>
    </r>
  </si>
  <si>
    <r>
      <rPr>
        <b/>
        <sz val="12.5"/>
        <color theme="0"/>
        <rFont val="GillSans"/>
      </rPr>
      <t xml:space="preserve">Table 14 </t>
    </r>
    <r>
      <rPr>
        <b/>
        <sz val="12.5"/>
        <color rgb="FF285A96"/>
        <rFont val="GillSans"/>
      </rPr>
      <t xml:space="preserve">         </t>
    </r>
    <r>
      <rPr>
        <b/>
        <sz val="12.5"/>
        <color rgb="FF285A96"/>
        <rFont val="Calibri"/>
        <family val="2"/>
      </rPr>
      <t>–</t>
    </r>
    <r>
      <rPr>
        <b/>
        <sz val="12.5"/>
        <color rgb="FF285A96"/>
        <rFont val="GillSans"/>
      </rPr>
      <t xml:space="preserve"> 12 months ended September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</si>
</sst>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0.0"/>
    <numFmt numFmtId="166" formatCode="0.000"/>
    <numFmt numFmtId="167" formatCode="###0"/>
    <numFmt numFmtId="168" formatCode="###0.0"/>
    <numFmt numFmtId="169" formatCode="mmmm\ yyyy"/>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i/>
      <sz val="10"/>
      <name val="Arial"/>
      <family val="2"/>
    </font>
    <font>
      <sz val="8"/>
      <name val="Courier"/>
      <family val="3"/>
    </font>
    <font>
      <b/>
      <i/>
      <sz val="10"/>
      <name val="Arial"/>
      <family val="2"/>
    </font>
    <font>
      <i/>
      <sz val="9"/>
      <name val="Arial"/>
      <family val="2"/>
    </font>
    <font>
      <sz val="9"/>
      <name val="Arial"/>
      <family val="2"/>
    </font>
    <font>
      <sz val="8"/>
      <name val="Arial"/>
      <family val="2"/>
    </font>
    <font>
      <vertAlign val="superscript"/>
      <sz val="8"/>
      <name val="Arial"/>
      <family val="2"/>
    </font>
    <font>
      <i/>
      <vertAlign val="superscript"/>
      <sz val="9"/>
      <name val="Arial"/>
      <family val="2"/>
    </font>
    <font>
      <b/>
      <sz val="9"/>
      <name val="Arial"/>
      <family val="2"/>
    </font>
    <font>
      <sz val="10"/>
      <name val="Arial"/>
      <family val="2"/>
    </font>
    <font>
      <b/>
      <i/>
      <sz val="9"/>
      <name val="Arial"/>
      <family val="2"/>
    </font>
    <font>
      <sz val="9"/>
      <name val="Arial"/>
      <family val="2"/>
    </font>
    <font>
      <sz val="9"/>
      <color indexed="8"/>
      <name val="Arial"/>
      <family val="2"/>
    </font>
    <font>
      <i/>
      <sz val="8.5"/>
      <name val="Arial"/>
      <family val="2"/>
    </font>
    <font>
      <sz val="11"/>
      <color theme="1"/>
      <name val="Calibri"/>
      <family val="2"/>
      <scheme val="minor"/>
    </font>
    <font>
      <sz val="10"/>
      <name val="Calibri"/>
      <family val="2"/>
      <scheme val="minor"/>
    </font>
    <font>
      <sz val="9"/>
      <name val="Calibri"/>
      <family val="2"/>
      <scheme val="minor"/>
    </font>
    <font>
      <i/>
      <vertAlign val="superscript"/>
      <sz val="9"/>
      <color theme="0"/>
      <name val="Arial"/>
      <family val="2"/>
    </font>
    <font>
      <b/>
      <sz val="12.5"/>
      <color rgb="FF285A96"/>
      <name val="GillSans"/>
    </font>
    <font>
      <b/>
      <sz val="11"/>
      <color theme="1"/>
      <name val="GillSans"/>
    </font>
    <font>
      <sz val="10"/>
      <name val="GillSans"/>
    </font>
    <font>
      <b/>
      <sz val="10"/>
      <name val="GillSans"/>
    </font>
    <font>
      <b/>
      <sz val="11.5"/>
      <name val="GillSans"/>
    </font>
    <font>
      <sz val="11.5"/>
      <name val="GillSans"/>
    </font>
    <font>
      <b/>
      <sz val="12"/>
      <color indexed="8"/>
      <name val="GillSans"/>
    </font>
    <font>
      <b/>
      <sz val="11"/>
      <name val="GillSans"/>
    </font>
    <font>
      <b/>
      <i/>
      <vertAlign val="superscript"/>
      <sz val="9"/>
      <name val="Arial"/>
      <family val="2"/>
    </font>
    <font>
      <b/>
      <sz val="12.5"/>
      <name val="GillSans"/>
    </font>
    <font>
      <sz val="12.5"/>
      <name val="GillSans"/>
    </font>
    <font>
      <b/>
      <sz val="12.5"/>
      <color theme="0"/>
      <name val="GillSans"/>
    </font>
    <font>
      <b/>
      <sz val="12.5"/>
      <color rgb="FF285A96"/>
      <name val="Calibri"/>
      <family val="2"/>
    </font>
    <font>
      <sz val="11"/>
      <name val="Arial"/>
      <family val="2"/>
    </font>
    <font>
      <b/>
      <sz val="11"/>
      <name val="Arial"/>
      <family val="2"/>
    </font>
    <font>
      <b/>
      <sz val="11"/>
      <color theme="0"/>
      <name val="Arial"/>
      <family val="2"/>
    </font>
    <font>
      <u/>
      <sz val="10"/>
      <color theme="10"/>
      <name val="Arial"/>
      <family val="2"/>
    </font>
    <font>
      <u/>
      <sz val="10"/>
      <color indexed="12"/>
      <name val="Arial"/>
      <family val="2"/>
    </font>
    <font>
      <b/>
      <sz val="12"/>
      <name val="Arial"/>
      <family val="2"/>
    </font>
    <font>
      <sz val="12"/>
      <name val="Arial"/>
      <family val="2"/>
    </font>
    <font>
      <sz val="11"/>
      <color indexed="9"/>
      <name val="Arial"/>
      <family val="2"/>
    </font>
    <font>
      <sz val="18"/>
      <name val="Arial"/>
      <family val="2"/>
    </font>
    <font>
      <b/>
      <sz val="21"/>
      <name val="Arial"/>
      <family val="2"/>
    </font>
    <font>
      <b/>
      <sz val="21"/>
      <name val="Calibri"/>
      <family val="2"/>
    </font>
    <font>
      <b/>
      <sz val="10"/>
      <name val="Calibri"/>
      <family val="2"/>
    </font>
    <font>
      <sz val="9"/>
      <color theme="1"/>
      <name val="Arial"/>
      <family val="2"/>
    </font>
  </fonts>
  <fills count="4">
    <fill>
      <patternFill patternType="none"/>
    </fill>
    <fill>
      <patternFill patternType="gray125"/>
    </fill>
    <fill>
      <patternFill patternType="solid">
        <fgColor theme="1" tint="0.34998626667073579"/>
        <bgColor indexed="64"/>
      </patternFill>
    </fill>
    <fill>
      <gradientFill degree="90">
        <stop position="0">
          <color theme="0"/>
        </stop>
        <stop position="1">
          <color theme="6" tint="0.59999389629810485"/>
        </stop>
      </gradient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3">
    <xf numFmtId="0" fontId="0" fillId="0" borderId="0"/>
    <xf numFmtId="43" fontId="14" fillId="0" borderId="0" applyFont="0" applyFill="0" applyBorder="0" applyAlignment="0" applyProtection="0"/>
    <xf numFmtId="0" fontId="30" fillId="0" borderId="0"/>
    <xf numFmtId="0" fontId="30" fillId="0" borderId="0"/>
    <xf numFmtId="0" fontId="25" fillId="0" borderId="0"/>
    <xf numFmtId="0" fontId="25" fillId="0" borderId="0"/>
    <xf numFmtId="0" fontId="25" fillId="0" borderId="0"/>
    <xf numFmtId="0" fontId="17" fillId="0" borderId="0"/>
    <xf numFmtId="0" fontId="13" fillId="0" borderId="0"/>
    <xf numFmtId="0" fontId="14" fillId="0" borderId="0"/>
    <xf numFmtId="0" fontId="14" fillId="0" borderId="0"/>
    <xf numFmtId="0" fontId="14" fillId="0" borderId="0"/>
    <xf numFmtId="0" fontId="12" fillId="0" borderId="0"/>
    <xf numFmtId="0" fontId="12"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9" fontId="14" fillId="0" borderId="0" applyFont="0" applyFill="0" applyBorder="0" applyAlignment="0" applyProtection="0"/>
    <xf numFmtId="0" fontId="2" fillId="0" borderId="0"/>
    <xf numFmtId="0" fontId="2" fillId="0" borderId="0"/>
    <xf numFmtId="0" fontId="2" fillId="0" borderId="0"/>
    <xf numFmtId="0" fontId="14" fillId="0" borderId="0"/>
    <xf numFmtId="0" fontId="14" fillId="0" borderId="0"/>
    <xf numFmtId="0" fontId="14" fillId="0" borderId="0" applyNumberFormat="0" applyFill="0" applyBorder="0" applyAlignment="0" applyProtection="0"/>
    <xf numFmtId="0" fontId="1" fillId="0" borderId="0"/>
    <xf numFmtId="0" fontId="50" fillId="0" borderId="0" applyNumberFormat="0" applyFill="0" applyBorder="0" applyAlignment="0" applyProtection="0"/>
    <xf numFmtId="0" fontId="14" fillId="0" borderId="0" applyNumberFormat="0" applyFill="0" applyBorder="0" applyAlignment="0" applyProtection="0"/>
    <xf numFmtId="0" fontId="51" fillId="0" borderId="0" applyNumberFormat="0" applyFill="0" applyBorder="0" applyAlignment="0" applyProtection="0">
      <alignment vertical="top"/>
      <protection locked="0"/>
    </xf>
    <xf numFmtId="0" fontId="14" fillId="0" borderId="0"/>
    <xf numFmtId="0" fontId="14" fillId="0" borderId="0"/>
  </cellStyleXfs>
  <cellXfs count="158">
    <xf numFmtId="0" fontId="0" fillId="0" borderId="0" xfId="0"/>
    <xf numFmtId="0" fontId="0" fillId="0" borderId="0" xfId="0" applyBorder="1"/>
    <xf numFmtId="0" fontId="0" fillId="0" borderId="0" xfId="0" applyFill="1"/>
    <xf numFmtId="0" fontId="0" fillId="0" borderId="0" xfId="0" applyFill="1" applyBorder="1"/>
    <xf numFmtId="0" fontId="19" fillId="0" borderId="0" xfId="0" applyNumberFormat="1" applyFont="1" applyFill="1" applyBorder="1" applyAlignment="1">
      <alignment horizontal="left"/>
    </xf>
    <xf numFmtId="167" fontId="20" fillId="0" borderId="0" xfId="0" applyNumberFormat="1" applyFont="1" applyFill="1" applyAlignment="1">
      <alignment horizontal="right"/>
    </xf>
    <xf numFmtId="0" fontId="20" fillId="0" borderId="0" xfId="0" applyFont="1" applyFill="1"/>
    <xf numFmtId="0" fontId="20" fillId="0" borderId="0" xfId="0" applyFont="1" applyFill="1" applyAlignment="1">
      <alignment horizontal="right"/>
    </xf>
    <xf numFmtId="0" fontId="0" fillId="0" borderId="0" xfId="0" applyFill="1" applyAlignment="1"/>
    <xf numFmtId="166" fontId="24" fillId="0" borderId="0" xfId="0" applyNumberFormat="1" applyFont="1" applyFill="1" applyAlignment="1">
      <alignment horizontal="right"/>
    </xf>
    <xf numFmtId="0" fontId="26" fillId="0" borderId="1" xfId="7" applyFont="1" applyFill="1" applyBorder="1" applyAlignment="1">
      <alignment horizontal="right"/>
    </xf>
    <xf numFmtId="167" fontId="28" fillId="0" borderId="0" xfId="6" applyNumberFormat="1" applyFont="1" applyFill="1" applyBorder="1" applyAlignment="1">
      <alignment horizontal="right"/>
    </xf>
    <xf numFmtId="0" fontId="26" fillId="0" borderId="0" xfId="7" applyFont="1" applyFill="1" applyBorder="1" applyAlignment="1">
      <alignment horizontal="left"/>
    </xf>
    <xf numFmtId="167" fontId="28" fillId="0" borderId="0" xfId="5" applyNumberFormat="1" applyFont="1" applyFill="1" applyBorder="1" applyAlignment="1">
      <alignment horizontal="right"/>
    </xf>
    <xf numFmtId="0" fontId="15" fillId="0" borderId="0" xfId="0" applyFont="1" applyFill="1" applyBorder="1" applyAlignment="1">
      <alignment horizontal="left" wrapText="1"/>
    </xf>
    <xf numFmtId="0" fontId="19" fillId="0" borderId="1" xfId="7" applyFont="1" applyFill="1" applyBorder="1" applyAlignment="1">
      <alignment horizontal="right"/>
    </xf>
    <xf numFmtId="0" fontId="18" fillId="0" borderId="0" xfId="7" applyFont="1" applyFill="1" applyBorder="1" applyAlignment="1">
      <alignment horizontal="right"/>
    </xf>
    <xf numFmtId="0" fontId="19" fillId="0" borderId="0" xfId="7" applyFont="1" applyFill="1" applyBorder="1" applyAlignment="1">
      <alignment horizontal="left"/>
    </xf>
    <xf numFmtId="0" fontId="15" fillId="0" borderId="0" xfId="0" applyFont="1" applyFill="1"/>
    <xf numFmtId="168" fontId="28" fillId="0" borderId="0" xfId="5" applyNumberFormat="1" applyFont="1" applyFill="1" applyBorder="1" applyAlignment="1">
      <alignment horizontal="right"/>
    </xf>
    <xf numFmtId="168" fontId="28" fillId="0" borderId="0" xfId="4" applyNumberFormat="1" applyFont="1" applyFill="1" applyBorder="1" applyAlignment="1">
      <alignment horizontal="right"/>
    </xf>
    <xf numFmtId="167" fontId="28" fillId="0" borderId="0" xfId="4" applyNumberFormat="1" applyFont="1" applyFill="1" applyBorder="1" applyAlignment="1">
      <alignment horizontal="right"/>
    </xf>
    <xf numFmtId="167" fontId="28" fillId="0" borderId="0" xfId="9" applyNumberFormat="1" applyFont="1" applyFill="1" applyBorder="1" applyAlignment="1">
      <alignment horizontal="right"/>
    </xf>
    <xf numFmtId="0" fontId="20" fillId="0" borderId="0" xfId="0" applyFont="1" applyFill="1" applyAlignment="1">
      <alignment vertical="center"/>
    </xf>
    <xf numFmtId="0" fontId="14" fillId="0" borderId="0" xfId="11"/>
    <xf numFmtId="0" fontId="14" fillId="0" borderId="0" xfId="11" applyFill="1"/>
    <xf numFmtId="0" fontId="0" fillId="0" borderId="2" xfId="0" applyFill="1" applyBorder="1"/>
    <xf numFmtId="0" fontId="31" fillId="0" borderId="2" xfId="0" applyFont="1" applyFill="1" applyBorder="1"/>
    <xf numFmtId="168" fontId="28" fillId="0" borderId="0" xfId="6" applyNumberFormat="1" applyFont="1" applyFill="1" applyBorder="1" applyAlignment="1">
      <alignment horizontal="right"/>
    </xf>
    <xf numFmtId="1" fontId="28" fillId="0" borderId="0" xfId="5" applyNumberFormat="1" applyFont="1" applyFill="1" applyBorder="1" applyAlignment="1">
      <alignment horizontal="right"/>
    </xf>
    <xf numFmtId="168" fontId="20" fillId="0" borderId="0" xfId="0" applyNumberFormat="1" applyFont="1" applyFill="1" applyAlignment="1">
      <alignment horizontal="right"/>
    </xf>
    <xf numFmtId="167" fontId="28" fillId="0" borderId="0" xfId="10" applyNumberFormat="1" applyFont="1" applyFill="1" applyBorder="1" applyAlignment="1">
      <alignment horizontal="right"/>
    </xf>
    <xf numFmtId="0" fontId="15" fillId="0" borderId="2" xfId="0" applyFont="1" applyFill="1" applyBorder="1" applyAlignment="1">
      <alignment horizontal="left" wrapText="1"/>
    </xf>
    <xf numFmtId="0" fontId="20" fillId="0" borderId="2" xfId="0" applyFont="1" applyFill="1" applyBorder="1"/>
    <xf numFmtId="0" fontId="14" fillId="0" borderId="0" xfId="11" applyFill="1" applyAlignment="1"/>
    <xf numFmtId="0" fontId="31" fillId="0" borderId="0" xfId="0" applyFont="1" applyFill="1"/>
    <xf numFmtId="0" fontId="21" fillId="0" borderId="0" xfId="0" applyFont="1" applyFill="1" applyBorder="1"/>
    <xf numFmtId="0" fontId="16" fillId="0" borderId="1" xfId="7" applyFont="1" applyFill="1" applyBorder="1" applyAlignment="1">
      <alignment horizontal="right"/>
    </xf>
    <xf numFmtId="0" fontId="16" fillId="0" borderId="0" xfId="7" applyFont="1" applyFill="1" applyBorder="1" applyAlignment="1">
      <alignment horizontal="right"/>
    </xf>
    <xf numFmtId="0" fontId="27" fillId="0" borderId="0" xfId="0" applyFont="1" applyFill="1" applyAlignment="1"/>
    <xf numFmtId="49" fontId="26" fillId="0" borderId="0" xfId="0" applyNumberFormat="1" applyFont="1" applyFill="1" applyBorder="1" applyAlignment="1">
      <alignment horizontal="left"/>
    </xf>
    <xf numFmtId="49" fontId="19" fillId="0" borderId="0" xfId="0" applyNumberFormat="1" applyFont="1" applyFill="1" applyBorder="1" applyAlignment="1">
      <alignment horizontal="left" indent="1"/>
    </xf>
    <xf numFmtId="49" fontId="26" fillId="0" borderId="0" xfId="0" applyNumberFormat="1" applyFont="1" applyFill="1" applyBorder="1" applyAlignment="1"/>
    <xf numFmtId="17" fontId="19" fillId="0" borderId="0" xfId="0" quotePrefix="1" applyNumberFormat="1" applyFont="1" applyFill="1" applyBorder="1" applyAlignment="1">
      <alignment horizontal="left"/>
    </xf>
    <xf numFmtId="0" fontId="26" fillId="0" borderId="0" xfId="0" applyFont="1" applyFill="1"/>
    <xf numFmtId="0" fontId="29" fillId="0" borderId="0" xfId="7" applyFont="1" applyFill="1" applyBorder="1" applyAlignment="1">
      <alignment horizontal="left" vertical="center" wrapText="1"/>
    </xf>
    <xf numFmtId="0" fontId="16" fillId="0" borderId="2" xfId="7" applyFont="1" applyFill="1" applyBorder="1" applyAlignment="1">
      <alignment horizontal="left"/>
    </xf>
    <xf numFmtId="0" fontId="19" fillId="0" borderId="0" xfId="0" applyFont="1" applyFill="1" applyAlignment="1"/>
    <xf numFmtId="0" fontId="19" fillId="0" borderId="0" xfId="0" applyFont="1" applyFill="1" applyAlignment="1">
      <alignment vertical="center"/>
    </xf>
    <xf numFmtId="0" fontId="19" fillId="0" borderId="0" xfId="0" applyFont="1" applyFill="1" applyBorder="1" applyAlignment="1">
      <alignment vertical="center"/>
    </xf>
    <xf numFmtId="0" fontId="32" fillId="0" borderId="2" xfId="0" applyFont="1" applyFill="1" applyBorder="1"/>
    <xf numFmtId="164" fontId="0" fillId="0" borderId="0" xfId="1" applyNumberFormat="1" applyFont="1" applyFill="1"/>
    <xf numFmtId="164" fontId="31" fillId="0" borderId="0" xfId="1" applyNumberFormat="1" applyFont="1" applyFill="1"/>
    <xf numFmtId="0" fontId="21" fillId="0" borderId="0" xfId="0" applyFont="1" applyFill="1" applyBorder="1" applyAlignment="1">
      <alignment vertical="top"/>
    </xf>
    <xf numFmtId="0" fontId="0" fillId="0" borderId="0" xfId="0" applyFill="1" applyAlignment="1">
      <alignment vertical="top"/>
    </xf>
    <xf numFmtId="0" fontId="31" fillId="0" borderId="0" xfId="0" applyFont="1" applyFill="1" applyAlignment="1">
      <alignment vertical="top"/>
    </xf>
    <xf numFmtId="0" fontId="0" fillId="0" borderId="0" xfId="0" applyFill="1" applyBorder="1" applyAlignment="1">
      <alignment vertical="top"/>
    </xf>
    <xf numFmtId="164" fontId="0" fillId="0" borderId="0" xfId="1" applyNumberFormat="1" applyFont="1" applyFill="1" applyAlignment="1">
      <alignment vertical="top"/>
    </xf>
    <xf numFmtId="164" fontId="31" fillId="0" borderId="0" xfId="1" applyNumberFormat="1" applyFont="1" applyFill="1" applyAlignment="1">
      <alignment vertical="top"/>
    </xf>
    <xf numFmtId="0" fontId="15" fillId="0" borderId="0" xfId="11" applyFont="1" applyFill="1" applyBorder="1" applyAlignment="1">
      <alignment horizontal="left" wrapText="1"/>
    </xf>
    <xf numFmtId="0" fontId="15" fillId="0" borderId="2" xfId="11" applyFont="1" applyFill="1" applyBorder="1" applyAlignment="1">
      <alignment horizontal="left" wrapText="1"/>
    </xf>
    <xf numFmtId="0" fontId="19" fillId="0" borderId="0" xfId="11" applyNumberFormat="1" applyFont="1" applyFill="1" applyBorder="1" applyAlignment="1">
      <alignment horizontal="left"/>
    </xf>
    <xf numFmtId="167" fontId="20" fillId="0" borderId="0" xfId="11" applyNumberFormat="1" applyFont="1" applyFill="1" applyAlignment="1">
      <alignment horizontal="right"/>
    </xf>
    <xf numFmtId="168" fontId="20" fillId="0" borderId="0" xfId="11" applyNumberFormat="1" applyFont="1" applyFill="1" applyAlignment="1">
      <alignment horizontal="right"/>
    </xf>
    <xf numFmtId="0" fontId="14" fillId="0" borderId="2" xfId="11" applyFill="1" applyBorder="1"/>
    <xf numFmtId="0" fontId="31" fillId="0" borderId="2" xfId="11" applyFont="1" applyFill="1" applyBorder="1"/>
    <xf numFmtId="0" fontId="21" fillId="0" borderId="0" xfId="11" applyFont="1" applyFill="1" applyBorder="1" applyAlignment="1">
      <alignment vertical="top"/>
    </xf>
    <xf numFmtId="0" fontId="14" fillId="0" borderId="0" xfId="11" applyFill="1" applyAlignment="1">
      <alignment vertical="top"/>
    </xf>
    <xf numFmtId="0" fontId="31" fillId="0" borderId="0" xfId="11" applyFont="1" applyFill="1" applyAlignment="1">
      <alignment vertical="top"/>
    </xf>
    <xf numFmtId="167" fontId="20" fillId="0" borderId="0" xfId="0" applyNumberFormat="1" applyFont="1" applyFill="1"/>
    <xf numFmtId="0" fontId="19" fillId="0" borderId="0" xfId="0" applyFont="1" applyFill="1" applyBorder="1" applyAlignment="1"/>
    <xf numFmtId="0" fontId="0" fillId="0" borderId="2" xfId="0" applyFill="1" applyBorder="1" applyAlignment="1"/>
    <xf numFmtId="0" fontId="31" fillId="0" borderId="2" xfId="0" applyFont="1" applyFill="1" applyBorder="1" applyAlignment="1"/>
    <xf numFmtId="0" fontId="31" fillId="0" borderId="0" xfId="0" applyFont="1" applyFill="1" applyBorder="1" applyAlignment="1">
      <alignment vertical="top"/>
    </xf>
    <xf numFmtId="167" fontId="24" fillId="0" borderId="0" xfId="0" applyNumberFormat="1" applyFont="1" applyFill="1" applyAlignment="1">
      <alignment vertical="top"/>
    </xf>
    <xf numFmtId="0" fontId="22" fillId="0" borderId="0" xfId="0" applyFont="1" applyFill="1" applyBorder="1"/>
    <xf numFmtId="0" fontId="19" fillId="0" borderId="0" xfId="0" applyFont="1" applyFill="1"/>
    <xf numFmtId="167" fontId="0" fillId="0" borderId="0" xfId="0" applyNumberFormat="1" applyFill="1" applyAlignment="1">
      <alignment vertical="top"/>
    </xf>
    <xf numFmtId="49" fontId="19" fillId="0" borderId="0" xfId="11" applyNumberFormat="1" applyFont="1" applyFill="1" applyBorder="1" applyAlignment="1">
      <alignment horizontal="left" indent="1"/>
    </xf>
    <xf numFmtId="167" fontId="20" fillId="0" borderId="0" xfId="11" applyNumberFormat="1" applyFont="1" applyFill="1"/>
    <xf numFmtId="0" fontId="34" fillId="0" borderId="0" xfId="0" applyFont="1" applyFill="1" applyAlignment="1">
      <alignment horizontal="left"/>
    </xf>
    <xf numFmtId="0" fontId="35" fillId="0" borderId="0" xfId="7" applyFont="1" applyFill="1"/>
    <xf numFmtId="0" fontId="36" fillId="0" borderId="0" xfId="0" applyFont="1" applyFill="1"/>
    <xf numFmtId="0" fontId="36" fillId="0" borderId="0" xfId="0" applyFont="1" applyFill="1" applyBorder="1"/>
    <xf numFmtId="0" fontId="34" fillId="0" borderId="0" xfId="0" applyFont="1" applyFill="1" applyAlignment="1">
      <alignment horizontal="left" vertical="center"/>
    </xf>
    <xf numFmtId="0" fontId="37" fillId="0" borderId="0" xfId="0" applyFont="1" applyFill="1" applyBorder="1" applyAlignment="1">
      <alignment wrapText="1"/>
    </xf>
    <xf numFmtId="0" fontId="38" fillId="0" borderId="0" xfId="0" applyFont="1" applyFill="1" applyBorder="1" applyAlignment="1">
      <alignment wrapText="1"/>
    </xf>
    <xf numFmtId="0" fontId="39" fillId="0" borderId="0" xfId="0" applyFont="1" applyFill="1"/>
    <xf numFmtId="0" fontId="39" fillId="0" borderId="0" xfId="0" applyFont="1" applyFill="1" applyAlignment="1">
      <alignment vertical="center"/>
    </xf>
    <xf numFmtId="0" fontId="36" fillId="0" borderId="0" xfId="0" applyFont="1" applyFill="1" applyAlignment="1">
      <alignment vertical="center"/>
    </xf>
    <xf numFmtId="0" fontId="40" fillId="0" borderId="0" xfId="7" applyFont="1" applyFill="1" applyAlignment="1">
      <alignment vertical="center"/>
    </xf>
    <xf numFmtId="0" fontId="37" fillId="0" borderId="0" xfId="0" applyFont="1" applyFill="1" applyBorder="1" applyAlignment="1">
      <alignment vertical="center" wrapText="1"/>
    </xf>
    <xf numFmtId="0" fontId="41" fillId="0" borderId="0" xfId="0" applyFont="1" applyFill="1" applyBorder="1" applyAlignment="1">
      <alignment horizontal="left" vertical="center"/>
    </xf>
    <xf numFmtId="0" fontId="34" fillId="0" borderId="0" xfId="11" applyFont="1" applyFill="1" applyAlignment="1">
      <alignment horizontal="left"/>
    </xf>
    <xf numFmtId="0" fontId="36" fillId="0" borderId="0" xfId="11" applyFont="1" applyFill="1"/>
    <xf numFmtId="0" fontId="36" fillId="0" borderId="0" xfId="11" applyFont="1" applyFill="1" applyBorder="1"/>
    <xf numFmtId="0" fontId="34" fillId="0" borderId="0" xfId="11" applyFont="1" applyFill="1" applyAlignment="1">
      <alignment horizontal="left" vertical="center"/>
    </xf>
    <xf numFmtId="0" fontId="37" fillId="0" borderId="0" xfId="11" applyFont="1" applyFill="1" applyBorder="1" applyAlignment="1">
      <alignment vertical="center" wrapText="1"/>
    </xf>
    <xf numFmtId="0" fontId="36" fillId="0" borderId="0" xfId="11" applyFont="1" applyFill="1" applyAlignment="1">
      <alignment vertical="center"/>
    </xf>
    <xf numFmtId="0" fontId="38" fillId="0" borderId="0" xfId="0" applyFont="1" applyFill="1" applyBorder="1" applyAlignment="1">
      <alignment horizontal="left" vertical="center"/>
    </xf>
    <xf numFmtId="0" fontId="0" fillId="0" borderId="0" xfId="0" applyAlignment="1">
      <alignment vertical="center"/>
    </xf>
    <xf numFmtId="0" fontId="20" fillId="0" borderId="0" xfId="34" applyFont="1" applyFill="1" applyBorder="1" applyAlignment="1">
      <alignment horizontal="left" vertical="top"/>
    </xf>
    <xf numFmtId="167" fontId="28" fillId="0" borderId="0" xfId="9" applyNumberFormat="1" applyFont="1" applyFill="1" applyBorder="1" applyAlignment="1">
      <alignment horizontal="right" vertical="center"/>
    </xf>
    <xf numFmtId="0" fontId="19" fillId="0" borderId="1" xfId="7" applyFont="1" applyFill="1" applyBorder="1" applyAlignment="1">
      <alignment horizontal="right" wrapText="1"/>
    </xf>
    <xf numFmtId="0" fontId="19" fillId="0" borderId="0" xfId="7" quotePrefix="1" applyFont="1" applyFill="1" applyBorder="1" applyAlignment="1"/>
    <xf numFmtId="0" fontId="19" fillId="0" borderId="1" xfId="7" applyFont="1" applyFill="1" applyBorder="1" applyAlignment="1">
      <alignment horizontal="right" wrapText="1"/>
    </xf>
    <xf numFmtId="0" fontId="20" fillId="0" borderId="3" xfId="34" applyFont="1" applyFill="1" applyBorder="1" applyAlignment="1">
      <alignment horizontal="left" vertical="top"/>
    </xf>
    <xf numFmtId="167" fontId="28" fillId="0" borderId="3" xfId="9" applyNumberFormat="1" applyFont="1" applyFill="1" applyBorder="1" applyAlignment="1">
      <alignment horizontal="right"/>
    </xf>
    <xf numFmtId="0" fontId="43" fillId="0" borderId="0" xfId="0" applyFont="1" applyFill="1" applyBorder="1" applyAlignment="1">
      <alignment vertical="center" wrapText="1"/>
    </xf>
    <xf numFmtId="0" fontId="44" fillId="0" borderId="0" xfId="0" applyFont="1" applyFill="1" applyAlignment="1">
      <alignment vertical="center"/>
    </xf>
    <xf numFmtId="0" fontId="43" fillId="0" borderId="0" xfId="0" applyFont="1" applyFill="1" applyBorder="1" applyAlignment="1">
      <alignment horizontal="left" vertical="center"/>
    </xf>
    <xf numFmtId="0" fontId="0" fillId="0" borderId="3" xfId="0" applyFill="1" applyBorder="1"/>
    <xf numFmtId="165" fontId="19" fillId="0" borderId="0" xfId="30" applyNumberFormat="1" applyFont="1" applyFill="1" applyBorder="1" applyAlignment="1">
      <alignment horizontal="right"/>
    </xf>
    <xf numFmtId="0" fontId="14" fillId="0" borderId="0" xfId="35" applyFont="1"/>
    <xf numFmtId="0" fontId="14" fillId="0" borderId="0" xfId="35"/>
    <xf numFmtId="0" fontId="14" fillId="0" borderId="0" xfId="35" applyFont="1" applyAlignment="1">
      <alignment horizontal="center" vertical="center"/>
    </xf>
    <xf numFmtId="0" fontId="14" fillId="0" borderId="0" xfId="36" applyFont="1"/>
    <xf numFmtId="0" fontId="47" fillId="0" borderId="0" xfId="36" applyFont="1"/>
    <xf numFmtId="0" fontId="47" fillId="0" borderId="0" xfId="36" applyFont="1" applyAlignment="1"/>
    <xf numFmtId="0" fontId="47" fillId="0" borderId="0" xfId="36" applyFont="1" applyFill="1" applyAlignment="1">
      <alignment horizontal="left" indent="1"/>
    </xf>
    <xf numFmtId="1" fontId="15" fillId="0" borderId="0" xfId="35" applyNumberFormat="1" applyFont="1" applyAlignment="1">
      <alignment horizontal="center" vertical="center"/>
    </xf>
    <xf numFmtId="0" fontId="48" fillId="0" borderId="0" xfId="36" applyFont="1" applyFill="1" applyAlignment="1">
      <alignment horizontal="left"/>
    </xf>
    <xf numFmtId="0" fontId="14" fillId="0" borderId="0" xfId="35" applyFont="1" applyAlignment="1">
      <alignment horizontal="center"/>
    </xf>
    <xf numFmtId="0" fontId="14" fillId="0" borderId="0" xfId="37" applyFont="1"/>
    <xf numFmtId="0" fontId="14" fillId="0" borderId="0" xfId="37" applyFont="1" applyFill="1"/>
    <xf numFmtId="0" fontId="48" fillId="0" borderId="0" xfId="38" applyFont="1" applyFill="1" applyAlignment="1">
      <alignment horizontal="center" vertical="center"/>
    </xf>
    <xf numFmtId="0" fontId="47" fillId="0" borderId="0" xfId="39" applyFont="1"/>
    <xf numFmtId="1" fontId="15" fillId="0" borderId="0" xfId="37" applyNumberFormat="1" applyFont="1" applyAlignment="1">
      <alignment horizontal="center" vertical="center"/>
    </xf>
    <xf numFmtId="0" fontId="14" fillId="0" borderId="0" xfId="37" applyFont="1" applyAlignment="1">
      <alignment horizontal="center"/>
    </xf>
    <xf numFmtId="0" fontId="14" fillId="0" borderId="0" xfId="37" applyFont="1" applyAlignment="1">
      <alignment horizontal="center" vertical="center"/>
    </xf>
    <xf numFmtId="0" fontId="14" fillId="0" borderId="0" xfId="37" applyFont="1" applyFill="1" applyAlignment="1">
      <alignment horizontal="center" vertical="center"/>
    </xf>
    <xf numFmtId="0" fontId="49" fillId="0" borderId="0" xfId="39" applyFont="1" applyFill="1" applyAlignment="1">
      <alignment vertical="center"/>
    </xf>
    <xf numFmtId="0" fontId="47" fillId="0" borderId="0" xfId="35" applyFont="1"/>
    <xf numFmtId="0" fontId="47" fillId="0" borderId="0" xfId="35" applyFont="1" applyFill="1"/>
    <xf numFmtId="0" fontId="47" fillId="0" borderId="0" xfId="35" applyFont="1" applyAlignment="1">
      <alignment horizontal="center"/>
    </xf>
    <xf numFmtId="0" fontId="52" fillId="0" borderId="0" xfId="40" applyFont="1" applyFill="1" applyAlignment="1" applyProtection="1">
      <alignment horizontal="center" vertical="center"/>
    </xf>
    <xf numFmtId="0" fontId="53" fillId="0" borderId="0" xfId="35" applyFont="1"/>
    <xf numFmtId="0" fontId="53" fillId="0" borderId="0" xfId="35" applyFont="1" applyFill="1"/>
    <xf numFmtId="0" fontId="53" fillId="0" borderId="0" xfId="35" applyFont="1" applyAlignment="1">
      <alignment horizontal="center"/>
    </xf>
    <xf numFmtId="0" fontId="53" fillId="0" borderId="0" xfId="35" applyFont="1" applyAlignment="1">
      <alignment horizontal="center" vertical="center"/>
    </xf>
    <xf numFmtId="0" fontId="55" fillId="0" borderId="0" xfId="35" applyFont="1"/>
    <xf numFmtId="169" fontId="19" fillId="0" borderId="0" xfId="0" applyNumberFormat="1" applyFont="1" applyFill="1" applyBorder="1" applyAlignment="1">
      <alignment horizontal="left"/>
    </xf>
    <xf numFmtId="167" fontId="20" fillId="0" borderId="0" xfId="41" applyNumberFormat="1" applyFont="1" applyFill="1" applyBorder="1" applyAlignment="1">
      <alignment horizontal="right" vertical="center"/>
    </xf>
    <xf numFmtId="167" fontId="20" fillId="0" borderId="0" xfId="42" applyNumberFormat="1" applyFont="1" applyFill="1" applyBorder="1" applyAlignment="1">
      <alignment horizontal="right" vertical="top"/>
    </xf>
    <xf numFmtId="167" fontId="59" fillId="0" borderId="0" xfId="9" applyNumberFormat="1" applyFont="1" applyFill="1" applyBorder="1" applyAlignment="1">
      <alignment horizontal="right" vertical="top"/>
    </xf>
    <xf numFmtId="167" fontId="20" fillId="0" borderId="0" xfId="9" applyNumberFormat="1" applyFont="1" applyFill="1" applyBorder="1" applyAlignment="1">
      <alignment horizontal="right"/>
    </xf>
    <xf numFmtId="167" fontId="20" fillId="0" borderId="0" xfId="6" applyNumberFormat="1" applyFont="1" applyFill="1" applyBorder="1" applyAlignment="1">
      <alignment horizontal="right"/>
    </xf>
    <xf numFmtId="168" fontId="20" fillId="0" borderId="0" xfId="6" applyNumberFormat="1" applyFont="1" applyFill="1" applyBorder="1" applyAlignment="1">
      <alignment horizontal="right"/>
    </xf>
    <xf numFmtId="167" fontId="59" fillId="0" borderId="0" xfId="10" applyNumberFormat="1" applyFont="1" applyFill="1" applyBorder="1" applyAlignment="1">
      <alignment horizontal="right" vertical="center"/>
    </xf>
    <xf numFmtId="167" fontId="20" fillId="0" borderId="0" xfId="41" applyNumberFormat="1" applyFont="1" applyFill="1" applyBorder="1" applyAlignment="1">
      <alignment horizontal="right" vertical="top"/>
    </xf>
    <xf numFmtId="0" fontId="49" fillId="2" borderId="0" xfId="39" applyFont="1" applyFill="1" applyAlignment="1">
      <alignment horizontal="left"/>
    </xf>
    <xf numFmtId="0" fontId="49" fillId="2" borderId="0" xfId="36" applyFont="1" applyFill="1" applyAlignment="1">
      <alignment horizontal="left"/>
    </xf>
    <xf numFmtId="0" fontId="56" fillId="0" borderId="0" xfId="35" applyFont="1" applyAlignment="1">
      <alignment horizontal="center"/>
    </xf>
    <xf numFmtId="0" fontId="54" fillId="2" borderId="0" xfId="36" applyFont="1" applyFill="1" applyAlignment="1">
      <alignment horizontal="justify" vertical="justify" wrapText="1"/>
    </xf>
    <xf numFmtId="0" fontId="52" fillId="3" borderId="0" xfId="40" applyFont="1" applyFill="1" applyAlignment="1" applyProtection="1">
      <alignment horizontal="center" vertical="center"/>
    </xf>
    <xf numFmtId="0" fontId="52" fillId="0" borderId="0" xfId="40" applyFont="1" applyFill="1" applyAlignment="1" applyProtection="1">
      <alignment horizontal="center" vertical="center"/>
    </xf>
    <xf numFmtId="0" fontId="19" fillId="0" borderId="1" xfId="7" applyFont="1" applyFill="1" applyBorder="1" applyAlignment="1">
      <alignment horizontal="right" wrapText="1"/>
    </xf>
    <xf numFmtId="0" fontId="15" fillId="3" borderId="0" xfId="40" applyFont="1" applyFill="1" applyAlignment="1" applyProtection="1">
      <alignment horizontal="center" vertical="center"/>
    </xf>
  </cellXfs>
  <cellStyles count="43">
    <cellStyle name="Comma" xfId="1" builtinId="3"/>
    <cellStyle name="Hyperlink" xfId="40" builtinId="8"/>
    <cellStyle name="Hyperlink 4" xfId="38"/>
    <cellStyle name="Normal" xfId="0" builtinId="0"/>
    <cellStyle name="Normal 10" xfId="19"/>
    <cellStyle name="Normal 11" xfId="20"/>
    <cellStyle name="Normal 12" xfId="21"/>
    <cellStyle name="Normal 17 6 6" xfId="39"/>
    <cellStyle name="Normal 17 7 2" xfId="36"/>
    <cellStyle name="Normal 18 3" xfId="37"/>
    <cellStyle name="Normal 2" xfId="2"/>
    <cellStyle name="Normal 2 2" xfId="12"/>
    <cellStyle name="Normal 2 3" xfId="24"/>
    <cellStyle name="Normal 2 4" xfId="31"/>
    <cellStyle name="Normal 29" xfId="35"/>
    <cellStyle name="Normal 3" xfId="3"/>
    <cellStyle name="Normal 3 2" xfId="13"/>
    <cellStyle name="Normal 3 3" xfId="25"/>
    <cellStyle name="Normal 3 4" xfId="32"/>
    <cellStyle name="Normal 4" xfId="8"/>
    <cellStyle name="Normal 4 2" xfId="14"/>
    <cellStyle name="Normal 4 3" xfId="23"/>
    <cellStyle name="Normal 4 3 2" xfId="29"/>
    <cellStyle name="Normal 4 4" xfId="27"/>
    <cellStyle name="Normal 5" xfId="11"/>
    <cellStyle name="Normal 6" xfId="15"/>
    <cellStyle name="Normal 6 2" xfId="26"/>
    <cellStyle name="Normal 6 3" xfId="33"/>
    <cellStyle name="Normal 7" xfId="16"/>
    <cellStyle name="Normal 8" xfId="17"/>
    <cellStyle name="Normal 8 2" xfId="22"/>
    <cellStyle name="Normal 8 2 2" xfId="28"/>
    <cellStyle name="Normal 9" xfId="18"/>
    <cellStyle name="Normal_2 Art Crash_1" xfId="9"/>
    <cellStyle name="Normal_4 HR Crash_1" xfId="10"/>
    <cellStyle name="Normal_5 HR Death" xfId="4"/>
    <cellStyle name="Normal_5 HR Death_1" xfId="41"/>
    <cellStyle name="Normal_7 Bus Death" xfId="5"/>
    <cellStyle name="Normal_7 Bus Death_1" xfId="42"/>
    <cellStyle name="Normal_Bus_1" xfId="6"/>
    <cellStyle name="Normal_Page7" xfId="7"/>
    <cellStyle name="Normal_Summary" xfId="34"/>
    <cellStyle name="Percent 2" xfId="30"/>
  </cellStyles>
  <dxfs count="0"/>
  <tableStyles count="0" defaultTableStyle="TableStyleMedium9" defaultPivotStyle="PivotStyleLight16"/>
  <colors>
    <mruColors>
      <color rgb="FF0065A4"/>
      <color rgb="FFFF9900"/>
      <color rgb="FFFF8F33"/>
      <color rgb="FF455560"/>
      <color rgb="FF285A96"/>
      <color rgb="FFDCD4CC"/>
      <color rgb="FFD5D4CB"/>
      <color rgb="FFFFA459"/>
      <color rgb="FFFFAD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bitre.gov.au/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ow r="1">
          <cell r="A1" t="str">
            <v>idd</v>
          </cell>
          <cell r="B1" t="str">
            <v>dvr</v>
          </cell>
          <cell r="C1" t="str">
            <v>pgr</v>
          </cell>
          <cell r="D1" t="str">
            <v>ped</v>
          </cell>
          <cell r="E1" t="str">
            <v>mc_rp</v>
          </cell>
          <cell r="F1" t="str">
            <v>bic</v>
          </cell>
          <cell r="G1" t="str">
            <v>oukru</v>
          </cell>
          <cell r="H1" t="str">
            <v>nsw</v>
          </cell>
          <cell r="I1" t="str">
            <v>vic</v>
          </cell>
        </row>
        <row r="2">
          <cell r="A2">
            <v>200208</v>
          </cell>
          <cell r="B2">
            <v>73</v>
          </cell>
          <cell r="C2">
            <v>41</v>
          </cell>
          <cell r="D2">
            <v>15</v>
          </cell>
          <cell r="E2">
            <v>18</v>
          </cell>
          <cell r="F2">
            <v>4</v>
          </cell>
          <cell r="G2">
            <v>0</v>
          </cell>
          <cell r="H2">
            <v>51</v>
          </cell>
          <cell r="I2">
            <v>25</v>
          </cell>
        </row>
        <row r="3">
          <cell r="A3">
            <v>200209</v>
          </cell>
          <cell r="B3">
            <v>72</v>
          </cell>
          <cell r="C3">
            <v>40</v>
          </cell>
          <cell r="D3">
            <v>17</v>
          </cell>
          <cell r="E3">
            <v>10</v>
          </cell>
          <cell r="F3">
            <v>4</v>
          </cell>
          <cell r="G3">
            <v>0</v>
          </cell>
          <cell r="H3">
            <v>50</v>
          </cell>
          <cell r="I3">
            <v>31</v>
          </cell>
        </row>
        <row r="4">
          <cell r="A4">
            <v>200210</v>
          </cell>
          <cell r="B4">
            <v>73</v>
          </cell>
          <cell r="C4">
            <v>44</v>
          </cell>
          <cell r="D4">
            <v>16</v>
          </cell>
          <cell r="E4">
            <v>16</v>
          </cell>
          <cell r="F4">
            <v>3</v>
          </cell>
          <cell r="G4">
            <v>0</v>
          </cell>
          <cell r="H4">
            <v>45</v>
          </cell>
          <cell r="I4">
            <v>30</v>
          </cell>
        </row>
        <row r="5">
          <cell r="A5">
            <v>200211</v>
          </cell>
          <cell r="B5">
            <v>62</v>
          </cell>
          <cell r="C5">
            <v>23</v>
          </cell>
          <cell r="D5">
            <v>24</v>
          </cell>
          <cell r="E5">
            <v>33</v>
          </cell>
          <cell r="F5">
            <v>5</v>
          </cell>
          <cell r="G5">
            <v>0</v>
          </cell>
          <cell r="H5">
            <v>43</v>
          </cell>
          <cell r="I5">
            <v>31</v>
          </cell>
        </row>
        <row r="6">
          <cell r="A6">
            <v>200212</v>
          </cell>
          <cell r="B6">
            <v>68</v>
          </cell>
          <cell r="C6">
            <v>36</v>
          </cell>
          <cell r="D6">
            <v>14</v>
          </cell>
          <cell r="E6">
            <v>19</v>
          </cell>
          <cell r="F6">
            <v>3</v>
          </cell>
          <cell r="G6">
            <v>0</v>
          </cell>
          <cell r="H6">
            <v>44</v>
          </cell>
          <cell r="I6">
            <v>37</v>
          </cell>
        </row>
        <row r="7">
          <cell r="A7">
            <v>200301</v>
          </cell>
          <cell r="B7">
            <v>53</v>
          </cell>
          <cell r="C7">
            <v>37</v>
          </cell>
          <cell r="D7">
            <v>13</v>
          </cell>
          <cell r="E7">
            <v>20</v>
          </cell>
          <cell r="F7">
            <v>3</v>
          </cell>
          <cell r="G7">
            <v>1</v>
          </cell>
          <cell r="H7">
            <v>42</v>
          </cell>
          <cell r="I7">
            <v>21</v>
          </cell>
        </row>
        <row r="8">
          <cell r="A8">
            <v>200302</v>
          </cell>
          <cell r="B8">
            <v>66</v>
          </cell>
          <cell r="C8">
            <v>31</v>
          </cell>
          <cell r="D8">
            <v>17</v>
          </cell>
          <cell r="E8">
            <v>14</v>
          </cell>
          <cell r="F8">
            <v>1</v>
          </cell>
          <cell r="G8">
            <v>0</v>
          </cell>
          <cell r="H8">
            <v>40</v>
          </cell>
          <cell r="I8">
            <v>41</v>
          </cell>
        </row>
        <row r="9">
          <cell r="A9">
            <v>200303</v>
          </cell>
          <cell r="B9">
            <v>70</v>
          </cell>
          <cell r="C9">
            <v>40</v>
          </cell>
          <cell r="D9">
            <v>22</v>
          </cell>
          <cell r="E9">
            <v>14</v>
          </cell>
          <cell r="F9">
            <v>3</v>
          </cell>
          <cell r="G9">
            <v>1</v>
          </cell>
          <cell r="H9">
            <v>49</v>
          </cell>
          <cell r="I9">
            <v>36</v>
          </cell>
        </row>
        <row r="10">
          <cell r="A10">
            <v>200304</v>
          </cell>
          <cell r="B10">
            <v>69</v>
          </cell>
          <cell r="C10">
            <v>34</v>
          </cell>
          <cell r="D10">
            <v>25</v>
          </cell>
          <cell r="E10">
            <v>19</v>
          </cell>
          <cell r="F10">
            <v>3</v>
          </cell>
          <cell r="G10">
            <v>0</v>
          </cell>
          <cell r="H10">
            <v>47</v>
          </cell>
          <cell r="I10">
            <v>28</v>
          </cell>
        </row>
        <row r="11">
          <cell r="A11">
            <v>200305</v>
          </cell>
          <cell r="B11">
            <v>56</v>
          </cell>
          <cell r="C11">
            <v>32</v>
          </cell>
          <cell r="D11">
            <v>17</v>
          </cell>
          <cell r="E11">
            <v>17</v>
          </cell>
          <cell r="F11">
            <v>3</v>
          </cell>
          <cell r="G11">
            <v>0</v>
          </cell>
          <cell r="H11">
            <v>42</v>
          </cell>
          <cell r="I11">
            <v>31</v>
          </cell>
        </row>
        <row r="12">
          <cell r="A12">
            <v>200306</v>
          </cell>
          <cell r="B12">
            <v>68</v>
          </cell>
          <cell r="C12">
            <v>36</v>
          </cell>
          <cell r="D12">
            <v>18</v>
          </cell>
          <cell r="E12">
            <v>12</v>
          </cell>
          <cell r="F12">
            <v>2</v>
          </cell>
          <cell r="G12">
            <v>0</v>
          </cell>
          <cell r="H12">
            <v>32</v>
          </cell>
          <cell r="I12">
            <v>28</v>
          </cell>
        </row>
        <row r="13">
          <cell r="A13">
            <v>200307</v>
          </cell>
          <cell r="B13">
            <v>56</v>
          </cell>
          <cell r="C13">
            <v>22</v>
          </cell>
          <cell r="D13">
            <v>16</v>
          </cell>
          <cell r="E13">
            <v>10</v>
          </cell>
          <cell r="F13">
            <v>2</v>
          </cell>
          <cell r="G13">
            <v>0</v>
          </cell>
          <cell r="H13">
            <v>35</v>
          </cell>
          <cell r="I13">
            <v>20</v>
          </cell>
        </row>
        <row r="14">
          <cell r="A14">
            <v>200308</v>
          </cell>
          <cell r="B14">
            <v>58</v>
          </cell>
          <cell r="C14">
            <v>33</v>
          </cell>
          <cell r="D14">
            <v>30</v>
          </cell>
          <cell r="E14">
            <v>14</v>
          </cell>
          <cell r="F14">
            <v>4</v>
          </cell>
          <cell r="G14">
            <v>0</v>
          </cell>
          <cell r="H14">
            <v>51</v>
          </cell>
          <cell r="I14">
            <v>23</v>
          </cell>
        </row>
        <row r="15">
          <cell r="A15">
            <v>200309</v>
          </cell>
          <cell r="B15">
            <v>51</v>
          </cell>
          <cell r="C15">
            <v>40</v>
          </cell>
          <cell r="D15">
            <v>14</v>
          </cell>
          <cell r="E15">
            <v>9</v>
          </cell>
          <cell r="F15">
            <v>3</v>
          </cell>
          <cell r="G15">
            <v>3</v>
          </cell>
          <cell r="H15">
            <v>40</v>
          </cell>
          <cell r="I15">
            <v>23</v>
          </cell>
        </row>
        <row r="16">
          <cell r="A16">
            <v>200310</v>
          </cell>
          <cell r="B16">
            <v>69</v>
          </cell>
          <cell r="C16">
            <v>36</v>
          </cell>
          <cell r="D16">
            <v>21</v>
          </cell>
          <cell r="E16">
            <v>20</v>
          </cell>
          <cell r="F16">
            <v>0</v>
          </cell>
          <cell r="G16">
            <v>0</v>
          </cell>
          <cell r="H16">
            <v>57</v>
          </cell>
          <cell r="I16">
            <v>24</v>
          </cell>
        </row>
        <row r="17">
          <cell r="A17">
            <v>200311</v>
          </cell>
          <cell r="B17">
            <v>69</v>
          </cell>
          <cell r="C17">
            <v>34</v>
          </cell>
          <cell r="D17">
            <v>18</v>
          </cell>
          <cell r="E17">
            <v>21</v>
          </cell>
          <cell r="F17">
            <v>1</v>
          </cell>
          <cell r="G17">
            <v>2</v>
          </cell>
          <cell r="H17">
            <v>52</v>
          </cell>
          <cell r="I17">
            <v>24</v>
          </cell>
        </row>
        <row r="18">
          <cell r="A18">
            <v>200312</v>
          </cell>
          <cell r="B18">
            <v>62</v>
          </cell>
          <cell r="C18">
            <v>45</v>
          </cell>
          <cell r="D18">
            <v>21</v>
          </cell>
          <cell r="E18">
            <v>18</v>
          </cell>
          <cell r="F18">
            <v>1</v>
          </cell>
          <cell r="G18">
            <v>1</v>
          </cell>
          <cell r="H18">
            <v>52</v>
          </cell>
          <cell r="I18">
            <v>31</v>
          </cell>
        </row>
        <row r="19">
          <cell r="A19">
            <v>200401</v>
          </cell>
          <cell r="B19">
            <v>69</v>
          </cell>
          <cell r="C19">
            <v>37</v>
          </cell>
          <cell r="D19">
            <v>20</v>
          </cell>
          <cell r="E19">
            <v>15</v>
          </cell>
          <cell r="F19">
            <v>6</v>
          </cell>
          <cell r="G19">
            <v>0</v>
          </cell>
          <cell r="H19">
            <v>52</v>
          </cell>
          <cell r="I19">
            <v>32</v>
          </cell>
        </row>
        <row r="20">
          <cell r="A20">
            <v>200402</v>
          </cell>
          <cell r="B20">
            <v>64</v>
          </cell>
          <cell r="C20">
            <v>18</v>
          </cell>
          <cell r="D20">
            <v>15</v>
          </cell>
          <cell r="E20">
            <v>16</v>
          </cell>
          <cell r="F20">
            <v>4</v>
          </cell>
          <cell r="G20">
            <v>0</v>
          </cell>
          <cell r="H20">
            <v>44</v>
          </cell>
          <cell r="I20">
            <v>22</v>
          </cell>
        </row>
        <row r="21">
          <cell r="A21">
            <v>200403</v>
          </cell>
          <cell r="B21">
            <v>56</v>
          </cell>
          <cell r="C21">
            <v>27</v>
          </cell>
          <cell r="D21">
            <v>28</v>
          </cell>
          <cell r="E21">
            <v>18</v>
          </cell>
          <cell r="F21">
            <v>10</v>
          </cell>
          <cell r="G21">
            <v>0</v>
          </cell>
          <cell r="H21">
            <v>48</v>
          </cell>
          <cell r="I21">
            <v>30</v>
          </cell>
        </row>
        <row r="22">
          <cell r="A22">
            <v>200404</v>
          </cell>
          <cell r="B22">
            <v>57</v>
          </cell>
          <cell r="C22">
            <v>27</v>
          </cell>
          <cell r="D22">
            <v>19</v>
          </cell>
          <cell r="E22">
            <v>18</v>
          </cell>
          <cell r="F22">
            <v>2</v>
          </cell>
          <cell r="G22">
            <v>0</v>
          </cell>
          <cell r="H22">
            <v>34</v>
          </cell>
          <cell r="I22">
            <v>30</v>
          </cell>
        </row>
        <row r="23">
          <cell r="A23">
            <v>200405</v>
          </cell>
          <cell r="B23">
            <v>69</v>
          </cell>
          <cell r="C23">
            <v>23</v>
          </cell>
          <cell r="D23">
            <v>27</v>
          </cell>
          <cell r="E23">
            <v>19</v>
          </cell>
          <cell r="F23">
            <v>3</v>
          </cell>
          <cell r="G23">
            <v>1</v>
          </cell>
          <cell r="H23">
            <v>39</v>
          </cell>
          <cell r="I23">
            <v>46</v>
          </cell>
        </row>
        <row r="24">
          <cell r="A24">
            <v>200406</v>
          </cell>
          <cell r="B24">
            <v>58</v>
          </cell>
          <cell r="C24">
            <v>32</v>
          </cell>
          <cell r="D24">
            <v>15</v>
          </cell>
          <cell r="E24">
            <v>16</v>
          </cell>
          <cell r="F24">
            <v>1</v>
          </cell>
          <cell r="G24">
            <v>1</v>
          </cell>
          <cell r="H24">
            <v>41</v>
          </cell>
          <cell r="I24">
            <v>28</v>
          </cell>
        </row>
        <row r="25">
          <cell r="A25">
            <v>200407</v>
          </cell>
          <cell r="B25">
            <v>67</v>
          </cell>
          <cell r="C25">
            <v>42</v>
          </cell>
          <cell r="D25">
            <v>16</v>
          </cell>
          <cell r="E25">
            <v>8</v>
          </cell>
          <cell r="F25">
            <v>5</v>
          </cell>
          <cell r="G25">
            <v>1</v>
          </cell>
          <cell r="H25">
            <v>44</v>
          </cell>
          <cell r="I25">
            <v>27</v>
          </cell>
        </row>
        <row r="26">
          <cell r="A26">
            <v>200408</v>
          </cell>
          <cell r="B26">
            <v>63</v>
          </cell>
          <cell r="C26">
            <v>40</v>
          </cell>
          <cell r="D26">
            <v>15</v>
          </cell>
          <cell r="E26">
            <v>15</v>
          </cell>
          <cell r="F26">
            <v>2</v>
          </cell>
          <cell r="G26">
            <v>0</v>
          </cell>
          <cell r="H26">
            <v>43</v>
          </cell>
          <cell r="I26">
            <v>26</v>
          </cell>
        </row>
        <row r="27">
          <cell r="A27">
            <v>200409</v>
          </cell>
          <cell r="B27">
            <v>65</v>
          </cell>
          <cell r="C27">
            <v>26</v>
          </cell>
          <cell r="D27">
            <v>15</v>
          </cell>
          <cell r="E27">
            <v>14</v>
          </cell>
          <cell r="F27">
            <v>2</v>
          </cell>
          <cell r="G27">
            <v>0</v>
          </cell>
          <cell r="H27">
            <v>35</v>
          </cell>
          <cell r="I27">
            <v>22</v>
          </cell>
        </row>
        <row r="28">
          <cell r="A28">
            <v>200410</v>
          </cell>
          <cell r="B28">
            <v>61</v>
          </cell>
          <cell r="C28">
            <v>35</v>
          </cell>
          <cell r="D28">
            <v>22</v>
          </cell>
          <cell r="E28">
            <v>17</v>
          </cell>
          <cell r="F28">
            <v>3</v>
          </cell>
          <cell r="G28">
            <v>0</v>
          </cell>
          <cell r="H28">
            <v>43</v>
          </cell>
          <cell r="I28">
            <v>28</v>
          </cell>
        </row>
        <row r="29">
          <cell r="A29">
            <v>200411</v>
          </cell>
          <cell r="B29">
            <v>72</v>
          </cell>
          <cell r="C29">
            <v>23</v>
          </cell>
          <cell r="D29">
            <v>18</v>
          </cell>
          <cell r="E29">
            <v>18</v>
          </cell>
          <cell r="F29">
            <v>0</v>
          </cell>
          <cell r="G29">
            <v>0</v>
          </cell>
          <cell r="H29">
            <v>47</v>
          </cell>
          <cell r="I29">
            <v>25</v>
          </cell>
        </row>
        <row r="30">
          <cell r="A30">
            <v>200412</v>
          </cell>
          <cell r="B30">
            <v>60</v>
          </cell>
          <cell r="C30">
            <v>31</v>
          </cell>
          <cell r="D30">
            <v>10</v>
          </cell>
          <cell r="E30">
            <v>21</v>
          </cell>
          <cell r="F30">
            <v>5</v>
          </cell>
          <cell r="G30">
            <v>0</v>
          </cell>
          <cell r="H30">
            <v>40</v>
          </cell>
          <cell r="I30">
            <v>27</v>
          </cell>
        </row>
        <row r="31">
          <cell r="A31">
            <v>200501</v>
          </cell>
          <cell r="B31">
            <v>58</v>
          </cell>
          <cell r="C31">
            <v>18</v>
          </cell>
          <cell r="D31">
            <v>8</v>
          </cell>
          <cell r="E31">
            <v>23</v>
          </cell>
          <cell r="F31">
            <v>4</v>
          </cell>
          <cell r="G31">
            <v>0</v>
          </cell>
          <cell r="H31">
            <v>35</v>
          </cell>
          <cell r="I31">
            <v>33</v>
          </cell>
        </row>
        <row r="32">
          <cell r="A32">
            <v>200502</v>
          </cell>
          <cell r="B32">
            <v>44</v>
          </cell>
          <cell r="C32">
            <v>31</v>
          </cell>
          <cell r="D32">
            <v>18</v>
          </cell>
          <cell r="E32">
            <v>16</v>
          </cell>
          <cell r="F32">
            <v>6</v>
          </cell>
          <cell r="G32">
            <v>3</v>
          </cell>
          <cell r="H32">
            <v>38</v>
          </cell>
          <cell r="I32">
            <v>27</v>
          </cell>
        </row>
        <row r="33">
          <cell r="A33">
            <v>200503</v>
          </cell>
          <cell r="B33">
            <v>86</v>
          </cell>
          <cell r="C33">
            <v>33</v>
          </cell>
          <cell r="D33">
            <v>19</v>
          </cell>
          <cell r="E33">
            <v>16</v>
          </cell>
          <cell r="F33">
            <v>2</v>
          </cell>
          <cell r="G33">
            <v>0</v>
          </cell>
          <cell r="H33">
            <v>37</v>
          </cell>
          <cell r="I33">
            <v>47</v>
          </cell>
        </row>
        <row r="34">
          <cell r="A34">
            <v>200504</v>
          </cell>
          <cell r="B34">
            <v>65</v>
          </cell>
          <cell r="C34">
            <v>22</v>
          </cell>
          <cell r="D34">
            <v>23</v>
          </cell>
          <cell r="E34">
            <v>22</v>
          </cell>
          <cell r="F34">
            <v>2</v>
          </cell>
          <cell r="G34">
            <v>0</v>
          </cell>
          <cell r="H34">
            <v>45</v>
          </cell>
          <cell r="I34">
            <v>21</v>
          </cell>
        </row>
        <row r="35">
          <cell r="A35">
            <v>200505</v>
          </cell>
          <cell r="B35">
            <v>76</v>
          </cell>
          <cell r="C35">
            <v>26</v>
          </cell>
          <cell r="D35">
            <v>20</v>
          </cell>
          <cell r="E35">
            <v>19</v>
          </cell>
          <cell r="F35">
            <v>2</v>
          </cell>
          <cell r="G35">
            <v>1</v>
          </cell>
          <cell r="H35">
            <v>56</v>
          </cell>
          <cell r="I35">
            <v>29</v>
          </cell>
        </row>
        <row r="36">
          <cell r="A36">
            <v>200506</v>
          </cell>
          <cell r="B36">
            <v>53</v>
          </cell>
          <cell r="C36">
            <v>28</v>
          </cell>
          <cell r="D36">
            <v>17</v>
          </cell>
          <cell r="E36">
            <v>20</v>
          </cell>
          <cell r="F36">
            <v>4</v>
          </cell>
          <cell r="G36">
            <v>0</v>
          </cell>
          <cell r="H36">
            <v>40</v>
          </cell>
          <cell r="I36">
            <v>23</v>
          </cell>
        </row>
        <row r="37">
          <cell r="A37">
            <v>200507</v>
          </cell>
          <cell r="B37">
            <v>70</v>
          </cell>
          <cell r="C37">
            <v>31</v>
          </cell>
          <cell r="D37">
            <v>23</v>
          </cell>
          <cell r="E37">
            <v>13</v>
          </cell>
          <cell r="F37">
            <v>3</v>
          </cell>
          <cell r="G37">
            <v>0</v>
          </cell>
          <cell r="H37">
            <v>50</v>
          </cell>
          <cell r="I37">
            <v>30</v>
          </cell>
        </row>
        <row r="38">
          <cell r="A38">
            <v>200508</v>
          </cell>
          <cell r="B38">
            <v>72</v>
          </cell>
          <cell r="C38">
            <v>34</v>
          </cell>
          <cell r="D38">
            <v>23</v>
          </cell>
          <cell r="E38">
            <v>20</v>
          </cell>
          <cell r="F38">
            <v>2</v>
          </cell>
          <cell r="G38">
            <v>0</v>
          </cell>
          <cell r="H38">
            <v>40</v>
          </cell>
          <cell r="I38">
            <v>25</v>
          </cell>
        </row>
        <row r="39">
          <cell r="A39">
            <v>200509</v>
          </cell>
          <cell r="B39">
            <v>63</v>
          </cell>
          <cell r="C39">
            <v>33</v>
          </cell>
          <cell r="D39">
            <v>20</v>
          </cell>
          <cell r="E39">
            <v>16</v>
          </cell>
          <cell r="F39">
            <v>4</v>
          </cell>
          <cell r="G39">
            <v>0</v>
          </cell>
          <cell r="H39">
            <v>44</v>
          </cell>
          <cell r="I39">
            <v>25</v>
          </cell>
        </row>
        <row r="40">
          <cell r="A40">
            <v>200510</v>
          </cell>
          <cell r="B40">
            <v>68</v>
          </cell>
          <cell r="C40">
            <v>18</v>
          </cell>
          <cell r="D40">
            <v>18</v>
          </cell>
          <cell r="E40">
            <v>22</v>
          </cell>
          <cell r="F40">
            <v>3</v>
          </cell>
          <cell r="G40">
            <v>0</v>
          </cell>
          <cell r="H40">
            <v>40</v>
          </cell>
          <cell r="I40">
            <v>33</v>
          </cell>
        </row>
        <row r="41">
          <cell r="A41">
            <v>200511</v>
          </cell>
          <cell r="B41">
            <v>48</v>
          </cell>
          <cell r="C41">
            <v>29</v>
          </cell>
          <cell r="D41">
            <v>14</v>
          </cell>
          <cell r="E41">
            <v>24</v>
          </cell>
          <cell r="F41">
            <v>8</v>
          </cell>
          <cell r="G41">
            <v>1</v>
          </cell>
          <cell r="H41">
            <v>37</v>
          </cell>
          <cell r="I41">
            <v>17</v>
          </cell>
        </row>
        <row r="42">
          <cell r="A42">
            <v>200512</v>
          </cell>
          <cell r="B42">
            <v>72</v>
          </cell>
          <cell r="C42">
            <v>44</v>
          </cell>
          <cell r="D42">
            <v>22</v>
          </cell>
          <cell r="E42">
            <v>23</v>
          </cell>
          <cell r="F42">
            <v>1</v>
          </cell>
          <cell r="G42">
            <v>0</v>
          </cell>
          <cell r="H42">
            <v>46</v>
          </cell>
          <cell r="I42">
            <v>36</v>
          </cell>
        </row>
        <row r="43">
          <cell r="A43">
            <v>200601</v>
          </cell>
          <cell r="B43">
            <v>68</v>
          </cell>
          <cell r="C43">
            <v>48</v>
          </cell>
          <cell r="D43">
            <v>17</v>
          </cell>
          <cell r="E43">
            <v>19</v>
          </cell>
          <cell r="F43">
            <v>3</v>
          </cell>
          <cell r="G43">
            <v>0</v>
          </cell>
          <cell r="H43">
            <v>57</v>
          </cell>
          <cell r="I43">
            <v>24</v>
          </cell>
        </row>
        <row r="44">
          <cell r="A44">
            <v>200602</v>
          </cell>
          <cell r="B44">
            <v>51</v>
          </cell>
          <cell r="C44">
            <v>26</v>
          </cell>
          <cell r="D44">
            <v>22</v>
          </cell>
          <cell r="E44">
            <v>26</v>
          </cell>
          <cell r="F44">
            <v>2</v>
          </cell>
          <cell r="G44">
            <v>0</v>
          </cell>
          <cell r="H44">
            <v>39</v>
          </cell>
          <cell r="I44">
            <v>37</v>
          </cell>
        </row>
        <row r="45">
          <cell r="A45">
            <v>200603</v>
          </cell>
          <cell r="B45">
            <v>66</v>
          </cell>
          <cell r="C45">
            <v>22</v>
          </cell>
          <cell r="D45">
            <v>17</v>
          </cell>
          <cell r="E45">
            <v>23</v>
          </cell>
          <cell r="F45">
            <v>3</v>
          </cell>
          <cell r="G45">
            <v>0</v>
          </cell>
          <cell r="H45">
            <v>54</v>
          </cell>
          <cell r="I45">
            <v>23</v>
          </cell>
        </row>
        <row r="46">
          <cell r="A46">
            <v>200604</v>
          </cell>
          <cell r="B46">
            <v>51</v>
          </cell>
          <cell r="C46">
            <v>33</v>
          </cell>
          <cell r="D46">
            <v>22</v>
          </cell>
          <cell r="E46">
            <v>14</v>
          </cell>
          <cell r="F46">
            <v>5</v>
          </cell>
          <cell r="G46">
            <v>0</v>
          </cell>
          <cell r="H46">
            <v>49</v>
          </cell>
          <cell r="I46">
            <v>23</v>
          </cell>
        </row>
        <row r="47">
          <cell r="A47">
            <v>200605</v>
          </cell>
          <cell r="B47">
            <v>66</v>
          </cell>
          <cell r="C47">
            <v>17</v>
          </cell>
          <cell r="D47">
            <v>20</v>
          </cell>
          <cell r="E47">
            <v>23</v>
          </cell>
          <cell r="F47">
            <v>5</v>
          </cell>
          <cell r="G47">
            <v>0</v>
          </cell>
          <cell r="H47">
            <v>37</v>
          </cell>
          <cell r="I47">
            <v>27</v>
          </cell>
        </row>
        <row r="48">
          <cell r="A48">
            <v>200606</v>
          </cell>
          <cell r="B48">
            <v>69</v>
          </cell>
          <cell r="C48">
            <v>25</v>
          </cell>
          <cell r="D48">
            <v>24</v>
          </cell>
          <cell r="E48">
            <v>15</v>
          </cell>
          <cell r="F48">
            <v>3</v>
          </cell>
          <cell r="G48">
            <v>0</v>
          </cell>
          <cell r="H48">
            <v>43</v>
          </cell>
          <cell r="I48">
            <v>23</v>
          </cell>
        </row>
        <row r="49">
          <cell r="A49">
            <v>200607</v>
          </cell>
          <cell r="B49">
            <v>54</v>
          </cell>
          <cell r="C49">
            <v>29</v>
          </cell>
          <cell r="D49">
            <v>17</v>
          </cell>
          <cell r="E49">
            <v>9</v>
          </cell>
          <cell r="F49">
            <v>5</v>
          </cell>
          <cell r="G49">
            <v>0</v>
          </cell>
          <cell r="H49">
            <v>34</v>
          </cell>
          <cell r="I49">
            <v>25</v>
          </cell>
        </row>
        <row r="50">
          <cell r="A50">
            <v>200608</v>
          </cell>
          <cell r="B50">
            <v>63</v>
          </cell>
          <cell r="C50">
            <v>21</v>
          </cell>
          <cell r="D50">
            <v>24</v>
          </cell>
          <cell r="E50">
            <v>18</v>
          </cell>
          <cell r="F50">
            <v>1</v>
          </cell>
          <cell r="G50">
            <v>0</v>
          </cell>
          <cell r="H50">
            <v>34</v>
          </cell>
          <cell r="I50">
            <v>22</v>
          </cell>
        </row>
        <row r="51">
          <cell r="A51">
            <v>200609</v>
          </cell>
          <cell r="B51">
            <v>66</v>
          </cell>
          <cell r="C51">
            <v>30</v>
          </cell>
          <cell r="D51">
            <v>16</v>
          </cell>
          <cell r="E51">
            <v>25</v>
          </cell>
          <cell r="F51">
            <v>2</v>
          </cell>
          <cell r="G51">
            <v>0</v>
          </cell>
          <cell r="H51">
            <v>33</v>
          </cell>
          <cell r="I51">
            <v>43</v>
          </cell>
        </row>
        <row r="52">
          <cell r="A52">
            <v>200610</v>
          </cell>
          <cell r="B52">
            <v>55</v>
          </cell>
          <cell r="C52">
            <v>25</v>
          </cell>
          <cell r="D52">
            <v>18</v>
          </cell>
          <cell r="E52">
            <v>19</v>
          </cell>
          <cell r="F52">
            <v>4</v>
          </cell>
          <cell r="G52">
            <v>0</v>
          </cell>
          <cell r="H52">
            <v>42</v>
          </cell>
          <cell r="I52">
            <v>20</v>
          </cell>
        </row>
        <row r="53">
          <cell r="A53">
            <v>200611</v>
          </cell>
          <cell r="B53">
            <v>68</v>
          </cell>
          <cell r="C53">
            <v>30</v>
          </cell>
          <cell r="D53">
            <v>17</v>
          </cell>
          <cell r="E53">
            <v>23</v>
          </cell>
          <cell r="F53">
            <v>0</v>
          </cell>
          <cell r="G53">
            <v>0</v>
          </cell>
          <cell r="H53">
            <v>38</v>
          </cell>
          <cell r="I53">
            <v>31</v>
          </cell>
        </row>
        <row r="54">
          <cell r="A54">
            <v>200612</v>
          </cell>
          <cell r="B54">
            <v>82</v>
          </cell>
          <cell r="C54">
            <v>28</v>
          </cell>
          <cell r="D54">
            <v>13</v>
          </cell>
          <cell r="E54">
            <v>25</v>
          </cell>
          <cell r="F54">
            <v>6</v>
          </cell>
          <cell r="G54">
            <v>0</v>
          </cell>
          <cell r="H54">
            <v>36</v>
          </cell>
          <cell r="I54">
            <v>39</v>
          </cell>
        </row>
        <row r="55">
          <cell r="A55">
            <v>200701</v>
          </cell>
          <cell r="B55">
            <v>65</v>
          </cell>
          <cell r="C55">
            <v>30</v>
          </cell>
          <cell r="D55">
            <v>18</v>
          </cell>
          <cell r="E55">
            <v>17</v>
          </cell>
          <cell r="F55">
            <v>2</v>
          </cell>
          <cell r="G55">
            <v>0</v>
          </cell>
          <cell r="H55">
            <v>34</v>
          </cell>
          <cell r="I55">
            <v>23</v>
          </cell>
        </row>
        <row r="56">
          <cell r="A56">
            <v>200702</v>
          </cell>
          <cell r="B56">
            <v>54</v>
          </cell>
          <cell r="C56">
            <v>27</v>
          </cell>
          <cell r="D56">
            <v>15</v>
          </cell>
          <cell r="E56">
            <v>20</v>
          </cell>
          <cell r="F56">
            <v>5</v>
          </cell>
          <cell r="G56">
            <v>0</v>
          </cell>
          <cell r="H56">
            <v>30</v>
          </cell>
          <cell r="I56">
            <v>23</v>
          </cell>
        </row>
        <row r="57">
          <cell r="A57">
            <v>200703</v>
          </cell>
          <cell r="B57">
            <v>80</v>
          </cell>
          <cell r="C57">
            <v>23</v>
          </cell>
          <cell r="D57">
            <v>15</v>
          </cell>
          <cell r="E57">
            <v>26</v>
          </cell>
          <cell r="F57">
            <v>6</v>
          </cell>
          <cell r="G57">
            <v>0</v>
          </cell>
          <cell r="H57">
            <v>42</v>
          </cell>
          <cell r="I57">
            <v>33</v>
          </cell>
        </row>
        <row r="58">
          <cell r="A58">
            <v>200704</v>
          </cell>
          <cell r="B58">
            <v>62</v>
          </cell>
          <cell r="C58">
            <v>33</v>
          </cell>
          <cell r="D58">
            <v>18</v>
          </cell>
          <cell r="E58">
            <v>20</v>
          </cell>
          <cell r="F58">
            <v>4</v>
          </cell>
          <cell r="G58">
            <v>0</v>
          </cell>
          <cell r="H58">
            <v>48</v>
          </cell>
          <cell r="I58">
            <v>25</v>
          </cell>
        </row>
        <row r="59">
          <cell r="A59">
            <v>200705</v>
          </cell>
          <cell r="B59">
            <v>70</v>
          </cell>
          <cell r="C59">
            <v>17</v>
          </cell>
          <cell r="D59">
            <v>19</v>
          </cell>
          <cell r="E59">
            <v>22</v>
          </cell>
          <cell r="F59">
            <v>5</v>
          </cell>
          <cell r="G59">
            <v>0</v>
          </cell>
          <cell r="H59">
            <v>31</v>
          </cell>
          <cell r="I59">
            <v>26</v>
          </cell>
        </row>
        <row r="60">
          <cell r="A60">
            <v>200706</v>
          </cell>
          <cell r="B60">
            <v>56</v>
          </cell>
          <cell r="C60">
            <v>43</v>
          </cell>
          <cell r="D60">
            <v>14</v>
          </cell>
          <cell r="E60">
            <v>14</v>
          </cell>
          <cell r="F60">
            <v>4</v>
          </cell>
          <cell r="G60">
            <v>0</v>
          </cell>
          <cell r="H60">
            <v>42</v>
          </cell>
          <cell r="I60">
            <v>28</v>
          </cell>
        </row>
        <row r="61">
          <cell r="A61">
            <v>200707</v>
          </cell>
          <cell r="B61">
            <v>67</v>
          </cell>
          <cell r="C61">
            <v>20</v>
          </cell>
          <cell r="D61">
            <v>28</v>
          </cell>
          <cell r="E61">
            <v>16</v>
          </cell>
          <cell r="F61">
            <v>3</v>
          </cell>
          <cell r="G61">
            <v>0</v>
          </cell>
          <cell r="H61">
            <v>41</v>
          </cell>
          <cell r="I61">
            <v>28</v>
          </cell>
        </row>
        <row r="62">
          <cell r="A62">
            <v>200708</v>
          </cell>
          <cell r="B62">
            <v>77</v>
          </cell>
          <cell r="C62">
            <v>22</v>
          </cell>
          <cell r="D62">
            <v>15</v>
          </cell>
          <cell r="E62">
            <v>13</v>
          </cell>
          <cell r="F62">
            <v>1</v>
          </cell>
          <cell r="G62">
            <v>0</v>
          </cell>
          <cell r="H62">
            <v>30</v>
          </cell>
          <cell r="I62">
            <v>20</v>
          </cell>
        </row>
        <row r="63">
          <cell r="A63">
            <v>200709</v>
          </cell>
          <cell r="B63">
            <v>62</v>
          </cell>
          <cell r="C63">
            <v>24</v>
          </cell>
          <cell r="D63">
            <v>16</v>
          </cell>
          <cell r="E63">
            <v>19</v>
          </cell>
          <cell r="F63">
            <v>0</v>
          </cell>
          <cell r="G63">
            <v>0</v>
          </cell>
          <cell r="H63">
            <v>33</v>
          </cell>
          <cell r="I63">
            <v>23</v>
          </cell>
        </row>
        <row r="64">
          <cell r="A64">
            <v>200710</v>
          </cell>
          <cell r="B64">
            <v>56</v>
          </cell>
          <cell r="C64">
            <v>29</v>
          </cell>
          <cell r="D64">
            <v>13</v>
          </cell>
          <cell r="E64">
            <v>26</v>
          </cell>
          <cell r="F64">
            <v>5</v>
          </cell>
          <cell r="G64">
            <v>0</v>
          </cell>
          <cell r="H64">
            <v>33</v>
          </cell>
          <cell r="I64">
            <v>37</v>
          </cell>
        </row>
        <row r="65">
          <cell r="A65">
            <v>200711</v>
          </cell>
          <cell r="B65">
            <v>67</v>
          </cell>
          <cell r="C65">
            <v>29</v>
          </cell>
          <cell r="D65">
            <v>13</v>
          </cell>
          <cell r="E65">
            <v>21</v>
          </cell>
          <cell r="F65">
            <v>2</v>
          </cell>
          <cell r="G65">
            <v>0</v>
          </cell>
          <cell r="H65">
            <v>38</v>
          </cell>
          <cell r="I65">
            <v>26</v>
          </cell>
        </row>
        <row r="66">
          <cell r="A66">
            <v>200712</v>
          </cell>
          <cell r="B66">
            <v>71</v>
          </cell>
          <cell r="C66">
            <v>41</v>
          </cell>
          <cell r="D66">
            <v>19</v>
          </cell>
          <cell r="E66">
            <v>23</v>
          </cell>
          <cell r="F66">
            <v>4</v>
          </cell>
          <cell r="G66">
            <v>0</v>
          </cell>
          <cell r="H66">
            <v>37</v>
          </cell>
          <cell r="I66">
            <v>41</v>
          </cell>
        </row>
        <row r="67">
          <cell r="A67">
            <v>200801</v>
          </cell>
          <cell r="B67">
            <v>51</v>
          </cell>
          <cell r="C67">
            <v>28</v>
          </cell>
          <cell r="D67">
            <v>11</v>
          </cell>
          <cell r="E67">
            <v>20</v>
          </cell>
          <cell r="F67">
            <v>3</v>
          </cell>
          <cell r="G67">
            <v>0</v>
          </cell>
          <cell r="H67">
            <v>29</v>
          </cell>
          <cell r="I67">
            <v>28</v>
          </cell>
        </row>
        <row r="68">
          <cell r="A68">
            <v>200802</v>
          </cell>
          <cell r="B68">
            <v>58</v>
          </cell>
          <cell r="C68">
            <v>21</v>
          </cell>
          <cell r="D68">
            <v>13</v>
          </cell>
          <cell r="E68">
            <v>15</v>
          </cell>
          <cell r="F68">
            <v>0</v>
          </cell>
          <cell r="G68">
            <v>0</v>
          </cell>
          <cell r="H68">
            <v>32</v>
          </cell>
          <cell r="I68">
            <v>20</v>
          </cell>
        </row>
        <row r="69">
          <cell r="A69">
            <v>200803</v>
          </cell>
          <cell r="B69">
            <v>55</v>
          </cell>
          <cell r="C69">
            <v>35</v>
          </cell>
          <cell r="D69">
            <v>18</v>
          </cell>
          <cell r="E69">
            <v>28</v>
          </cell>
          <cell r="F69">
            <v>2</v>
          </cell>
          <cell r="G69">
            <v>0</v>
          </cell>
          <cell r="H69">
            <v>32</v>
          </cell>
          <cell r="I69">
            <v>38</v>
          </cell>
        </row>
        <row r="70">
          <cell r="A70">
            <v>200804</v>
          </cell>
          <cell r="B70">
            <v>68</v>
          </cell>
          <cell r="C70">
            <v>18</v>
          </cell>
          <cell r="D70">
            <v>10</v>
          </cell>
          <cell r="E70">
            <v>13</v>
          </cell>
          <cell r="F70">
            <v>3</v>
          </cell>
          <cell r="G70">
            <v>0</v>
          </cell>
          <cell r="H70">
            <v>29</v>
          </cell>
          <cell r="I70">
            <v>25</v>
          </cell>
        </row>
        <row r="71">
          <cell r="A71">
            <v>200805</v>
          </cell>
          <cell r="B71">
            <v>48</v>
          </cell>
          <cell r="C71">
            <v>12</v>
          </cell>
          <cell r="D71">
            <v>23</v>
          </cell>
          <cell r="E71">
            <v>24</v>
          </cell>
          <cell r="F71">
            <v>3</v>
          </cell>
          <cell r="G71">
            <v>0</v>
          </cell>
          <cell r="H71">
            <v>26</v>
          </cell>
          <cell r="I71">
            <v>25</v>
          </cell>
        </row>
        <row r="72">
          <cell r="A72">
            <v>200806</v>
          </cell>
          <cell r="B72">
            <v>65</v>
          </cell>
          <cell r="C72">
            <v>28</v>
          </cell>
          <cell r="D72">
            <v>16</v>
          </cell>
          <cell r="E72">
            <v>16</v>
          </cell>
          <cell r="F72">
            <v>3</v>
          </cell>
          <cell r="G72">
            <v>0</v>
          </cell>
          <cell r="H72">
            <v>33</v>
          </cell>
          <cell r="I72">
            <v>20</v>
          </cell>
        </row>
        <row r="73">
          <cell r="A73">
            <v>200807</v>
          </cell>
          <cell r="B73">
            <v>66</v>
          </cell>
          <cell r="C73">
            <v>24</v>
          </cell>
          <cell r="D73">
            <v>15</v>
          </cell>
          <cell r="E73">
            <v>21</v>
          </cell>
          <cell r="F73">
            <v>0</v>
          </cell>
          <cell r="G73">
            <v>1</v>
          </cell>
          <cell r="H73">
            <v>32</v>
          </cell>
          <cell r="I73">
            <v>30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sheetDataSet>
      <sheetData sheetId="0">
        <row r="1">
          <cell r="A1" t="str">
            <v>gender</v>
          </cell>
          <cell r="B1" t="str">
            <v>period</v>
          </cell>
          <cell r="C1" t="str">
            <v>dvr</v>
          </cell>
          <cell r="D1" t="str">
            <v>pgr</v>
          </cell>
          <cell r="E1" t="str">
            <v>ped</v>
          </cell>
          <cell r="F1" t="str">
            <v>mc_rp</v>
          </cell>
          <cell r="G1" t="str">
            <v>bic</v>
          </cell>
          <cell r="H1" t="str">
            <v>oukru</v>
          </cell>
          <cell r="I1" t="str">
            <v>age0_16</v>
          </cell>
          <cell r="J1" t="str">
            <v>age17_20</v>
          </cell>
          <cell r="K1" t="str">
            <v>age21_25</v>
          </cell>
          <cell r="L1" t="str">
            <v>age26_39</v>
          </cell>
        </row>
        <row r="2">
          <cell r="A2" t="str">
            <v>male</v>
          </cell>
          <cell r="B2" t="str">
            <v>yr12curr</v>
          </cell>
          <cell r="C2">
            <v>570</v>
          </cell>
          <cell r="D2">
            <v>174</v>
          </cell>
          <cell r="E2">
            <v>126</v>
          </cell>
          <cell r="F2">
            <v>226</v>
          </cell>
          <cell r="G2">
            <v>25</v>
          </cell>
          <cell r="H2">
            <v>2</v>
          </cell>
          <cell r="I2">
            <v>55</v>
          </cell>
          <cell r="J2">
            <v>152</v>
          </cell>
          <cell r="K2">
            <v>161</v>
          </cell>
          <cell r="L2">
            <v>289</v>
          </cell>
        </row>
        <row r="3">
          <cell r="A3" t="str">
            <v>male</v>
          </cell>
          <cell r="B3" t="str">
            <v>yr12last</v>
          </cell>
          <cell r="C3">
            <v>617</v>
          </cell>
          <cell r="D3">
            <v>181</v>
          </cell>
          <cell r="E3">
            <v>123</v>
          </cell>
          <cell r="F3">
            <v>223</v>
          </cell>
          <cell r="G3">
            <v>38</v>
          </cell>
          <cell r="H3">
            <v>0</v>
          </cell>
          <cell r="I3">
            <v>62</v>
          </cell>
          <cell r="J3">
            <v>154</v>
          </cell>
          <cell r="K3">
            <v>152</v>
          </cell>
          <cell r="L3">
            <v>336</v>
          </cell>
        </row>
        <row r="4">
          <cell r="A4" t="str">
            <v>male</v>
          </cell>
          <cell r="B4" t="str">
            <v>yr12ago5</v>
          </cell>
          <cell r="C4">
            <v>597</v>
          </cell>
          <cell r="D4">
            <v>227</v>
          </cell>
          <cell r="E4">
            <v>146</v>
          </cell>
          <cell r="F4">
            <v>185</v>
          </cell>
          <cell r="G4">
            <v>32</v>
          </cell>
          <cell r="H4">
            <v>2</v>
          </cell>
          <cell r="I4">
            <v>75</v>
          </cell>
          <cell r="J4">
            <v>177</v>
          </cell>
          <cell r="K4">
            <v>157</v>
          </cell>
          <cell r="L4">
            <v>315</v>
          </cell>
        </row>
        <row r="5">
          <cell r="A5" t="str">
            <v>female</v>
          </cell>
          <cell r="B5" t="str">
            <v>yr12curr</v>
          </cell>
          <cell r="C5">
            <v>166</v>
          </cell>
          <cell r="D5">
            <v>142</v>
          </cell>
          <cell r="E5">
            <v>57</v>
          </cell>
          <cell r="F5">
            <v>18</v>
          </cell>
          <cell r="G5">
            <v>2</v>
          </cell>
          <cell r="H5">
            <v>0</v>
          </cell>
          <cell r="I5">
            <v>31</v>
          </cell>
          <cell r="J5">
            <v>48</v>
          </cell>
          <cell r="K5">
            <v>33</v>
          </cell>
          <cell r="L5">
            <v>64</v>
          </cell>
        </row>
        <row r="6">
          <cell r="A6" t="str">
            <v>female</v>
          </cell>
          <cell r="B6" t="str">
            <v>yr12last</v>
          </cell>
          <cell r="C6">
            <v>185</v>
          </cell>
          <cell r="D6">
            <v>147</v>
          </cell>
          <cell r="E6">
            <v>83</v>
          </cell>
          <cell r="F6">
            <v>17</v>
          </cell>
          <cell r="G6">
            <v>4</v>
          </cell>
          <cell r="H6">
            <v>0</v>
          </cell>
          <cell r="I6">
            <v>45</v>
          </cell>
          <cell r="J6">
            <v>49</v>
          </cell>
          <cell r="K6">
            <v>48</v>
          </cell>
          <cell r="L6">
            <v>74</v>
          </cell>
        </row>
        <row r="7">
          <cell r="A7" t="str">
            <v>female</v>
          </cell>
          <cell r="B7" t="str">
            <v>yr12ago5</v>
          </cell>
          <cell r="C7">
            <v>174</v>
          </cell>
          <cell r="D7">
            <v>180</v>
          </cell>
          <cell r="E7">
            <v>83</v>
          </cell>
          <cell r="F7">
            <v>13</v>
          </cell>
          <cell r="G7">
            <v>4</v>
          </cell>
          <cell r="H7">
            <v>0</v>
          </cell>
          <cell r="I7">
            <v>54</v>
          </cell>
          <cell r="J7">
            <v>64</v>
          </cell>
          <cell r="K7">
            <v>35</v>
          </cell>
          <cell r="L7">
            <v>82</v>
          </cell>
        </row>
        <row r="8">
          <cell r="A8" t="str">
            <v>total</v>
          </cell>
          <cell r="B8" t="str">
            <v>yr12curr</v>
          </cell>
          <cell r="C8">
            <v>737</v>
          </cell>
          <cell r="D8">
            <v>317</v>
          </cell>
          <cell r="E8">
            <v>183</v>
          </cell>
          <cell r="F8">
            <v>244</v>
          </cell>
          <cell r="G8">
            <v>27</v>
          </cell>
          <cell r="H8">
            <v>2</v>
          </cell>
          <cell r="I8">
            <v>87</v>
          </cell>
          <cell r="J8">
            <v>200</v>
          </cell>
          <cell r="K8">
            <v>194</v>
          </cell>
          <cell r="L8">
            <v>353</v>
          </cell>
        </row>
        <row r="9">
          <cell r="A9" t="str">
            <v>total</v>
          </cell>
          <cell r="B9" t="str">
            <v>yr12last</v>
          </cell>
          <cell r="C9">
            <v>802</v>
          </cell>
          <cell r="D9">
            <v>328</v>
          </cell>
          <cell r="E9">
            <v>206</v>
          </cell>
          <cell r="F9">
            <v>240</v>
          </cell>
          <cell r="G9">
            <v>42</v>
          </cell>
          <cell r="H9">
            <v>0</v>
          </cell>
          <cell r="I9">
            <v>107</v>
          </cell>
          <cell r="J9">
            <v>203</v>
          </cell>
          <cell r="K9">
            <v>200</v>
          </cell>
          <cell r="L9">
            <v>410</v>
          </cell>
        </row>
        <row r="10">
          <cell r="A10" t="str">
            <v>total</v>
          </cell>
          <cell r="B10" t="str">
            <v>yr12ago5</v>
          </cell>
          <cell r="C10">
            <v>771</v>
          </cell>
          <cell r="D10">
            <v>408</v>
          </cell>
          <cell r="E10">
            <v>229</v>
          </cell>
          <cell r="F10">
            <v>198</v>
          </cell>
          <cell r="G10">
            <v>36</v>
          </cell>
          <cell r="H10">
            <v>2</v>
          </cell>
          <cell r="I10">
            <v>130</v>
          </cell>
          <cell r="J10">
            <v>241</v>
          </cell>
          <cell r="K10">
            <v>192</v>
          </cell>
          <cell r="L10">
            <v>397</v>
          </cell>
        </row>
        <row r="11">
          <cell r="A11" t="str">
            <v>uksex</v>
          </cell>
          <cell r="B11" t="str">
            <v>yr12curr</v>
          </cell>
          <cell r="C11">
            <v>1</v>
          </cell>
          <cell r="D11">
            <v>1</v>
          </cell>
          <cell r="E11">
            <v>0</v>
          </cell>
          <cell r="F11">
            <v>0</v>
          </cell>
          <cell r="G11">
            <v>0</v>
          </cell>
          <cell r="H11">
            <v>0</v>
          </cell>
          <cell r="I11">
            <v>1</v>
          </cell>
          <cell r="J11">
            <v>0</v>
          </cell>
          <cell r="K11">
            <v>0</v>
          </cell>
          <cell r="L11">
            <v>0</v>
          </cell>
        </row>
        <row r="12">
          <cell r="A12" t="str">
            <v>uksex</v>
          </cell>
          <cell r="B12" t="str">
            <v>yr12ago5</v>
          </cell>
          <cell r="C12">
            <v>0</v>
          </cell>
          <cell r="D12">
            <v>1</v>
          </cell>
          <cell r="E12">
            <v>0</v>
          </cell>
          <cell r="F12">
            <v>0</v>
          </cell>
          <cell r="G12">
            <v>0</v>
          </cell>
          <cell r="H12">
            <v>0</v>
          </cell>
          <cell r="I12">
            <v>1</v>
          </cell>
          <cell r="J12">
            <v>0</v>
          </cell>
          <cell r="K12">
            <v>0</v>
          </cell>
          <cell r="L12">
            <v>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sheetDataSet>
      <sheetData sheetId="0">
        <row r="1">
          <cell r="A1" t="str">
            <v>period</v>
          </cell>
          <cell r="B1" t="str">
            <v>nsw</v>
          </cell>
          <cell r="C1" t="str">
            <v>vic</v>
          </cell>
          <cell r="D1" t="str">
            <v>qld</v>
          </cell>
          <cell r="E1" t="str">
            <v>sa</v>
          </cell>
          <cell r="F1" t="str">
            <v>wa</v>
          </cell>
          <cell r="G1" t="str">
            <v>tas</v>
          </cell>
          <cell r="H1" t="str">
            <v>nt</v>
          </cell>
          <cell r="I1" t="str">
            <v>act</v>
          </cell>
        </row>
        <row r="2">
          <cell r="A2" t="str">
            <v>mnthcurr</v>
          </cell>
          <cell r="B2">
            <v>33</v>
          </cell>
          <cell r="C2">
            <v>26</v>
          </cell>
          <cell r="D2">
            <v>34</v>
          </cell>
          <cell r="E2">
            <v>11</v>
          </cell>
          <cell r="F2">
            <v>18</v>
          </cell>
          <cell r="G2">
            <v>1</v>
          </cell>
          <cell r="H2">
            <v>10</v>
          </cell>
          <cell r="I2">
            <v>2</v>
          </cell>
        </row>
        <row r="3">
          <cell r="A3" t="str">
            <v>mnthlast</v>
          </cell>
          <cell r="B3">
            <v>30</v>
          </cell>
          <cell r="C3">
            <v>20</v>
          </cell>
          <cell r="D3">
            <v>37</v>
          </cell>
          <cell r="E3">
            <v>11</v>
          </cell>
          <cell r="F3">
            <v>20</v>
          </cell>
          <cell r="G3">
            <v>2</v>
          </cell>
          <cell r="H3">
            <v>6</v>
          </cell>
          <cell r="I3">
            <v>2</v>
          </cell>
        </row>
        <row r="4">
          <cell r="A4" t="str">
            <v>yrtdcurr</v>
          </cell>
          <cell r="B4">
            <v>246</v>
          </cell>
          <cell r="C4">
            <v>212</v>
          </cell>
          <cell r="D4">
            <v>225</v>
          </cell>
          <cell r="E4">
            <v>60</v>
          </cell>
          <cell r="F4">
            <v>135</v>
          </cell>
          <cell r="G4">
            <v>31</v>
          </cell>
          <cell r="H4">
            <v>49</v>
          </cell>
          <cell r="I4">
            <v>12</v>
          </cell>
        </row>
        <row r="5">
          <cell r="A5" t="str">
            <v>yrtdlast</v>
          </cell>
          <cell r="B5">
            <v>298</v>
          </cell>
          <cell r="C5">
            <v>206</v>
          </cell>
          <cell r="D5">
            <v>253</v>
          </cell>
          <cell r="E5">
            <v>76</v>
          </cell>
          <cell r="F5">
            <v>154</v>
          </cell>
          <cell r="G5">
            <v>37</v>
          </cell>
          <cell r="H5">
            <v>31</v>
          </cell>
          <cell r="I5">
            <v>11</v>
          </cell>
        </row>
        <row r="6">
          <cell r="A6" t="str">
            <v>yr12curr</v>
          </cell>
          <cell r="B6">
            <v>387</v>
          </cell>
          <cell r="C6">
            <v>339</v>
          </cell>
          <cell r="D6">
            <v>332</v>
          </cell>
          <cell r="E6">
            <v>108</v>
          </cell>
          <cell r="F6">
            <v>216</v>
          </cell>
          <cell r="G6">
            <v>39</v>
          </cell>
          <cell r="H6">
            <v>74</v>
          </cell>
          <cell r="I6">
            <v>15</v>
          </cell>
        </row>
        <row r="7">
          <cell r="A7" t="str">
            <v>yr12last</v>
          </cell>
          <cell r="B7">
            <v>447</v>
          </cell>
          <cell r="C7">
            <v>339</v>
          </cell>
          <cell r="D7">
            <v>379</v>
          </cell>
          <cell r="E7">
            <v>106</v>
          </cell>
          <cell r="F7">
            <v>227</v>
          </cell>
          <cell r="G7">
            <v>58</v>
          </cell>
          <cell r="H7">
            <v>44</v>
          </cell>
          <cell r="I7">
            <v>18</v>
          </cell>
        </row>
        <row r="8">
          <cell r="A8" t="str">
            <v>yr12ago5</v>
          </cell>
          <cell r="B8">
            <v>520</v>
          </cell>
          <cell r="C8">
            <v>357</v>
          </cell>
          <cell r="D8">
            <v>325</v>
          </cell>
          <cell r="E8">
            <v>168</v>
          </cell>
          <cell r="F8">
            <v>169</v>
          </cell>
          <cell r="G8">
            <v>34</v>
          </cell>
          <cell r="H8">
            <v>62</v>
          </cell>
          <cell r="I8">
            <v>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sheetDataSet>
      <sheetData sheetId="0">
        <row r="1">
          <cell r="A1" t="str">
            <v>period</v>
          </cell>
          <cell r="B1" t="str">
            <v>nsw</v>
          </cell>
          <cell r="C1" t="str">
            <v>vic</v>
          </cell>
          <cell r="D1" t="str">
            <v>qld</v>
          </cell>
          <cell r="E1" t="str">
            <v>sa</v>
          </cell>
          <cell r="F1" t="str">
            <v>wa</v>
          </cell>
          <cell r="G1" t="str">
            <v>tas</v>
          </cell>
          <cell r="H1" t="str">
            <v>nt</v>
          </cell>
          <cell r="I1" t="str">
            <v>act</v>
          </cell>
          <cell r="J1" t="str">
            <v>lim60</v>
          </cell>
          <cell r="K1" t="str">
            <v>lim6595</v>
          </cell>
          <cell r="L1" t="str">
            <v>lim100p</v>
          </cell>
          <cell r="M1" t="str">
            <v>uklim</v>
          </cell>
          <cell r="N1" t="str">
            <v>ped</v>
          </cell>
          <cell r="O1" t="str">
            <v>othsing</v>
          </cell>
          <cell r="P1" t="str">
            <v>othmult</v>
          </cell>
          <cell r="Q1" t="str">
            <v>unkcr</v>
          </cell>
          <cell r="R1" t="str">
            <v>day</v>
          </cell>
          <cell r="S1" t="str">
            <v>night</v>
          </cell>
          <cell r="T1" t="str">
            <v>unkdn</v>
          </cell>
          <cell r="U1" t="str">
            <v>weekday</v>
          </cell>
          <cell r="V1" t="str">
            <v>weekend</v>
          </cell>
          <cell r="W1" t="str">
            <v>unkwdwe</v>
          </cell>
        </row>
        <row r="2">
          <cell r="A2" t="str">
            <v>mnthcurr</v>
          </cell>
          <cell r="B2">
            <v>32</v>
          </cell>
          <cell r="C2">
            <v>24</v>
          </cell>
          <cell r="D2">
            <v>32</v>
          </cell>
          <cell r="E2">
            <v>8</v>
          </cell>
          <cell r="F2">
            <v>16</v>
          </cell>
          <cell r="G2">
            <v>1</v>
          </cell>
          <cell r="H2">
            <v>8</v>
          </cell>
          <cell r="I2">
            <v>2</v>
          </cell>
          <cell r="J2">
            <v>38</v>
          </cell>
          <cell r="K2">
            <v>19</v>
          </cell>
          <cell r="L2">
            <v>47</v>
          </cell>
          <cell r="M2">
            <v>19</v>
          </cell>
          <cell r="N2">
            <v>16</v>
          </cell>
          <cell r="O2">
            <v>65</v>
          </cell>
          <cell r="P2">
            <v>42</v>
          </cell>
          <cell r="Q2">
            <v>0</v>
          </cell>
          <cell r="R2">
            <v>65</v>
          </cell>
          <cell r="S2">
            <v>58</v>
          </cell>
          <cell r="T2">
            <v>0</v>
          </cell>
          <cell r="U2">
            <v>61</v>
          </cell>
          <cell r="V2">
            <v>62</v>
          </cell>
          <cell r="W2">
            <v>0</v>
          </cell>
        </row>
        <row r="3">
          <cell r="A3" t="str">
            <v>mnthlast</v>
          </cell>
          <cell r="B3">
            <v>30</v>
          </cell>
          <cell r="C3">
            <v>18</v>
          </cell>
          <cell r="D3">
            <v>35</v>
          </cell>
          <cell r="E3">
            <v>9</v>
          </cell>
          <cell r="F3">
            <v>15</v>
          </cell>
          <cell r="G3">
            <v>2</v>
          </cell>
          <cell r="H3">
            <v>4</v>
          </cell>
          <cell r="I3">
            <v>2</v>
          </cell>
          <cell r="J3">
            <v>37</v>
          </cell>
          <cell r="K3">
            <v>24</v>
          </cell>
          <cell r="L3">
            <v>47</v>
          </cell>
          <cell r="M3">
            <v>7</v>
          </cell>
          <cell r="N3">
            <v>15</v>
          </cell>
          <cell r="O3">
            <v>50</v>
          </cell>
          <cell r="P3">
            <v>50</v>
          </cell>
          <cell r="Q3">
            <v>0</v>
          </cell>
          <cell r="R3">
            <v>65</v>
          </cell>
          <cell r="S3">
            <v>50</v>
          </cell>
          <cell r="T3">
            <v>0</v>
          </cell>
          <cell r="U3">
            <v>75</v>
          </cell>
          <cell r="V3">
            <v>40</v>
          </cell>
          <cell r="W3">
            <v>0</v>
          </cell>
        </row>
        <row r="4">
          <cell r="A4" t="str">
            <v>yrtdcurr</v>
          </cell>
          <cell r="B4">
            <v>235</v>
          </cell>
          <cell r="C4">
            <v>193</v>
          </cell>
          <cell r="D4">
            <v>199</v>
          </cell>
          <cell r="E4">
            <v>53</v>
          </cell>
          <cell r="F4">
            <v>119</v>
          </cell>
          <cell r="G4">
            <v>30</v>
          </cell>
          <cell r="H4">
            <v>46</v>
          </cell>
          <cell r="I4">
            <v>12</v>
          </cell>
          <cell r="J4">
            <v>273</v>
          </cell>
          <cell r="K4">
            <v>192</v>
          </cell>
          <cell r="L4">
            <v>377</v>
          </cell>
          <cell r="M4">
            <v>45</v>
          </cell>
          <cell r="N4">
            <v>121</v>
          </cell>
          <cell r="O4">
            <v>439</v>
          </cell>
          <cell r="P4">
            <v>327</v>
          </cell>
          <cell r="Q4">
            <v>0</v>
          </cell>
          <cell r="R4">
            <v>486</v>
          </cell>
          <cell r="S4">
            <v>397</v>
          </cell>
          <cell r="T4">
            <v>4</v>
          </cell>
          <cell r="U4">
            <v>492</v>
          </cell>
          <cell r="V4">
            <v>395</v>
          </cell>
          <cell r="W4">
            <v>1</v>
          </cell>
        </row>
        <row r="5">
          <cell r="A5" t="str">
            <v>yrtdlast</v>
          </cell>
          <cell r="B5">
            <v>278</v>
          </cell>
          <cell r="C5">
            <v>181</v>
          </cell>
          <cell r="D5">
            <v>235</v>
          </cell>
          <cell r="E5">
            <v>66</v>
          </cell>
          <cell r="F5">
            <v>142</v>
          </cell>
          <cell r="G5">
            <v>31</v>
          </cell>
          <cell r="H5">
            <v>27</v>
          </cell>
          <cell r="I5">
            <v>11</v>
          </cell>
          <cell r="J5">
            <v>313</v>
          </cell>
          <cell r="K5">
            <v>204</v>
          </cell>
          <cell r="L5">
            <v>432</v>
          </cell>
          <cell r="M5">
            <v>22</v>
          </cell>
          <cell r="N5">
            <v>142</v>
          </cell>
          <cell r="O5">
            <v>450</v>
          </cell>
          <cell r="P5">
            <v>379</v>
          </cell>
          <cell r="Q5">
            <v>0</v>
          </cell>
          <cell r="R5">
            <v>553</v>
          </cell>
          <cell r="S5">
            <v>417</v>
          </cell>
          <cell r="T5">
            <v>1</v>
          </cell>
          <cell r="U5">
            <v>584</v>
          </cell>
          <cell r="V5">
            <v>387</v>
          </cell>
          <cell r="W5">
            <v>1</v>
          </cell>
        </row>
        <row r="6">
          <cell r="A6" t="str">
            <v>yr12curr</v>
          </cell>
          <cell r="B6">
            <v>366</v>
          </cell>
          <cell r="C6">
            <v>302</v>
          </cell>
          <cell r="D6">
            <v>302</v>
          </cell>
          <cell r="E6">
            <v>94</v>
          </cell>
          <cell r="F6">
            <v>191</v>
          </cell>
          <cell r="G6">
            <v>38</v>
          </cell>
          <cell r="H6">
            <v>65</v>
          </cell>
          <cell r="I6">
            <v>15</v>
          </cell>
          <cell r="J6">
            <v>399</v>
          </cell>
          <cell r="K6">
            <v>300</v>
          </cell>
          <cell r="L6">
            <v>613</v>
          </cell>
          <cell r="M6">
            <v>61</v>
          </cell>
          <cell r="N6">
            <v>182</v>
          </cell>
          <cell r="O6">
            <v>674</v>
          </cell>
          <cell r="P6">
            <v>517</v>
          </cell>
          <cell r="Q6">
            <v>0</v>
          </cell>
          <cell r="R6">
            <v>769</v>
          </cell>
          <cell r="S6">
            <v>599</v>
          </cell>
          <cell r="T6">
            <v>5</v>
          </cell>
          <cell r="U6">
            <v>796</v>
          </cell>
          <cell r="V6">
            <v>577</v>
          </cell>
          <cell r="W6">
            <v>1</v>
          </cell>
        </row>
        <row r="7">
          <cell r="A7" t="str">
            <v>yr12last</v>
          </cell>
          <cell r="B7">
            <v>417</v>
          </cell>
          <cell r="C7">
            <v>304</v>
          </cell>
          <cell r="D7">
            <v>352</v>
          </cell>
          <cell r="E7">
            <v>91</v>
          </cell>
          <cell r="F7">
            <v>213</v>
          </cell>
          <cell r="G7">
            <v>48</v>
          </cell>
          <cell r="H7">
            <v>39</v>
          </cell>
          <cell r="I7">
            <v>17</v>
          </cell>
          <cell r="J7">
            <v>477</v>
          </cell>
          <cell r="K7">
            <v>308</v>
          </cell>
          <cell r="L7">
            <v>661</v>
          </cell>
          <cell r="M7">
            <v>35</v>
          </cell>
          <cell r="N7">
            <v>206</v>
          </cell>
          <cell r="O7">
            <v>692</v>
          </cell>
          <cell r="P7">
            <v>583</v>
          </cell>
          <cell r="Q7">
            <v>0</v>
          </cell>
          <cell r="R7">
            <v>840</v>
          </cell>
          <cell r="S7">
            <v>639</v>
          </cell>
          <cell r="T7">
            <v>2</v>
          </cell>
          <cell r="U7">
            <v>857</v>
          </cell>
          <cell r="V7">
            <v>624</v>
          </cell>
          <cell r="W7">
            <v>1</v>
          </cell>
        </row>
        <row r="8">
          <cell r="A8" t="str">
            <v>yr12ago5</v>
          </cell>
          <cell r="B8">
            <v>469</v>
          </cell>
          <cell r="C8">
            <v>316</v>
          </cell>
          <cell r="D8">
            <v>286</v>
          </cell>
          <cell r="E8">
            <v>144</v>
          </cell>
          <cell r="F8">
            <v>150</v>
          </cell>
          <cell r="G8">
            <v>33</v>
          </cell>
          <cell r="H8">
            <v>49</v>
          </cell>
          <cell r="I8">
            <v>8</v>
          </cell>
          <cell r="J8">
            <v>441</v>
          </cell>
          <cell r="K8">
            <v>328</v>
          </cell>
          <cell r="L8">
            <v>668</v>
          </cell>
          <cell r="M8">
            <v>18</v>
          </cell>
          <cell r="N8">
            <v>224</v>
          </cell>
          <cell r="O8">
            <v>659</v>
          </cell>
          <cell r="P8">
            <v>572</v>
          </cell>
          <cell r="Q8">
            <v>0</v>
          </cell>
          <cell r="R8">
            <v>823</v>
          </cell>
          <cell r="S8">
            <v>631</v>
          </cell>
          <cell r="T8">
            <v>1</v>
          </cell>
          <cell r="U8">
            <v>869</v>
          </cell>
          <cell r="V8">
            <v>586</v>
          </cell>
          <cell r="W8">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sheetDataSet>
      <sheetData sheetId="0">
        <row r="1">
          <cell r="A1" t="str">
            <v>idd</v>
          </cell>
          <cell r="B1" t="str">
            <v>nsw</v>
          </cell>
          <cell r="C1" t="str">
            <v>vic</v>
          </cell>
          <cell r="D1" t="str">
            <v>qld</v>
          </cell>
          <cell r="E1" t="str">
            <v>sa</v>
          </cell>
          <cell r="F1" t="str">
            <v>wa</v>
          </cell>
          <cell r="G1" t="str">
            <v>tas</v>
          </cell>
          <cell r="H1" t="str">
            <v>nt</v>
          </cell>
          <cell r="I1" t="str">
            <v>act</v>
          </cell>
        </row>
        <row r="2">
          <cell r="A2">
            <v>200208</v>
          </cell>
          <cell r="B2">
            <v>47</v>
          </cell>
          <cell r="C2">
            <v>25</v>
          </cell>
          <cell r="D2">
            <v>31</v>
          </cell>
          <cell r="E2">
            <v>5</v>
          </cell>
          <cell r="F2">
            <v>18</v>
          </cell>
          <cell r="G2">
            <v>4</v>
          </cell>
          <cell r="H2">
            <v>4</v>
          </cell>
          <cell r="I2">
            <v>1</v>
          </cell>
        </row>
        <row r="3">
          <cell r="A3">
            <v>200209</v>
          </cell>
          <cell r="B3">
            <v>45</v>
          </cell>
          <cell r="C3">
            <v>28</v>
          </cell>
          <cell r="D3">
            <v>23</v>
          </cell>
          <cell r="E3">
            <v>12</v>
          </cell>
          <cell r="F3">
            <v>9</v>
          </cell>
          <cell r="G3">
            <v>1</v>
          </cell>
          <cell r="H3">
            <v>3</v>
          </cell>
          <cell r="I3">
            <v>0</v>
          </cell>
        </row>
        <row r="4">
          <cell r="A4">
            <v>200210</v>
          </cell>
          <cell r="B4">
            <v>37</v>
          </cell>
          <cell r="C4">
            <v>25</v>
          </cell>
          <cell r="D4">
            <v>31</v>
          </cell>
          <cell r="E4">
            <v>10</v>
          </cell>
          <cell r="F4">
            <v>17</v>
          </cell>
          <cell r="G4">
            <v>1</v>
          </cell>
          <cell r="H4">
            <v>4</v>
          </cell>
          <cell r="I4">
            <v>1</v>
          </cell>
        </row>
        <row r="5">
          <cell r="A5">
            <v>200211</v>
          </cell>
          <cell r="B5">
            <v>41</v>
          </cell>
          <cell r="C5">
            <v>29</v>
          </cell>
          <cell r="D5">
            <v>25</v>
          </cell>
          <cell r="E5">
            <v>16</v>
          </cell>
          <cell r="F5">
            <v>12</v>
          </cell>
          <cell r="G5">
            <v>3</v>
          </cell>
          <cell r="H5">
            <v>5</v>
          </cell>
          <cell r="I5">
            <v>1</v>
          </cell>
        </row>
        <row r="6">
          <cell r="A6">
            <v>200212</v>
          </cell>
          <cell r="B6">
            <v>40</v>
          </cell>
          <cell r="C6">
            <v>30</v>
          </cell>
          <cell r="D6">
            <v>19</v>
          </cell>
          <cell r="E6">
            <v>18</v>
          </cell>
          <cell r="F6">
            <v>8</v>
          </cell>
          <cell r="G6">
            <v>1</v>
          </cell>
          <cell r="H6">
            <v>4</v>
          </cell>
          <cell r="I6">
            <v>0</v>
          </cell>
        </row>
        <row r="7">
          <cell r="A7">
            <v>200301</v>
          </cell>
          <cell r="B7">
            <v>37</v>
          </cell>
          <cell r="C7">
            <v>19</v>
          </cell>
          <cell r="D7">
            <v>19</v>
          </cell>
          <cell r="E7">
            <v>10</v>
          </cell>
          <cell r="F7">
            <v>17</v>
          </cell>
          <cell r="G7">
            <v>6</v>
          </cell>
          <cell r="H7">
            <v>4</v>
          </cell>
          <cell r="I7">
            <v>0</v>
          </cell>
        </row>
        <row r="8">
          <cell r="A8">
            <v>200302</v>
          </cell>
          <cell r="B8">
            <v>37</v>
          </cell>
          <cell r="C8">
            <v>31</v>
          </cell>
          <cell r="D8">
            <v>16</v>
          </cell>
          <cell r="E8">
            <v>14</v>
          </cell>
          <cell r="F8">
            <v>8</v>
          </cell>
          <cell r="G8">
            <v>0</v>
          </cell>
          <cell r="H8">
            <v>2</v>
          </cell>
          <cell r="I8">
            <v>2</v>
          </cell>
        </row>
        <row r="9">
          <cell r="A9">
            <v>200303</v>
          </cell>
          <cell r="B9">
            <v>44</v>
          </cell>
          <cell r="C9">
            <v>33</v>
          </cell>
          <cell r="D9">
            <v>20</v>
          </cell>
          <cell r="E9">
            <v>14</v>
          </cell>
          <cell r="F9">
            <v>18</v>
          </cell>
          <cell r="G9">
            <v>3</v>
          </cell>
          <cell r="H9">
            <v>4</v>
          </cell>
          <cell r="I9">
            <v>0</v>
          </cell>
        </row>
        <row r="10">
          <cell r="A10">
            <v>200304</v>
          </cell>
          <cell r="B10">
            <v>43</v>
          </cell>
          <cell r="C10">
            <v>24</v>
          </cell>
          <cell r="D10">
            <v>34</v>
          </cell>
          <cell r="E10">
            <v>7</v>
          </cell>
          <cell r="F10">
            <v>18</v>
          </cell>
          <cell r="G10">
            <v>4</v>
          </cell>
          <cell r="H10">
            <v>4</v>
          </cell>
          <cell r="I10">
            <v>0</v>
          </cell>
        </row>
        <row r="11">
          <cell r="A11">
            <v>200305</v>
          </cell>
          <cell r="B11">
            <v>38</v>
          </cell>
          <cell r="C11">
            <v>28</v>
          </cell>
          <cell r="D11">
            <v>22</v>
          </cell>
          <cell r="E11">
            <v>10</v>
          </cell>
          <cell r="F11">
            <v>11</v>
          </cell>
          <cell r="G11">
            <v>3</v>
          </cell>
          <cell r="H11">
            <v>3</v>
          </cell>
          <cell r="I11">
            <v>1</v>
          </cell>
        </row>
        <row r="12">
          <cell r="A12">
            <v>200306</v>
          </cell>
          <cell r="B12">
            <v>30</v>
          </cell>
          <cell r="C12">
            <v>27</v>
          </cell>
          <cell r="D12">
            <v>32</v>
          </cell>
          <cell r="E12">
            <v>10</v>
          </cell>
          <cell r="F12">
            <v>12</v>
          </cell>
          <cell r="G12">
            <v>5</v>
          </cell>
          <cell r="H12">
            <v>5</v>
          </cell>
          <cell r="I12">
            <v>3</v>
          </cell>
        </row>
        <row r="13">
          <cell r="A13">
            <v>200307</v>
          </cell>
          <cell r="B13">
            <v>31</v>
          </cell>
          <cell r="C13">
            <v>20</v>
          </cell>
          <cell r="D13">
            <v>19</v>
          </cell>
          <cell r="E13">
            <v>9</v>
          </cell>
          <cell r="F13">
            <v>11</v>
          </cell>
          <cell r="G13">
            <v>3</v>
          </cell>
          <cell r="H13">
            <v>3</v>
          </cell>
          <cell r="I13">
            <v>0</v>
          </cell>
        </row>
        <row r="14">
          <cell r="A14">
            <v>200308</v>
          </cell>
          <cell r="B14">
            <v>46</v>
          </cell>
          <cell r="C14">
            <v>22</v>
          </cell>
          <cell r="D14">
            <v>26</v>
          </cell>
          <cell r="E14">
            <v>14</v>
          </cell>
          <cell r="F14">
            <v>9</v>
          </cell>
          <cell r="G14">
            <v>3</v>
          </cell>
          <cell r="H14">
            <v>8</v>
          </cell>
          <cell r="I14">
            <v>0</v>
          </cell>
        </row>
        <row r="15">
          <cell r="A15">
            <v>200309</v>
          </cell>
          <cell r="B15">
            <v>36</v>
          </cell>
          <cell r="C15">
            <v>19</v>
          </cell>
          <cell r="D15">
            <v>23</v>
          </cell>
          <cell r="E15">
            <v>11</v>
          </cell>
          <cell r="F15">
            <v>12</v>
          </cell>
          <cell r="G15">
            <v>2</v>
          </cell>
          <cell r="H15">
            <v>2</v>
          </cell>
          <cell r="I15">
            <v>0</v>
          </cell>
        </row>
        <row r="16">
          <cell r="A16">
            <v>200310</v>
          </cell>
          <cell r="B16">
            <v>47</v>
          </cell>
          <cell r="C16">
            <v>23</v>
          </cell>
          <cell r="D16">
            <v>21</v>
          </cell>
          <cell r="E16">
            <v>14</v>
          </cell>
          <cell r="F16">
            <v>17</v>
          </cell>
          <cell r="G16">
            <v>4</v>
          </cell>
          <cell r="H16">
            <v>1</v>
          </cell>
          <cell r="I16">
            <v>1</v>
          </cell>
        </row>
        <row r="17">
          <cell r="A17">
            <v>200311</v>
          </cell>
          <cell r="B17">
            <v>48</v>
          </cell>
          <cell r="C17">
            <v>21</v>
          </cell>
          <cell r="D17">
            <v>28</v>
          </cell>
          <cell r="E17">
            <v>10</v>
          </cell>
          <cell r="F17">
            <v>13</v>
          </cell>
          <cell r="G17">
            <v>4</v>
          </cell>
          <cell r="H17">
            <v>4</v>
          </cell>
          <cell r="I17">
            <v>1</v>
          </cell>
        </row>
        <row r="18">
          <cell r="A18">
            <v>200312</v>
          </cell>
          <cell r="B18">
            <v>46</v>
          </cell>
          <cell r="C18">
            <v>27</v>
          </cell>
          <cell r="D18">
            <v>24</v>
          </cell>
          <cell r="E18">
            <v>13</v>
          </cell>
          <cell r="F18">
            <v>9</v>
          </cell>
          <cell r="G18">
            <v>2</v>
          </cell>
          <cell r="H18">
            <v>4</v>
          </cell>
          <cell r="I18">
            <v>2</v>
          </cell>
        </row>
        <row r="19">
          <cell r="A19">
            <v>200401</v>
          </cell>
          <cell r="B19">
            <v>43</v>
          </cell>
          <cell r="C19">
            <v>30</v>
          </cell>
          <cell r="D19">
            <v>25</v>
          </cell>
          <cell r="E19">
            <v>13</v>
          </cell>
          <cell r="F19">
            <v>16</v>
          </cell>
          <cell r="G19">
            <v>3</v>
          </cell>
          <cell r="H19">
            <v>2</v>
          </cell>
          <cell r="I19">
            <v>2</v>
          </cell>
        </row>
        <row r="20">
          <cell r="A20">
            <v>200402</v>
          </cell>
          <cell r="B20">
            <v>41</v>
          </cell>
          <cell r="C20">
            <v>20</v>
          </cell>
          <cell r="D20">
            <v>12</v>
          </cell>
          <cell r="E20">
            <v>9</v>
          </cell>
          <cell r="F20">
            <v>13</v>
          </cell>
          <cell r="G20">
            <v>8</v>
          </cell>
          <cell r="H20">
            <v>6</v>
          </cell>
          <cell r="I20">
            <v>0</v>
          </cell>
        </row>
        <row r="21">
          <cell r="A21">
            <v>200403</v>
          </cell>
          <cell r="B21">
            <v>44</v>
          </cell>
          <cell r="C21">
            <v>29</v>
          </cell>
          <cell r="D21">
            <v>28</v>
          </cell>
          <cell r="E21">
            <v>8</v>
          </cell>
          <cell r="F21">
            <v>14</v>
          </cell>
          <cell r="G21">
            <v>5</v>
          </cell>
          <cell r="H21">
            <v>2</v>
          </cell>
          <cell r="I21">
            <v>1</v>
          </cell>
        </row>
        <row r="22">
          <cell r="A22">
            <v>200404</v>
          </cell>
          <cell r="B22">
            <v>30</v>
          </cell>
          <cell r="C22">
            <v>28</v>
          </cell>
          <cell r="D22">
            <v>25</v>
          </cell>
          <cell r="E22">
            <v>10</v>
          </cell>
          <cell r="F22">
            <v>12</v>
          </cell>
          <cell r="G22">
            <v>4</v>
          </cell>
          <cell r="H22">
            <v>1</v>
          </cell>
          <cell r="I22">
            <v>1</v>
          </cell>
        </row>
        <row r="23">
          <cell r="A23">
            <v>200405</v>
          </cell>
          <cell r="B23">
            <v>34</v>
          </cell>
          <cell r="C23">
            <v>45</v>
          </cell>
          <cell r="D23">
            <v>25</v>
          </cell>
          <cell r="E23">
            <v>10</v>
          </cell>
          <cell r="F23">
            <v>14</v>
          </cell>
          <cell r="G23">
            <v>3</v>
          </cell>
          <cell r="H23">
            <v>3</v>
          </cell>
          <cell r="I23">
            <v>0</v>
          </cell>
        </row>
        <row r="24">
          <cell r="A24">
            <v>200406</v>
          </cell>
          <cell r="B24">
            <v>38</v>
          </cell>
          <cell r="C24">
            <v>24</v>
          </cell>
          <cell r="D24">
            <v>20</v>
          </cell>
          <cell r="E24">
            <v>13</v>
          </cell>
          <cell r="F24">
            <v>9</v>
          </cell>
          <cell r="G24">
            <v>4</v>
          </cell>
          <cell r="H24">
            <v>3</v>
          </cell>
          <cell r="I24">
            <v>1</v>
          </cell>
        </row>
        <row r="25">
          <cell r="A25">
            <v>200407</v>
          </cell>
          <cell r="B25">
            <v>37</v>
          </cell>
          <cell r="C25">
            <v>22</v>
          </cell>
          <cell r="D25">
            <v>26</v>
          </cell>
          <cell r="E25">
            <v>16</v>
          </cell>
          <cell r="F25">
            <v>15</v>
          </cell>
          <cell r="G25">
            <v>2</v>
          </cell>
          <cell r="H25">
            <v>2</v>
          </cell>
          <cell r="I25">
            <v>1</v>
          </cell>
        </row>
        <row r="26">
          <cell r="A26">
            <v>200408</v>
          </cell>
          <cell r="B26">
            <v>36</v>
          </cell>
          <cell r="C26">
            <v>21</v>
          </cell>
          <cell r="D26">
            <v>27</v>
          </cell>
          <cell r="E26">
            <v>8</v>
          </cell>
          <cell r="F26">
            <v>16</v>
          </cell>
          <cell r="G26">
            <v>3</v>
          </cell>
          <cell r="H26">
            <v>3</v>
          </cell>
          <cell r="I26">
            <v>0</v>
          </cell>
        </row>
        <row r="27">
          <cell r="A27">
            <v>200409</v>
          </cell>
          <cell r="B27">
            <v>33</v>
          </cell>
          <cell r="C27">
            <v>21</v>
          </cell>
          <cell r="D27">
            <v>19</v>
          </cell>
          <cell r="E27">
            <v>10</v>
          </cell>
          <cell r="F27">
            <v>14</v>
          </cell>
          <cell r="G27">
            <v>6</v>
          </cell>
          <cell r="H27">
            <v>4</v>
          </cell>
          <cell r="I27">
            <v>1</v>
          </cell>
        </row>
        <row r="28">
          <cell r="A28">
            <v>200410</v>
          </cell>
          <cell r="B28">
            <v>40</v>
          </cell>
          <cell r="C28">
            <v>27</v>
          </cell>
          <cell r="D28">
            <v>31</v>
          </cell>
          <cell r="E28">
            <v>15</v>
          </cell>
          <cell r="F28">
            <v>12</v>
          </cell>
          <cell r="G28">
            <v>4</v>
          </cell>
          <cell r="H28">
            <v>2</v>
          </cell>
          <cell r="I28">
            <v>0</v>
          </cell>
        </row>
        <row r="29">
          <cell r="A29">
            <v>200411</v>
          </cell>
          <cell r="B29">
            <v>44</v>
          </cell>
          <cell r="C29">
            <v>23</v>
          </cell>
          <cell r="D29">
            <v>26</v>
          </cell>
          <cell r="E29">
            <v>7</v>
          </cell>
          <cell r="F29">
            <v>10</v>
          </cell>
          <cell r="G29">
            <v>8</v>
          </cell>
          <cell r="H29">
            <v>3</v>
          </cell>
          <cell r="I29">
            <v>2</v>
          </cell>
        </row>
        <row r="30">
          <cell r="A30">
            <v>200412</v>
          </cell>
          <cell r="B30">
            <v>38</v>
          </cell>
          <cell r="C30">
            <v>22</v>
          </cell>
          <cell r="D30">
            <v>25</v>
          </cell>
          <cell r="E30">
            <v>9</v>
          </cell>
          <cell r="F30">
            <v>17</v>
          </cell>
          <cell r="G30">
            <v>2</v>
          </cell>
          <cell r="H30">
            <v>3</v>
          </cell>
          <cell r="I30">
            <v>0</v>
          </cell>
        </row>
        <row r="31">
          <cell r="A31">
            <v>200501</v>
          </cell>
          <cell r="B31">
            <v>33</v>
          </cell>
          <cell r="C31">
            <v>29</v>
          </cell>
          <cell r="D31">
            <v>16</v>
          </cell>
          <cell r="E31">
            <v>6</v>
          </cell>
          <cell r="F31">
            <v>12</v>
          </cell>
          <cell r="G31">
            <v>4</v>
          </cell>
          <cell r="H31">
            <v>1</v>
          </cell>
          <cell r="I31">
            <v>1</v>
          </cell>
        </row>
        <row r="32">
          <cell r="A32">
            <v>200502</v>
          </cell>
          <cell r="B32">
            <v>34</v>
          </cell>
          <cell r="C32">
            <v>24</v>
          </cell>
          <cell r="D32">
            <v>19</v>
          </cell>
          <cell r="E32">
            <v>8</v>
          </cell>
          <cell r="F32">
            <v>12</v>
          </cell>
          <cell r="G32">
            <v>2</v>
          </cell>
          <cell r="H32">
            <v>4</v>
          </cell>
          <cell r="I32">
            <v>2</v>
          </cell>
        </row>
        <row r="33">
          <cell r="A33">
            <v>200503</v>
          </cell>
          <cell r="B33">
            <v>34</v>
          </cell>
          <cell r="C33">
            <v>40</v>
          </cell>
          <cell r="D33">
            <v>23</v>
          </cell>
          <cell r="E33">
            <v>20</v>
          </cell>
          <cell r="F33">
            <v>14</v>
          </cell>
          <cell r="G33">
            <v>2</v>
          </cell>
          <cell r="H33">
            <v>3</v>
          </cell>
          <cell r="I33">
            <v>1</v>
          </cell>
        </row>
        <row r="34">
          <cell r="A34">
            <v>200504</v>
          </cell>
          <cell r="B34">
            <v>44</v>
          </cell>
          <cell r="C34">
            <v>21</v>
          </cell>
          <cell r="D34">
            <v>27</v>
          </cell>
          <cell r="E34">
            <v>9</v>
          </cell>
          <cell r="F34">
            <v>17</v>
          </cell>
          <cell r="G34">
            <v>0</v>
          </cell>
          <cell r="H34">
            <v>4</v>
          </cell>
          <cell r="I34">
            <v>4</v>
          </cell>
        </row>
        <row r="35">
          <cell r="A35">
            <v>200505</v>
          </cell>
          <cell r="B35">
            <v>52</v>
          </cell>
          <cell r="C35">
            <v>27</v>
          </cell>
          <cell r="D35">
            <v>19</v>
          </cell>
          <cell r="E35">
            <v>12</v>
          </cell>
          <cell r="F35">
            <v>11</v>
          </cell>
          <cell r="G35">
            <v>8</v>
          </cell>
          <cell r="H35">
            <v>1</v>
          </cell>
          <cell r="I35">
            <v>3</v>
          </cell>
        </row>
        <row r="36">
          <cell r="A36">
            <v>200506</v>
          </cell>
          <cell r="B36">
            <v>34</v>
          </cell>
          <cell r="C36">
            <v>20</v>
          </cell>
          <cell r="D36">
            <v>25</v>
          </cell>
          <cell r="E36">
            <v>7</v>
          </cell>
          <cell r="F36">
            <v>7</v>
          </cell>
          <cell r="G36">
            <v>9</v>
          </cell>
          <cell r="H36">
            <v>6</v>
          </cell>
          <cell r="I36">
            <v>0</v>
          </cell>
        </row>
        <row r="37">
          <cell r="A37">
            <v>200507</v>
          </cell>
          <cell r="B37">
            <v>46</v>
          </cell>
          <cell r="C37">
            <v>26</v>
          </cell>
          <cell r="D37">
            <v>21</v>
          </cell>
          <cell r="E37">
            <v>16</v>
          </cell>
          <cell r="F37">
            <v>10</v>
          </cell>
          <cell r="G37">
            <v>0</v>
          </cell>
          <cell r="H37">
            <v>5</v>
          </cell>
          <cell r="I37">
            <v>5</v>
          </cell>
        </row>
        <row r="38">
          <cell r="A38">
            <v>200508</v>
          </cell>
          <cell r="B38">
            <v>36</v>
          </cell>
          <cell r="C38">
            <v>23</v>
          </cell>
          <cell r="D38">
            <v>36</v>
          </cell>
          <cell r="E38">
            <v>11</v>
          </cell>
          <cell r="F38">
            <v>17</v>
          </cell>
          <cell r="G38">
            <v>3</v>
          </cell>
          <cell r="H38">
            <v>7</v>
          </cell>
          <cell r="I38">
            <v>1</v>
          </cell>
        </row>
        <row r="39">
          <cell r="A39">
            <v>200509</v>
          </cell>
          <cell r="B39">
            <v>39</v>
          </cell>
          <cell r="C39">
            <v>23</v>
          </cell>
          <cell r="D39">
            <v>23</v>
          </cell>
          <cell r="E39">
            <v>8</v>
          </cell>
          <cell r="F39">
            <v>16</v>
          </cell>
          <cell r="G39">
            <v>4</v>
          </cell>
          <cell r="H39">
            <v>8</v>
          </cell>
          <cell r="I39">
            <v>3</v>
          </cell>
        </row>
        <row r="40">
          <cell r="A40">
            <v>200510</v>
          </cell>
          <cell r="B40">
            <v>38</v>
          </cell>
          <cell r="C40">
            <v>32</v>
          </cell>
          <cell r="D40">
            <v>28</v>
          </cell>
          <cell r="E40">
            <v>8</v>
          </cell>
          <cell r="F40">
            <v>9</v>
          </cell>
          <cell r="G40">
            <v>4</v>
          </cell>
          <cell r="H40">
            <v>3</v>
          </cell>
          <cell r="I40">
            <v>2</v>
          </cell>
        </row>
        <row r="41">
          <cell r="A41">
            <v>200511</v>
          </cell>
          <cell r="B41">
            <v>32</v>
          </cell>
          <cell r="C41">
            <v>16</v>
          </cell>
          <cell r="D41">
            <v>24</v>
          </cell>
          <cell r="E41">
            <v>12</v>
          </cell>
          <cell r="F41">
            <v>12</v>
          </cell>
          <cell r="G41">
            <v>6</v>
          </cell>
          <cell r="H41">
            <v>4</v>
          </cell>
          <cell r="I41">
            <v>2</v>
          </cell>
        </row>
        <row r="42">
          <cell r="A42">
            <v>200512</v>
          </cell>
          <cell r="B42">
            <v>37</v>
          </cell>
          <cell r="C42">
            <v>33</v>
          </cell>
          <cell r="D42">
            <v>35</v>
          </cell>
          <cell r="E42">
            <v>10</v>
          </cell>
          <cell r="F42">
            <v>14</v>
          </cell>
          <cell r="G42">
            <v>7</v>
          </cell>
          <cell r="H42">
            <v>5</v>
          </cell>
          <cell r="I42">
            <v>1</v>
          </cell>
        </row>
        <row r="43">
          <cell r="A43">
            <v>200601</v>
          </cell>
          <cell r="B43">
            <v>46</v>
          </cell>
          <cell r="C43">
            <v>21</v>
          </cell>
          <cell r="D43">
            <v>29</v>
          </cell>
          <cell r="E43">
            <v>10</v>
          </cell>
          <cell r="F43">
            <v>22</v>
          </cell>
          <cell r="G43">
            <v>4</v>
          </cell>
          <cell r="H43">
            <v>1</v>
          </cell>
          <cell r="I43">
            <v>0</v>
          </cell>
        </row>
        <row r="44">
          <cell r="A44">
            <v>200602</v>
          </cell>
          <cell r="B44">
            <v>38</v>
          </cell>
          <cell r="C44">
            <v>32</v>
          </cell>
          <cell r="D44">
            <v>19</v>
          </cell>
          <cell r="E44">
            <v>7</v>
          </cell>
          <cell r="F44">
            <v>10</v>
          </cell>
          <cell r="G44">
            <v>3</v>
          </cell>
          <cell r="H44">
            <v>2</v>
          </cell>
          <cell r="I44">
            <v>2</v>
          </cell>
        </row>
        <row r="45">
          <cell r="A45">
            <v>200603</v>
          </cell>
          <cell r="B45">
            <v>49</v>
          </cell>
          <cell r="C45">
            <v>22</v>
          </cell>
          <cell r="D45">
            <v>24</v>
          </cell>
          <cell r="E45">
            <v>12</v>
          </cell>
          <cell r="F45">
            <v>11</v>
          </cell>
          <cell r="G45">
            <v>3</v>
          </cell>
          <cell r="H45">
            <v>2</v>
          </cell>
          <cell r="I45">
            <v>0</v>
          </cell>
        </row>
        <row r="46">
          <cell r="A46">
            <v>200604</v>
          </cell>
          <cell r="B46">
            <v>40</v>
          </cell>
          <cell r="C46">
            <v>21</v>
          </cell>
          <cell r="D46">
            <v>21</v>
          </cell>
          <cell r="E46">
            <v>10</v>
          </cell>
          <cell r="F46">
            <v>10</v>
          </cell>
          <cell r="G46">
            <v>0</v>
          </cell>
          <cell r="H46">
            <v>5</v>
          </cell>
          <cell r="I46">
            <v>0</v>
          </cell>
        </row>
        <row r="47">
          <cell r="A47">
            <v>200605</v>
          </cell>
          <cell r="B47">
            <v>35</v>
          </cell>
          <cell r="C47">
            <v>24</v>
          </cell>
          <cell r="D47">
            <v>27</v>
          </cell>
          <cell r="E47">
            <v>12</v>
          </cell>
          <cell r="F47">
            <v>14</v>
          </cell>
          <cell r="G47">
            <v>6</v>
          </cell>
          <cell r="H47">
            <v>1</v>
          </cell>
          <cell r="I47">
            <v>1</v>
          </cell>
        </row>
        <row r="48">
          <cell r="A48">
            <v>200606</v>
          </cell>
          <cell r="B48">
            <v>39</v>
          </cell>
          <cell r="C48">
            <v>22</v>
          </cell>
          <cell r="D48">
            <v>26</v>
          </cell>
          <cell r="E48">
            <v>13</v>
          </cell>
          <cell r="F48">
            <v>15</v>
          </cell>
          <cell r="G48">
            <v>6</v>
          </cell>
          <cell r="H48">
            <v>3</v>
          </cell>
          <cell r="I48">
            <v>1</v>
          </cell>
        </row>
        <row r="49">
          <cell r="A49">
            <v>200607</v>
          </cell>
          <cell r="B49">
            <v>32</v>
          </cell>
          <cell r="C49">
            <v>23</v>
          </cell>
          <cell r="D49">
            <v>23</v>
          </cell>
          <cell r="E49">
            <v>7</v>
          </cell>
          <cell r="F49">
            <v>12</v>
          </cell>
          <cell r="G49">
            <v>1</v>
          </cell>
          <cell r="H49">
            <v>4</v>
          </cell>
          <cell r="I49">
            <v>0</v>
          </cell>
        </row>
        <row r="50">
          <cell r="A50">
            <v>200608</v>
          </cell>
          <cell r="B50">
            <v>31</v>
          </cell>
          <cell r="C50">
            <v>21</v>
          </cell>
          <cell r="D50">
            <v>27</v>
          </cell>
          <cell r="E50">
            <v>8</v>
          </cell>
          <cell r="F50">
            <v>19</v>
          </cell>
          <cell r="G50">
            <v>3</v>
          </cell>
          <cell r="H50">
            <v>9</v>
          </cell>
          <cell r="I50">
            <v>2</v>
          </cell>
        </row>
        <row r="51">
          <cell r="A51">
            <v>200609</v>
          </cell>
          <cell r="B51">
            <v>31</v>
          </cell>
          <cell r="C51">
            <v>36</v>
          </cell>
          <cell r="D51">
            <v>28</v>
          </cell>
          <cell r="E51">
            <v>7</v>
          </cell>
          <cell r="F51">
            <v>15</v>
          </cell>
          <cell r="G51">
            <v>3</v>
          </cell>
          <cell r="H51">
            <v>1</v>
          </cell>
          <cell r="I51">
            <v>1</v>
          </cell>
        </row>
        <row r="52">
          <cell r="A52">
            <v>200610</v>
          </cell>
          <cell r="B52">
            <v>38</v>
          </cell>
          <cell r="C52">
            <v>19</v>
          </cell>
          <cell r="D52">
            <v>29</v>
          </cell>
          <cell r="E52">
            <v>4</v>
          </cell>
          <cell r="F52">
            <v>17</v>
          </cell>
          <cell r="G52">
            <v>2</v>
          </cell>
          <cell r="H52">
            <v>4</v>
          </cell>
          <cell r="I52">
            <v>2</v>
          </cell>
        </row>
        <row r="53">
          <cell r="A53">
            <v>200611</v>
          </cell>
          <cell r="B53">
            <v>35</v>
          </cell>
          <cell r="C53">
            <v>29</v>
          </cell>
          <cell r="D53">
            <v>28</v>
          </cell>
          <cell r="E53">
            <v>7</v>
          </cell>
          <cell r="F53">
            <v>17</v>
          </cell>
          <cell r="G53">
            <v>8</v>
          </cell>
          <cell r="H53">
            <v>4</v>
          </cell>
          <cell r="I53">
            <v>1</v>
          </cell>
        </row>
        <row r="54">
          <cell r="A54">
            <v>200612</v>
          </cell>
          <cell r="B54">
            <v>35</v>
          </cell>
          <cell r="C54">
            <v>39</v>
          </cell>
          <cell r="D54">
            <v>32</v>
          </cell>
          <cell r="E54">
            <v>7</v>
          </cell>
          <cell r="F54">
            <v>22</v>
          </cell>
          <cell r="G54">
            <v>4</v>
          </cell>
          <cell r="H54">
            <v>3</v>
          </cell>
          <cell r="I54">
            <v>2</v>
          </cell>
        </row>
        <row r="55">
          <cell r="A55">
            <v>200701</v>
          </cell>
          <cell r="B55">
            <v>32</v>
          </cell>
          <cell r="C55">
            <v>22</v>
          </cell>
          <cell r="D55">
            <v>19</v>
          </cell>
          <cell r="E55">
            <v>10</v>
          </cell>
          <cell r="F55">
            <v>29</v>
          </cell>
          <cell r="G55">
            <v>4</v>
          </cell>
          <cell r="H55">
            <v>4</v>
          </cell>
          <cell r="I55">
            <v>0</v>
          </cell>
        </row>
        <row r="56">
          <cell r="A56">
            <v>200702</v>
          </cell>
          <cell r="B56">
            <v>28</v>
          </cell>
          <cell r="C56">
            <v>20</v>
          </cell>
          <cell r="D56">
            <v>32</v>
          </cell>
          <cell r="E56">
            <v>9</v>
          </cell>
          <cell r="F56">
            <v>15</v>
          </cell>
          <cell r="G56">
            <v>4</v>
          </cell>
          <cell r="H56">
            <v>3</v>
          </cell>
          <cell r="I56">
            <v>1</v>
          </cell>
        </row>
        <row r="57">
          <cell r="A57">
            <v>200703</v>
          </cell>
          <cell r="B57">
            <v>41</v>
          </cell>
          <cell r="C57">
            <v>30</v>
          </cell>
          <cell r="D57">
            <v>29</v>
          </cell>
          <cell r="E57">
            <v>10</v>
          </cell>
          <cell r="F57">
            <v>26</v>
          </cell>
          <cell r="G57">
            <v>4</v>
          </cell>
          <cell r="H57">
            <v>2</v>
          </cell>
          <cell r="I57">
            <v>1</v>
          </cell>
        </row>
        <row r="58">
          <cell r="A58">
            <v>200704</v>
          </cell>
          <cell r="B58">
            <v>42</v>
          </cell>
          <cell r="C58">
            <v>24</v>
          </cell>
          <cell r="D58">
            <v>24</v>
          </cell>
          <cell r="E58">
            <v>9</v>
          </cell>
          <cell r="F58">
            <v>10</v>
          </cell>
          <cell r="G58">
            <v>8</v>
          </cell>
          <cell r="H58">
            <v>1</v>
          </cell>
          <cell r="I58">
            <v>3</v>
          </cell>
        </row>
        <row r="59">
          <cell r="A59">
            <v>200705</v>
          </cell>
          <cell r="B59">
            <v>29</v>
          </cell>
          <cell r="C59">
            <v>24</v>
          </cell>
          <cell r="D59">
            <v>38</v>
          </cell>
          <cell r="E59">
            <v>7</v>
          </cell>
          <cell r="F59">
            <v>19</v>
          </cell>
          <cell r="G59">
            <v>2</v>
          </cell>
          <cell r="H59">
            <v>3</v>
          </cell>
          <cell r="I59">
            <v>1</v>
          </cell>
        </row>
        <row r="60">
          <cell r="A60">
            <v>200706</v>
          </cell>
          <cell r="B60">
            <v>37</v>
          </cell>
          <cell r="C60">
            <v>18</v>
          </cell>
          <cell r="D60">
            <v>29</v>
          </cell>
          <cell r="E60">
            <v>5</v>
          </cell>
          <cell r="F60">
            <v>11</v>
          </cell>
          <cell r="G60">
            <v>3</v>
          </cell>
          <cell r="H60">
            <v>5</v>
          </cell>
          <cell r="I60">
            <v>2</v>
          </cell>
        </row>
        <row r="61">
          <cell r="A61">
            <v>200707</v>
          </cell>
          <cell r="B61">
            <v>39</v>
          </cell>
          <cell r="C61">
            <v>25</v>
          </cell>
          <cell r="D61">
            <v>29</v>
          </cell>
          <cell r="E61">
            <v>7</v>
          </cell>
          <cell r="F61">
            <v>17</v>
          </cell>
          <cell r="G61">
            <v>4</v>
          </cell>
          <cell r="H61">
            <v>5</v>
          </cell>
          <cell r="I61">
            <v>1</v>
          </cell>
        </row>
        <row r="62">
          <cell r="A62">
            <v>200708</v>
          </cell>
          <cell r="B62">
            <v>30</v>
          </cell>
          <cell r="C62">
            <v>18</v>
          </cell>
          <cell r="D62">
            <v>35</v>
          </cell>
          <cell r="E62">
            <v>9</v>
          </cell>
          <cell r="F62">
            <v>15</v>
          </cell>
          <cell r="G62">
            <v>2</v>
          </cell>
          <cell r="H62">
            <v>4</v>
          </cell>
          <cell r="I62">
            <v>2</v>
          </cell>
        </row>
        <row r="63">
          <cell r="A63">
            <v>200709</v>
          </cell>
          <cell r="B63">
            <v>32</v>
          </cell>
          <cell r="C63">
            <v>22</v>
          </cell>
          <cell r="D63">
            <v>30</v>
          </cell>
          <cell r="E63">
            <v>10</v>
          </cell>
          <cell r="F63">
            <v>16</v>
          </cell>
          <cell r="G63">
            <v>1</v>
          </cell>
          <cell r="H63">
            <v>4</v>
          </cell>
          <cell r="I63">
            <v>0</v>
          </cell>
        </row>
        <row r="64">
          <cell r="A64">
            <v>200710</v>
          </cell>
          <cell r="B64">
            <v>32</v>
          </cell>
          <cell r="C64">
            <v>30</v>
          </cell>
          <cell r="D64">
            <v>22</v>
          </cell>
          <cell r="E64">
            <v>9</v>
          </cell>
          <cell r="F64">
            <v>15</v>
          </cell>
          <cell r="G64">
            <v>1</v>
          </cell>
          <cell r="H64">
            <v>7</v>
          </cell>
          <cell r="I64">
            <v>1</v>
          </cell>
        </row>
        <row r="65">
          <cell r="A65">
            <v>200711</v>
          </cell>
          <cell r="B65">
            <v>35</v>
          </cell>
          <cell r="C65">
            <v>25</v>
          </cell>
          <cell r="D65">
            <v>27</v>
          </cell>
          <cell r="E65">
            <v>9</v>
          </cell>
          <cell r="F65">
            <v>18</v>
          </cell>
          <cell r="G65">
            <v>2</v>
          </cell>
          <cell r="H65">
            <v>3</v>
          </cell>
          <cell r="I65">
            <v>1</v>
          </cell>
        </row>
        <row r="66">
          <cell r="A66">
            <v>200712</v>
          </cell>
          <cell r="B66">
            <v>32</v>
          </cell>
          <cell r="C66">
            <v>32</v>
          </cell>
          <cell r="D66">
            <v>24</v>
          </cell>
          <cell r="E66">
            <v>13</v>
          </cell>
          <cell r="F66">
            <v>23</v>
          </cell>
          <cell r="G66">
            <v>4</v>
          </cell>
          <cell r="H66">
            <v>5</v>
          </cell>
          <cell r="I66">
            <v>1</v>
          </cell>
        </row>
        <row r="67">
          <cell r="A67">
            <v>200801</v>
          </cell>
          <cell r="B67">
            <v>27</v>
          </cell>
          <cell r="C67">
            <v>24</v>
          </cell>
          <cell r="D67">
            <v>23</v>
          </cell>
          <cell r="E67">
            <v>5</v>
          </cell>
          <cell r="F67">
            <v>13</v>
          </cell>
          <cell r="G67">
            <v>5</v>
          </cell>
          <cell r="H67">
            <v>2</v>
          </cell>
          <cell r="I67">
            <v>1</v>
          </cell>
        </row>
        <row r="68">
          <cell r="A68">
            <v>200802</v>
          </cell>
          <cell r="B68">
            <v>30</v>
          </cell>
          <cell r="C68">
            <v>20</v>
          </cell>
          <cell r="D68">
            <v>20</v>
          </cell>
          <cell r="E68">
            <v>6</v>
          </cell>
          <cell r="F68">
            <v>12</v>
          </cell>
          <cell r="G68">
            <v>4</v>
          </cell>
          <cell r="H68">
            <v>5</v>
          </cell>
          <cell r="I68">
            <v>1</v>
          </cell>
        </row>
        <row r="69">
          <cell r="A69">
            <v>200803</v>
          </cell>
          <cell r="B69">
            <v>31</v>
          </cell>
          <cell r="C69">
            <v>34</v>
          </cell>
          <cell r="D69">
            <v>24</v>
          </cell>
          <cell r="E69">
            <v>7</v>
          </cell>
          <cell r="F69">
            <v>17</v>
          </cell>
          <cell r="G69">
            <v>7</v>
          </cell>
          <cell r="H69">
            <v>4</v>
          </cell>
          <cell r="I69">
            <v>0</v>
          </cell>
        </row>
        <row r="70">
          <cell r="A70">
            <v>200804</v>
          </cell>
          <cell r="B70">
            <v>28</v>
          </cell>
          <cell r="C70">
            <v>23</v>
          </cell>
          <cell r="D70">
            <v>26</v>
          </cell>
          <cell r="E70">
            <v>9</v>
          </cell>
          <cell r="F70">
            <v>13</v>
          </cell>
          <cell r="G70">
            <v>2</v>
          </cell>
          <cell r="H70">
            <v>4</v>
          </cell>
          <cell r="I70">
            <v>1</v>
          </cell>
        </row>
        <row r="71">
          <cell r="A71">
            <v>200805</v>
          </cell>
          <cell r="B71">
            <v>26</v>
          </cell>
          <cell r="C71">
            <v>22</v>
          </cell>
          <cell r="D71">
            <v>21</v>
          </cell>
          <cell r="E71">
            <v>5</v>
          </cell>
          <cell r="F71">
            <v>16</v>
          </cell>
          <cell r="G71">
            <v>4</v>
          </cell>
          <cell r="H71">
            <v>10</v>
          </cell>
          <cell r="I71">
            <v>2</v>
          </cell>
        </row>
        <row r="72">
          <cell r="A72">
            <v>200806</v>
          </cell>
          <cell r="B72">
            <v>31</v>
          </cell>
          <cell r="C72">
            <v>18</v>
          </cell>
          <cell r="D72">
            <v>26</v>
          </cell>
          <cell r="E72">
            <v>6</v>
          </cell>
          <cell r="F72">
            <v>17</v>
          </cell>
          <cell r="G72">
            <v>5</v>
          </cell>
          <cell r="H72">
            <v>6</v>
          </cell>
          <cell r="I72">
            <v>4</v>
          </cell>
        </row>
        <row r="73">
          <cell r="A73">
            <v>200807</v>
          </cell>
          <cell r="B73">
            <v>30</v>
          </cell>
          <cell r="C73">
            <v>28</v>
          </cell>
          <cell r="D73">
            <v>27</v>
          </cell>
          <cell r="E73">
            <v>7</v>
          </cell>
          <cell r="F73">
            <v>15</v>
          </cell>
          <cell r="G73">
            <v>2</v>
          </cell>
          <cell r="H73">
            <v>7</v>
          </cell>
          <cell r="I73">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sheetDataSet>
      <sheetData sheetId="0">
        <row r="1">
          <cell r="A1" t="str">
            <v>heavyveh</v>
          </cell>
          <cell r="B1" t="str">
            <v>period</v>
          </cell>
          <cell r="C1" t="str">
            <v>nsw</v>
          </cell>
          <cell r="D1" t="str">
            <v>vic</v>
          </cell>
          <cell r="E1" t="str">
            <v>qld</v>
          </cell>
          <cell r="F1" t="str">
            <v>sa</v>
          </cell>
        </row>
        <row r="2">
          <cell r="A2" t="str">
            <v>artic</v>
          </cell>
          <cell r="B2" t="str">
            <v>yr12curr</v>
          </cell>
          <cell r="C2">
            <v>46</v>
          </cell>
          <cell r="D2">
            <v>21</v>
          </cell>
          <cell r="E2">
            <v>37</v>
          </cell>
          <cell r="F2">
            <v>8</v>
          </cell>
        </row>
        <row r="3">
          <cell r="A3" t="str">
            <v>artic</v>
          </cell>
          <cell r="B3" t="str">
            <v>yr12last</v>
          </cell>
          <cell r="C3">
            <v>54</v>
          </cell>
          <cell r="D3">
            <v>27</v>
          </cell>
          <cell r="E3">
            <v>38</v>
          </cell>
          <cell r="F3">
            <v>7</v>
          </cell>
        </row>
        <row r="4">
          <cell r="A4" t="str">
            <v>bus</v>
          </cell>
          <cell r="B4" t="str">
            <v>yr12curr</v>
          </cell>
          <cell r="C4">
            <v>7</v>
          </cell>
          <cell r="D4">
            <v>5</v>
          </cell>
          <cell r="E4">
            <v>8</v>
          </cell>
          <cell r="F4">
            <v>0</v>
          </cell>
        </row>
        <row r="5">
          <cell r="A5" t="str">
            <v>bus</v>
          </cell>
          <cell r="B5" t="str">
            <v>yr12last</v>
          </cell>
          <cell r="C5">
            <v>9</v>
          </cell>
          <cell r="D5">
            <v>4</v>
          </cell>
          <cell r="E5">
            <v>8</v>
          </cell>
          <cell r="F5">
            <v>1</v>
          </cell>
        </row>
        <row r="6">
          <cell r="A6" t="str">
            <v>notartic</v>
          </cell>
          <cell r="B6" t="str">
            <v>yr12curr</v>
          </cell>
          <cell r="C6">
            <v>320</v>
          </cell>
          <cell r="D6">
            <v>281</v>
          </cell>
          <cell r="E6">
            <v>265</v>
          </cell>
          <cell r="F6">
            <v>86</v>
          </cell>
        </row>
        <row r="7">
          <cell r="A7" t="str">
            <v>notartic</v>
          </cell>
          <cell r="B7" t="str">
            <v>yr12last</v>
          </cell>
          <cell r="C7">
            <v>363</v>
          </cell>
          <cell r="D7">
            <v>277</v>
          </cell>
          <cell r="E7">
            <v>314</v>
          </cell>
          <cell r="F7">
            <v>84</v>
          </cell>
        </row>
        <row r="8">
          <cell r="A8" t="str">
            <v>notbus</v>
          </cell>
          <cell r="B8" t="str">
            <v>yr12curr</v>
          </cell>
          <cell r="C8">
            <v>359</v>
          </cell>
          <cell r="D8">
            <v>297</v>
          </cell>
          <cell r="E8">
            <v>294</v>
          </cell>
          <cell r="F8">
            <v>94</v>
          </cell>
        </row>
        <row r="9">
          <cell r="A9" t="str">
            <v>notbus</v>
          </cell>
          <cell r="B9" t="str">
            <v>yr12last</v>
          </cell>
          <cell r="C9">
            <v>408</v>
          </cell>
          <cell r="D9">
            <v>300</v>
          </cell>
          <cell r="E9">
            <v>344</v>
          </cell>
          <cell r="F9">
            <v>90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sheetDataSet>
      <sheetData sheetId="0">
        <row r="1">
          <cell r="A1" t="str">
            <v>ru</v>
          </cell>
          <cell r="B1" t="str">
            <v>period</v>
          </cell>
          <cell r="C1" t="str">
            <v>nsw</v>
          </cell>
          <cell r="D1" t="str">
            <v>vic</v>
          </cell>
          <cell r="E1" t="str">
            <v>qld</v>
          </cell>
          <cell r="F1" t="str">
            <v>sa</v>
          </cell>
          <cell r="G1" t="str">
            <v>wa</v>
          </cell>
          <cell r="H1" t="str">
            <v>tas</v>
          </cell>
          <cell r="I1" t="str">
            <v>nt</v>
          </cell>
          <cell r="J1" t="str">
            <v>act</v>
          </cell>
          <cell r="K1" t="str">
            <v>age0_16</v>
          </cell>
          <cell r="L1" t="str">
            <v>age17_20</v>
          </cell>
          <cell r="M1" t="str">
            <v>age21_25</v>
          </cell>
          <cell r="N1" t="str">
            <v>age26_39</v>
          </cell>
          <cell r="O1" t="str">
            <v>age40_59</v>
          </cell>
          <cell r="P1" t="str">
            <v>age60p</v>
          </cell>
          <cell r="Q1" t="str">
            <v>ukage</v>
          </cell>
        </row>
        <row r="2">
          <cell r="A2" t="str">
            <v>dvr</v>
          </cell>
          <cell r="B2" t="str">
            <v>yr12curr</v>
          </cell>
          <cell r="C2">
            <v>217</v>
          </cell>
          <cell r="D2">
            <v>167</v>
          </cell>
          <cell r="E2">
            <v>142</v>
          </cell>
          <cell r="F2">
            <v>53</v>
          </cell>
          <cell r="G2">
            <v>101</v>
          </cell>
          <cell r="H2">
            <v>24</v>
          </cell>
          <cell r="I2">
            <v>28</v>
          </cell>
          <cell r="J2">
            <v>5</v>
          </cell>
          <cell r="K2">
            <v>4</v>
          </cell>
          <cell r="L2">
            <v>97</v>
          </cell>
          <cell r="M2">
            <v>97</v>
          </cell>
          <cell r="N2">
            <v>173</v>
          </cell>
          <cell r="O2">
            <v>212</v>
          </cell>
          <cell r="P2">
            <v>147</v>
          </cell>
          <cell r="Q2">
            <v>7</v>
          </cell>
        </row>
        <row r="3">
          <cell r="A3" t="str">
            <v>dvr</v>
          </cell>
          <cell r="B3" t="str">
            <v>yr12last</v>
          </cell>
          <cell r="C3">
            <v>215</v>
          </cell>
          <cell r="D3">
            <v>178</v>
          </cell>
          <cell r="E3">
            <v>188</v>
          </cell>
          <cell r="F3">
            <v>51</v>
          </cell>
          <cell r="G3">
            <v>118</v>
          </cell>
          <cell r="H3">
            <v>23</v>
          </cell>
          <cell r="I3">
            <v>19</v>
          </cell>
          <cell r="J3">
            <v>10</v>
          </cell>
          <cell r="K3">
            <v>6</v>
          </cell>
          <cell r="L3">
            <v>114</v>
          </cell>
          <cell r="M3">
            <v>97</v>
          </cell>
          <cell r="N3">
            <v>217</v>
          </cell>
          <cell r="O3">
            <v>201</v>
          </cell>
          <cell r="P3">
            <v>165</v>
          </cell>
          <cell r="Q3">
            <v>2</v>
          </cell>
        </row>
        <row r="4">
          <cell r="A4" t="str">
            <v>dvr</v>
          </cell>
          <cell r="B4" t="str">
            <v>yr12ago5</v>
          </cell>
          <cell r="C4">
            <v>251</v>
          </cell>
          <cell r="D4">
            <v>183</v>
          </cell>
          <cell r="E4">
            <v>146</v>
          </cell>
          <cell r="F4">
            <v>75</v>
          </cell>
          <cell r="G4">
            <v>78</v>
          </cell>
          <cell r="H4">
            <v>15</v>
          </cell>
          <cell r="I4">
            <v>21</v>
          </cell>
          <cell r="J4">
            <v>2</v>
          </cell>
          <cell r="K4">
            <v>6</v>
          </cell>
          <cell r="L4">
            <v>117</v>
          </cell>
          <cell r="M4">
            <v>100</v>
          </cell>
          <cell r="N4">
            <v>184</v>
          </cell>
          <cell r="O4">
            <v>214</v>
          </cell>
          <cell r="P4">
            <v>149</v>
          </cell>
          <cell r="Q4">
            <v>1</v>
          </cell>
        </row>
        <row r="5">
          <cell r="A5" t="str">
            <v>pgr</v>
          </cell>
          <cell r="B5" t="str">
            <v>yr12curr</v>
          </cell>
          <cell r="C5">
            <v>56</v>
          </cell>
          <cell r="D5">
            <v>64</v>
          </cell>
          <cell r="E5">
            <v>72</v>
          </cell>
          <cell r="F5">
            <v>27</v>
          </cell>
          <cell r="G5">
            <v>62</v>
          </cell>
          <cell r="H5">
            <v>8</v>
          </cell>
          <cell r="I5">
            <v>23</v>
          </cell>
          <cell r="J5">
            <v>5</v>
          </cell>
          <cell r="K5">
            <v>61</v>
          </cell>
          <cell r="L5">
            <v>62</v>
          </cell>
          <cell r="M5">
            <v>42</v>
          </cell>
          <cell r="N5">
            <v>52</v>
          </cell>
          <cell r="O5">
            <v>46</v>
          </cell>
          <cell r="P5">
            <v>53</v>
          </cell>
          <cell r="Q5">
            <v>1</v>
          </cell>
        </row>
        <row r="6">
          <cell r="A6" t="str">
            <v>pgr</v>
          </cell>
          <cell r="B6" t="str">
            <v>yr12last</v>
          </cell>
          <cell r="C6">
            <v>88</v>
          </cell>
          <cell r="D6">
            <v>69</v>
          </cell>
          <cell r="E6">
            <v>66</v>
          </cell>
          <cell r="F6">
            <v>27</v>
          </cell>
          <cell r="G6">
            <v>47</v>
          </cell>
          <cell r="H6">
            <v>18</v>
          </cell>
          <cell r="I6">
            <v>11</v>
          </cell>
          <cell r="J6">
            <v>2</v>
          </cell>
          <cell r="K6">
            <v>65</v>
          </cell>
          <cell r="L6">
            <v>57</v>
          </cell>
          <cell r="M6">
            <v>41</v>
          </cell>
          <cell r="N6">
            <v>56</v>
          </cell>
          <cell r="O6">
            <v>43</v>
          </cell>
          <cell r="P6">
            <v>63</v>
          </cell>
          <cell r="Q6">
            <v>3</v>
          </cell>
        </row>
        <row r="7">
          <cell r="A7" t="str">
            <v>pgr</v>
          </cell>
          <cell r="B7" t="str">
            <v>yr12ago5</v>
          </cell>
          <cell r="C7">
            <v>109</v>
          </cell>
          <cell r="D7">
            <v>84</v>
          </cell>
          <cell r="E7">
            <v>81</v>
          </cell>
          <cell r="F7">
            <v>50</v>
          </cell>
          <cell r="G7">
            <v>46</v>
          </cell>
          <cell r="H7">
            <v>5</v>
          </cell>
          <cell r="I7">
            <v>29</v>
          </cell>
          <cell r="J7">
            <v>4</v>
          </cell>
          <cell r="K7">
            <v>86</v>
          </cell>
          <cell r="L7">
            <v>87</v>
          </cell>
          <cell r="M7">
            <v>47</v>
          </cell>
          <cell r="N7">
            <v>73</v>
          </cell>
          <cell r="O7">
            <v>53</v>
          </cell>
          <cell r="P7">
            <v>62</v>
          </cell>
          <cell r="Q7">
            <v>0</v>
          </cell>
        </row>
        <row r="8">
          <cell r="A8" t="str">
            <v>ped</v>
          </cell>
          <cell r="B8" t="str">
            <v>yr12curr</v>
          </cell>
          <cell r="C8">
            <v>47</v>
          </cell>
          <cell r="D8">
            <v>55</v>
          </cell>
          <cell r="E8">
            <v>31</v>
          </cell>
          <cell r="F8">
            <v>16</v>
          </cell>
          <cell r="G8">
            <v>18</v>
          </cell>
          <cell r="H8">
            <v>1</v>
          </cell>
          <cell r="I8">
            <v>14</v>
          </cell>
          <cell r="J8">
            <v>1</v>
          </cell>
          <cell r="K8">
            <v>15</v>
          </cell>
          <cell r="L8">
            <v>13</v>
          </cell>
          <cell r="M8">
            <v>17</v>
          </cell>
          <cell r="N8">
            <v>38</v>
          </cell>
          <cell r="O8">
            <v>40</v>
          </cell>
          <cell r="P8">
            <v>59</v>
          </cell>
          <cell r="Q8">
            <v>1</v>
          </cell>
        </row>
        <row r="9">
          <cell r="A9" t="str">
            <v>ped</v>
          </cell>
          <cell r="B9" t="str">
            <v>yr12last</v>
          </cell>
          <cell r="C9">
            <v>71</v>
          </cell>
          <cell r="D9">
            <v>42</v>
          </cell>
          <cell r="E9">
            <v>46</v>
          </cell>
          <cell r="F9">
            <v>10</v>
          </cell>
          <cell r="G9">
            <v>19</v>
          </cell>
          <cell r="H9">
            <v>6</v>
          </cell>
          <cell r="I9">
            <v>10</v>
          </cell>
          <cell r="J9">
            <v>2</v>
          </cell>
          <cell r="K9">
            <v>20</v>
          </cell>
          <cell r="L9">
            <v>15</v>
          </cell>
          <cell r="M9">
            <v>15</v>
          </cell>
          <cell r="N9">
            <v>36</v>
          </cell>
          <cell r="O9">
            <v>48</v>
          </cell>
          <cell r="P9">
            <v>71</v>
          </cell>
          <cell r="Q9">
            <v>1</v>
          </cell>
        </row>
        <row r="10">
          <cell r="A10" t="str">
            <v>ped</v>
          </cell>
          <cell r="B10" t="str">
            <v>yr12ago5</v>
          </cell>
          <cell r="C10">
            <v>87</v>
          </cell>
          <cell r="D10">
            <v>40</v>
          </cell>
          <cell r="E10">
            <v>47</v>
          </cell>
          <cell r="F10">
            <v>20</v>
          </cell>
          <cell r="G10">
            <v>22</v>
          </cell>
          <cell r="H10">
            <v>3</v>
          </cell>
          <cell r="I10">
            <v>9</v>
          </cell>
          <cell r="J10">
            <v>1</v>
          </cell>
          <cell r="K10">
            <v>27</v>
          </cell>
          <cell r="L10">
            <v>13</v>
          </cell>
          <cell r="M10">
            <v>15</v>
          </cell>
          <cell r="N10">
            <v>41</v>
          </cell>
          <cell r="O10">
            <v>50</v>
          </cell>
          <cell r="P10">
            <v>83</v>
          </cell>
          <cell r="Q10">
            <v>0</v>
          </cell>
        </row>
        <row r="11">
          <cell r="A11" t="str">
            <v>mc_rp</v>
          </cell>
          <cell r="B11" t="str">
            <v>yr12curr</v>
          </cell>
          <cell r="C11">
            <v>57</v>
          </cell>
          <cell r="D11">
            <v>48</v>
          </cell>
          <cell r="E11">
            <v>78</v>
          </cell>
          <cell r="F11">
            <v>11</v>
          </cell>
          <cell r="G11">
            <v>31</v>
          </cell>
          <cell r="H11">
            <v>6</v>
          </cell>
          <cell r="I11">
            <v>9</v>
          </cell>
          <cell r="J11">
            <v>4</v>
          </cell>
          <cell r="K11">
            <v>3</v>
          </cell>
          <cell r="L11">
            <v>26</v>
          </cell>
          <cell r="M11">
            <v>36</v>
          </cell>
          <cell r="N11">
            <v>85</v>
          </cell>
          <cell r="O11">
            <v>76</v>
          </cell>
          <cell r="P11">
            <v>18</v>
          </cell>
          <cell r="Q11">
            <v>0</v>
          </cell>
        </row>
        <row r="12">
          <cell r="A12" t="str">
            <v>mc_rp</v>
          </cell>
          <cell r="B12" t="str">
            <v>yr12last</v>
          </cell>
          <cell r="C12">
            <v>62</v>
          </cell>
          <cell r="D12">
            <v>43</v>
          </cell>
          <cell r="E12">
            <v>69</v>
          </cell>
          <cell r="F12">
            <v>11</v>
          </cell>
          <cell r="G12">
            <v>39</v>
          </cell>
          <cell r="H12">
            <v>9</v>
          </cell>
          <cell r="I12">
            <v>4</v>
          </cell>
          <cell r="J12">
            <v>3</v>
          </cell>
          <cell r="K12">
            <v>9</v>
          </cell>
          <cell r="L12">
            <v>15</v>
          </cell>
          <cell r="M12">
            <v>44</v>
          </cell>
          <cell r="N12">
            <v>91</v>
          </cell>
          <cell r="O12">
            <v>69</v>
          </cell>
          <cell r="P12">
            <v>12</v>
          </cell>
          <cell r="Q12">
            <v>0</v>
          </cell>
        </row>
        <row r="13">
          <cell r="A13" t="str">
            <v>mc_rp</v>
          </cell>
          <cell r="B13" t="str">
            <v>yr12ago5</v>
          </cell>
          <cell r="C13">
            <v>60</v>
          </cell>
          <cell r="D13">
            <v>44</v>
          </cell>
          <cell r="E13">
            <v>45</v>
          </cell>
          <cell r="F13">
            <v>16</v>
          </cell>
          <cell r="G13">
            <v>18</v>
          </cell>
          <cell r="H13">
            <v>11</v>
          </cell>
          <cell r="I13">
            <v>2</v>
          </cell>
          <cell r="J13">
            <v>2</v>
          </cell>
          <cell r="K13">
            <v>2</v>
          </cell>
          <cell r="L13">
            <v>22</v>
          </cell>
          <cell r="M13">
            <v>29</v>
          </cell>
          <cell r="N13">
            <v>90</v>
          </cell>
          <cell r="O13">
            <v>51</v>
          </cell>
          <cell r="P13">
            <v>4</v>
          </cell>
          <cell r="Q13">
            <v>0</v>
          </cell>
        </row>
        <row r="14">
          <cell r="A14" t="str">
            <v>bic</v>
          </cell>
          <cell r="B14" t="str">
            <v>yr12curr</v>
          </cell>
          <cell r="C14">
            <v>10</v>
          </cell>
          <cell r="D14">
            <v>5</v>
          </cell>
          <cell r="E14">
            <v>9</v>
          </cell>
          <cell r="F14">
            <v>1</v>
          </cell>
          <cell r="G14">
            <v>2</v>
          </cell>
          <cell r="H14">
            <v>0</v>
          </cell>
          <cell r="I14">
            <v>0</v>
          </cell>
          <cell r="J14">
            <v>0</v>
          </cell>
          <cell r="K14">
            <v>4</v>
          </cell>
          <cell r="L14">
            <v>1</v>
          </cell>
          <cell r="M14">
            <v>2</v>
          </cell>
          <cell r="N14">
            <v>5</v>
          </cell>
          <cell r="O14">
            <v>11</v>
          </cell>
          <cell r="P14">
            <v>4</v>
          </cell>
          <cell r="Q14">
            <v>0</v>
          </cell>
        </row>
        <row r="15">
          <cell r="A15" t="str">
            <v>bic</v>
          </cell>
          <cell r="B15" t="str">
            <v>yr12last</v>
          </cell>
          <cell r="C15">
            <v>11</v>
          </cell>
          <cell r="D15">
            <v>7</v>
          </cell>
          <cell r="E15">
            <v>10</v>
          </cell>
          <cell r="F15">
            <v>7</v>
          </cell>
          <cell r="G15">
            <v>4</v>
          </cell>
          <cell r="H15">
            <v>2</v>
          </cell>
          <cell r="I15">
            <v>0</v>
          </cell>
          <cell r="J15">
            <v>1</v>
          </cell>
          <cell r="K15">
            <v>7</v>
          </cell>
          <cell r="L15">
            <v>2</v>
          </cell>
          <cell r="M15">
            <v>3</v>
          </cell>
          <cell r="N15">
            <v>10</v>
          </cell>
          <cell r="O15">
            <v>17</v>
          </cell>
          <cell r="P15">
            <v>3</v>
          </cell>
          <cell r="Q15">
            <v>0</v>
          </cell>
        </row>
        <row r="16">
          <cell r="A16" t="str">
            <v>bic</v>
          </cell>
          <cell r="B16" t="str">
            <v>yr12ago5</v>
          </cell>
          <cell r="C16">
            <v>12</v>
          </cell>
          <cell r="D16">
            <v>6</v>
          </cell>
          <cell r="E16">
            <v>6</v>
          </cell>
          <cell r="F16">
            <v>7</v>
          </cell>
          <cell r="G16">
            <v>5</v>
          </cell>
          <cell r="H16">
            <v>0</v>
          </cell>
          <cell r="I16">
            <v>0</v>
          </cell>
          <cell r="J16">
            <v>0</v>
          </cell>
          <cell r="K16">
            <v>9</v>
          </cell>
          <cell r="L16">
            <v>2</v>
          </cell>
          <cell r="M16">
            <v>0</v>
          </cell>
          <cell r="N16">
            <v>9</v>
          </cell>
          <cell r="O16">
            <v>11</v>
          </cell>
          <cell r="P16">
            <v>5</v>
          </cell>
          <cell r="Q16">
            <v>0</v>
          </cell>
        </row>
        <row r="17">
          <cell r="A17" t="str">
            <v>total</v>
          </cell>
          <cell r="B17" t="str">
            <v>yr12curr</v>
          </cell>
          <cell r="C17">
            <v>387</v>
          </cell>
          <cell r="D17">
            <v>339</v>
          </cell>
          <cell r="E17">
            <v>332</v>
          </cell>
          <cell r="F17">
            <v>108</v>
          </cell>
          <cell r="G17">
            <v>216</v>
          </cell>
          <cell r="H17">
            <v>39</v>
          </cell>
          <cell r="I17">
            <v>74</v>
          </cell>
          <cell r="J17">
            <v>15</v>
          </cell>
          <cell r="K17">
            <v>87</v>
          </cell>
          <cell r="L17">
            <v>200</v>
          </cell>
          <cell r="M17">
            <v>194</v>
          </cell>
          <cell r="N17">
            <v>353</v>
          </cell>
          <cell r="O17">
            <v>385</v>
          </cell>
          <cell r="P17">
            <v>282</v>
          </cell>
          <cell r="Q17">
            <v>9</v>
          </cell>
        </row>
        <row r="18">
          <cell r="A18" t="str">
            <v>total</v>
          </cell>
          <cell r="B18" t="str">
            <v>yr12last</v>
          </cell>
          <cell r="C18">
            <v>447</v>
          </cell>
          <cell r="D18">
            <v>339</v>
          </cell>
          <cell r="E18">
            <v>379</v>
          </cell>
          <cell r="F18">
            <v>106</v>
          </cell>
          <cell r="G18">
            <v>227</v>
          </cell>
          <cell r="H18">
            <v>58</v>
          </cell>
          <cell r="I18">
            <v>44</v>
          </cell>
          <cell r="J18">
            <v>18</v>
          </cell>
          <cell r="K18">
            <v>107</v>
          </cell>
          <cell r="L18">
            <v>203</v>
          </cell>
          <cell r="M18">
            <v>200</v>
          </cell>
          <cell r="N18">
            <v>410</v>
          </cell>
          <cell r="O18">
            <v>378</v>
          </cell>
          <cell r="P18">
            <v>314</v>
          </cell>
          <cell r="Q18">
            <v>6</v>
          </cell>
        </row>
        <row r="19">
          <cell r="A19" t="str">
            <v>total</v>
          </cell>
          <cell r="B19" t="str">
            <v>yr12ago5</v>
          </cell>
          <cell r="C19">
            <v>520</v>
          </cell>
          <cell r="D19">
            <v>357</v>
          </cell>
          <cell r="E19">
            <v>325</v>
          </cell>
          <cell r="F19">
            <v>168</v>
          </cell>
          <cell r="G19">
            <v>169</v>
          </cell>
          <cell r="H19">
            <v>34</v>
          </cell>
          <cell r="I19">
            <v>62</v>
          </cell>
          <cell r="J19">
            <v>9</v>
          </cell>
          <cell r="K19">
            <v>130</v>
          </cell>
          <cell r="L19">
            <v>241</v>
          </cell>
          <cell r="M19">
            <v>192</v>
          </cell>
          <cell r="N19">
            <v>397</v>
          </cell>
          <cell r="O19">
            <v>380</v>
          </cell>
          <cell r="P19">
            <v>303</v>
          </cell>
          <cell r="Q19">
            <v>1</v>
          </cell>
        </row>
        <row r="20">
          <cell r="A20" t="str">
            <v>oukru</v>
          </cell>
          <cell r="B20" t="str">
            <v>yr12curr</v>
          </cell>
          <cell r="C20">
            <v>0</v>
          </cell>
          <cell r="D20">
            <v>0</v>
          </cell>
          <cell r="E20">
            <v>0</v>
          </cell>
          <cell r="F20">
            <v>0</v>
          </cell>
          <cell r="G20">
            <v>2</v>
          </cell>
          <cell r="H20">
            <v>0</v>
          </cell>
          <cell r="I20">
            <v>0</v>
          </cell>
          <cell r="J20">
            <v>0</v>
          </cell>
          <cell r="K20">
            <v>0</v>
          </cell>
          <cell r="L20">
            <v>1</v>
          </cell>
          <cell r="M20">
            <v>0</v>
          </cell>
          <cell r="N20">
            <v>0</v>
          </cell>
          <cell r="O20">
            <v>0</v>
          </cell>
          <cell r="P20">
            <v>1</v>
          </cell>
          <cell r="Q20">
            <v>0</v>
          </cell>
        </row>
        <row r="21">
          <cell r="A21" t="str">
            <v>oukru</v>
          </cell>
          <cell r="B21" t="str">
            <v>yr12ago5</v>
          </cell>
          <cell r="C21">
            <v>1</v>
          </cell>
          <cell r="D21">
            <v>0</v>
          </cell>
          <cell r="E21">
            <v>0</v>
          </cell>
          <cell r="F21">
            <v>0</v>
          </cell>
          <cell r="G21">
            <v>0</v>
          </cell>
          <cell r="H21">
            <v>0</v>
          </cell>
          <cell r="I21">
            <v>1</v>
          </cell>
          <cell r="J21">
            <v>0</v>
          </cell>
          <cell r="K21">
            <v>0</v>
          </cell>
          <cell r="L21">
            <v>0</v>
          </cell>
          <cell r="M21">
            <v>1</v>
          </cell>
          <cell r="N21">
            <v>0</v>
          </cell>
          <cell r="O21">
            <v>1</v>
          </cell>
          <cell r="P21">
            <v>0</v>
          </cell>
          <cell r="Q21">
            <v>0</v>
          </cell>
        </row>
        <row r="22">
          <cell r="A22" t="str">
            <v>dvr</v>
          </cell>
          <cell r="B22" t="str">
            <v>yrtdcurr</v>
          </cell>
          <cell r="C22">
            <v>141</v>
          </cell>
          <cell r="D22">
            <v>106</v>
          </cell>
          <cell r="E22">
            <v>95</v>
          </cell>
          <cell r="F22">
            <v>31</v>
          </cell>
          <cell r="G22">
            <v>70</v>
          </cell>
          <cell r="H22">
            <v>17</v>
          </cell>
          <cell r="I22">
            <v>17</v>
          </cell>
          <cell r="J22">
            <v>4</v>
          </cell>
          <cell r="K22">
            <v>2</v>
          </cell>
          <cell r="L22">
            <v>58</v>
          </cell>
          <cell r="M22">
            <v>69</v>
          </cell>
          <cell r="N22">
            <v>104</v>
          </cell>
          <cell r="O22">
            <v>140</v>
          </cell>
          <cell r="P22">
            <v>102</v>
          </cell>
          <cell r="Q22">
            <v>6</v>
          </cell>
        </row>
        <row r="23">
          <cell r="A23" t="str">
            <v>dvr</v>
          </cell>
          <cell r="B23" t="str">
            <v>yrtdlast</v>
          </cell>
          <cell r="C23">
            <v>142</v>
          </cell>
          <cell r="D23">
            <v>112</v>
          </cell>
          <cell r="E23">
            <v>124</v>
          </cell>
          <cell r="F23">
            <v>38</v>
          </cell>
          <cell r="G23">
            <v>82</v>
          </cell>
          <cell r="H23">
            <v>14</v>
          </cell>
          <cell r="I23">
            <v>12</v>
          </cell>
          <cell r="J23">
            <v>7</v>
          </cell>
          <cell r="K23">
            <v>3</v>
          </cell>
          <cell r="L23">
            <v>68</v>
          </cell>
          <cell r="M23">
            <v>66</v>
          </cell>
          <cell r="N23">
            <v>148</v>
          </cell>
          <cell r="O23">
            <v>141</v>
          </cell>
          <cell r="P23">
            <v>103</v>
          </cell>
          <cell r="Q23">
            <v>2</v>
          </cell>
        </row>
        <row r="24">
          <cell r="A24" t="str">
            <v>pgr</v>
          </cell>
          <cell r="B24" t="str">
            <v>yrtdcurr</v>
          </cell>
          <cell r="C24">
            <v>34</v>
          </cell>
          <cell r="D24">
            <v>39</v>
          </cell>
          <cell r="E24">
            <v>53</v>
          </cell>
          <cell r="F24">
            <v>12</v>
          </cell>
          <cell r="G24">
            <v>31</v>
          </cell>
          <cell r="H24">
            <v>8</v>
          </cell>
          <cell r="I24">
            <v>13</v>
          </cell>
          <cell r="J24">
            <v>4</v>
          </cell>
          <cell r="K24">
            <v>42</v>
          </cell>
          <cell r="L24">
            <v>35</v>
          </cell>
          <cell r="M24">
            <v>25</v>
          </cell>
          <cell r="N24">
            <v>34</v>
          </cell>
          <cell r="O24">
            <v>34</v>
          </cell>
          <cell r="P24">
            <v>24</v>
          </cell>
          <cell r="Q24">
            <v>0</v>
          </cell>
        </row>
        <row r="25">
          <cell r="A25" t="str">
            <v>pgr</v>
          </cell>
          <cell r="B25" t="str">
            <v>yrtdlast</v>
          </cell>
          <cell r="C25">
            <v>56</v>
          </cell>
          <cell r="D25">
            <v>42</v>
          </cell>
          <cell r="E25">
            <v>45</v>
          </cell>
          <cell r="F25">
            <v>21</v>
          </cell>
          <cell r="G25">
            <v>30</v>
          </cell>
          <cell r="H25">
            <v>11</v>
          </cell>
          <cell r="I25">
            <v>9</v>
          </cell>
          <cell r="J25">
            <v>1</v>
          </cell>
          <cell r="K25">
            <v>42</v>
          </cell>
          <cell r="L25">
            <v>32</v>
          </cell>
          <cell r="M25">
            <v>24</v>
          </cell>
          <cell r="N25">
            <v>37</v>
          </cell>
          <cell r="O25">
            <v>30</v>
          </cell>
          <cell r="P25">
            <v>47</v>
          </cell>
          <cell r="Q25">
            <v>3</v>
          </cell>
        </row>
        <row r="26">
          <cell r="A26" t="str">
            <v>ped</v>
          </cell>
          <cell r="B26" t="str">
            <v>yrtdcurr</v>
          </cell>
          <cell r="C26">
            <v>30</v>
          </cell>
          <cell r="D26">
            <v>39</v>
          </cell>
          <cell r="E26">
            <v>19</v>
          </cell>
          <cell r="F26">
            <v>8</v>
          </cell>
          <cell r="G26">
            <v>14</v>
          </cell>
          <cell r="H26">
            <v>0</v>
          </cell>
          <cell r="I26">
            <v>11</v>
          </cell>
          <cell r="J26">
            <v>1</v>
          </cell>
          <cell r="K26">
            <v>10</v>
          </cell>
          <cell r="L26">
            <v>10</v>
          </cell>
          <cell r="M26">
            <v>12</v>
          </cell>
          <cell r="N26">
            <v>21</v>
          </cell>
          <cell r="O26">
            <v>25</v>
          </cell>
          <cell r="P26">
            <v>44</v>
          </cell>
          <cell r="Q26">
            <v>0</v>
          </cell>
        </row>
        <row r="27">
          <cell r="A27" t="str">
            <v>ped</v>
          </cell>
          <cell r="B27" t="str">
            <v>yrtdlast</v>
          </cell>
          <cell r="C27">
            <v>51</v>
          </cell>
          <cell r="D27">
            <v>26</v>
          </cell>
          <cell r="E27">
            <v>30</v>
          </cell>
          <cell r="F27">
            <v>7</v>
          </cell>
          <cell r="G27">
            <v>16</v>
          </cell>
          <cell r="H27">
            <v>3</v>
          </cell>
          <cell r="I27">
            <v>8</v>
          </cell>
          <cell r="J27">
            <v>1</v>
          </cell>
          <cell r="K27">
            <v>13</v>
          </cell>
          <cell r="L27">
            <v>9</v>
          </cell>
          <cell r="M27">
            <v>12</v>
          </cell>
          <cell r="N27">
            <v>23</v>
          </cell>
          <cell r="O27">
            <v>36</v>
          </cell>
          <cell r="P27">
            <v>48</v>
          </cell>
          <cell r="Q27">
            <v>1</v>
          </cell>
        </row>
        <row r="28">
          <cell r="A28" t="str">
            <v>mc_rp</v>
          </cell>
          <cell r="B28" t="str">
            <v>yrtdcurr</v>
          </cell>
          <cell r="C28">
            <v>35</v>
          </cell>
          <cell r="D28">
            <v>26</v>
          </cell>
          <cell r="E28">
            <v>52</v>
          </cell>
          <cell r="F28">
            <v>8</v>
          </cell>
          <cell r="G28">
            <v>17</v>
          </cell>
          <cell r="H28">
            <v>6</v>
          </cell>
          <cell r="I28">
            <v>8</v>
          </cell>
          <cell r="J28">
            <v>3</v>
          </cell>
          <cell r="K28">
            <v>1</v>
          </cell>
          <cell r="L28">
            <v>17</v>
          </cell>
          <cell r="M28">
            <v>22</v>
          </cell>
          <cell r="N28">
            <v>53</v>
          </cell>
          <cell r="O28">
            <v>50</v>
          </cell>
          <cell r="P28">
            <v>12</v>
          </cell>
          <cell r="Q28">
            <v>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tabSelected="1" zoomScaleNormal="100" workbookViewId="0"/>
  </sheetViews>
  <sheetFormatPr defaultColWidth="15" defaultRowHeight="12.75" x14ac:dyDescent="0.2"/>
  <cols>
    <col min="1" max="1" width="3.7109375" style="113" customWidth="1"/>
    <col min="2" max="2" width="16.28515625" style="113" customWidth="1"/>
    <col min="3" max="3" width="2.140625" style="113" customWidth="1"/>
    <col min="4" max="4" width="16.28515625" style="113" customWidth="1"/>
    <col min="5" max="5" width="5.140625" style="113" customWidth="1"/>
    <col min="6" max="6" width="16.28515625" style="113" customWidth="1"/>
    <col min="7" max="7" width="2.140625" style="113" customWidth="1"/>
    <col min="8" max="8" width="16.28515625" style="113" customWidth="1"/>
    <col min="9" max="9" width="5.140625" style="113" customWidth="1"/>
    <col min="10" max="10" width="16.28515625" style="113" customWidth="1"/>
    <col min="11" max="11" width="2.140625" style="113" customWidth="1"/>
    <col min="12" max="12" width="16.28515625" style="113" customWidth="1"/>
    <col min="13" max="16384" width="15" style="113"/>
  </cols>
  <sheetData>
    <row r="1" spans="1:19" s="140" customFormat="1" ht="27" customHeight="1" x14ac:dyDescent="0.4">
      <c r="B1" s="152" t="s">
        <v>75</v>
      </c>
      <c r="C1" s="152"/>
      <c r="D1" s="152"/>
      <c r="E1" s="152"/>
      <c r="F1" s="152"/>
      <c r="G1" s="152"/>
      <c r="H1" s="152"/>
      <c r="I1" s="152"/>
      <c r="J1" s="152"/>
      <c r="K1" s="152"/>
      <c r="L1" s="152"/>
    </row>
    <row r="2" spans="1:19" s="140" customFormat="1" ht="27" customHeight="1" x14ac:dyDescent="0.45">
      <c r="B2" s="152" t="s">
        <v>89</v>
      </c>
      <c r="C2" s="152"/>
      <c r="D2" s="152"/>
      <c r="E2" s="152"/>
      <c r="F2" s="152"/>
      <c r="G2" s="152"/>
      <c r="H2" s="152"/>
      <c r="I2" s="152"/>
      <c r="J2" s="152"/>
      <c r="K2" s="152"/>
      <c r="L2" s="152"/>
    </row>
    <row r="3" spans="1:19" ht="12.75" customHeight="1" x14ac:dyDescent="0.2"/>
    <row r="4" spans="1:19" s="114" customFormat="1" ht="60" customHeight="1" x14ac:dyDescent="0.2">
      <c r="B4" s="153" t="s">
        <v>74</v>
      </c>
      <c r="C4" s="153"/>
      <c r="D4" s="153"/>
      <c r="E4" s="153"/>
      <c r="F4" s="153"/>
      <c r="G4" s="153"/>
      <c r="H4" s="153"/>
      <c r="I4" s="153"/>
      <c r="J4" s="153"/>
      <c r="K4" s="153"/>
      <c r="L4" s="153"/>
    </row>
    <row r="5" spans="1:19" ht="15" customHeight="1" x14ac:dyDescent="0.2"/>
    <row r="6" spans="1:19" ht="15" customHeight="1" x14ac:dyDescent="0.2"/>
    <row r="7" spans="1:19" ht="17.100000000000001" customHeight="1" x14ac:dyDescent="0.25">
      <c r="B7" s="150" t="s">
        <v>73</v>
      </c>
      <c r="C7" s="150"/>
      <c r="D7" s="150"/>
      <c r="E7" s="150"/>
      <c r="F7" s="150"/>
      <c r="G7" s="150"/>
      <c r="H7" s="150"/>
      <c r="I7" s="150"/>
      <c r="J7" s="150"/>
      <c r="K7" s="150"/>
      <c r="L7" s="150"/>
    </row>
    <row r="8" spans="1:19" ht="5.0999999999999996" customHeight="1" x14ac:dyDescent="0.2"/>
    <row r="9" spans="1:19" s="115" customFormat="1" ht="15" customHeight="1" x14ac:dyDescent="0.2">
      <c r="A9" s="120"/>
      <c r="B9" s="154" t="s">
        <v>76</v>
      </c>
      <c r="C9" s="154"/>
      <c r="D9" s="154"/>
      <c r="E9" s="139"/>
      <c r="F9" s="154" t="s">
        <v>77</v>
      </c>
      <c r="G9" s="154"/>
      <c r="H9" s="154"/>
      <c r="I9" s="135"/>
      <c r="J9" s="154" t="s">
        <v>78</v>
      </c>
      <c r="K9" s="154"/>
      <c r="L9" s="154"/>
    </row>
    <row r="10" spans="1:19" ht="5.0999999999999996" customHeight="1" x14ac:dyDescent="0.2">
      <c r="A10" s="120"/>
      <c r="B10" s="138"/>
      <c r="C10" s="136"/>
      <c r="D10" s="136"/>
      <c r="E10" s="136"/>
      <c r="F10" s="137"/>
      <c r="G10" s="137"/>
      <c r="H10" s="137"/>
      <c r="I10" s="137"/>
      <c r="J10" s="137"/>
      <c r="K10" s="137"/>
      <c r="L10" s="137"/>
    </row>
    <row r="11" spans="1:19" ht="15" customHeight="1" x14ac:dyDescent="0.2">
      <c r="A11" s="120"/>
      <c r="B11" s="154" t="s">
        <v>79</v>
      </c>
      <c r="C11" s="154"/>
      <c r="D11" s="154"/>
      <c r="E11" s="136"/>
      <c r="F11" s="154" t="s">
        <v>80</v>
      </c>
      <c r="G11" s="154"/>
      <c r="H11" s="154"/>
      <c r="I11" s="135"/>
      <c r="J11" s="154" t="s">
        <v>86</v>
      </c>
      <c r="K11" s="154"/>
      <c r="L11" s="154"/>
    </row>
    <row r="12" spans="1:19" ht="5.0999999999999996" customHeight="1" x14ac:dyDescent="0.2">
      <c r="A12" s="120"/>
      <c r="B12" s="134"/>
      <c r="C12" s="132"/>
      <c r="D12" s="132"/>
      <c r="E12" s="132"/>
      <c r="F12" s="132"/>
      <c r="G12" s="132"/>
      <c r="H12" s="132"/>
      <c r="I12" s="133"/>
      <c r="J12" s="132"/>
      <c r="K12" s="132"/>
      <c r="L12" s="132"/>
    </row>
    <row r="13" spans="1:19" ht="15" customHeight="1" x14ac:dyDescent="0.2">
      <c r="A13" s="120"/>
      <c r="B13" s="154" t="s">
        <v>87</v>
      </c>
      <c r="C13" s="154"/>
      <c r="D13" s="154"/>
      <c r="E13" s="136"/>
      <c r="F13" s="155"/>
      <c r="G13" s="155"/>
      <c r="H13" s="155"/>
      <c r="I13" s="135"/>
      <c r="J13" s="155"/>
      <c r="K13" s="155"/>
      <c r="L13" s="155"/>
    </row>
    <row r="14" spans="1:19" ht="15" customHeight="1" x14ac:dyDescent="0.2">
      <c r="A14" s="120"/>
      <c r="B14" s="122"/>
    </row>
    <row r="15" spans="1:19" s="129" customFormat="1" ht="15" customHeight="1" x14ac:dyDescent="0.25">
      <c r="A15" s="127"/>
      <c r="B15" s="150" t="s">
        <v>72</v>
      </c>
      <c r="C15" s="150"/>
      <c r="D15" s="150"/>
      <c r="E15" s="150"/>
      <c r="F15" s="150"/>
      <c r="G15" s="150"/>
      <c r="H15" s="150"/>
      <c r="I15" s="150"/>
      <c r="J15" s="150"/>
      <c r="K15" s="150"/>
      <c r="L15" s="150"/>
      <c r="M15" s="131"/>
      <c r="N15" s="130"/>
      <c r="O15" s="130"/>
      <c r="P15" s="130"/>
      <c r="Q15" s="130"/>
      <c r="R15" s="125"/>
      <c r="S15" s="130"/>
    </row>
    <row r="16" spans="1:19" s="123" customFormat="1" ht="5.0999999999999996" customHeight="1" x14ac:dyDescent="0.2">
      <c r="A16" s="127"/>
      <c r="B16" s="128"/>
      <c r="C16" s="124"/>
      <c r="D16" s="124"/>
      <c r="E16" s="124"/>
      <c r="F16" s="124"/>
      <c r="N16" s="124"/>
      <c r="O16" s="125"/>
      <c r="P16" s="124"/>
      <c r="Q16" s="124"/>
      <c r="R16" s="124"/>
      <c r="S16" s="124"/>
    </row>
    <row r="17" spans="1:19" s="123" customFormat="1" ht="15" customHeight="1" x14ac:dyDescent="0.2">
      <c r="A17" s="127"/>
      <c r="B17" s="126" t="s">
        <v>71</v>
      </c>
      <c r="C17" s="124"/>
      <c r="D17" s="124"/>
      <c r="E17" s="124"/>
      <c r="F17" s="124"/>
      <c r="N17" s="124"/>
      <c r="O17" s="125"/>
      <c r="P17" s="124"/>
      <c r="Q17" s="124"/>
      <c r="R17" s="124"/>
      <c r="S17" s="124"/>
    </row>
    <row r="18" spans="1:19" s="123" customFormat="1" ht="15" customHeight="1" x14ac:dyDescent="0.2">
      <c r="A18" s="127"/>
      <c r="B18" s="126" t="s">
        <v>70</v>
      </c>
      <c r="C18" s="124"/>
      <c r="D18" s="124"/>
      <c r="E18" s="124"/>
      <c r="F18" s="124"/>
      <c r="N18" s="124"/>
      <c r="O18" s="125"/>
      <c r="P18" s="124"/>
      <c r="Q18" s="124"/>
      <c r="R18" s="124"/>
      <c r="S18" s="124"/>
    </row>
    <row r="19" spans="1:19" s="123" customFormat="1" ht="15" customHeight="1" x14ac:dyDescent="0.2">
      <c r="A19" s="127"/>
      <c r="B19" s="128"/>
      <c r="C19" s="124"/>
      <c r="D19" s="124"/>
      <c r="E19" s="124"/>
      <c r="F19" s="124"/>
      <c r="N19" s="124"/>
      <c r="O19" s="125"/>
      <c r="P19" s="124"/>
      <c r="Q19" s="124"/>
      <c r="R19" s="124"/>
      <c r="S19" s="124"/>
    </row>
    <row r="20" spans="1:19" s="123" customFormat="1" ht="15" customHeight="1" x14ac:dyDescent="0.2">
      <c r="A20" s="127"/>
      <c r="B20" s="126" t="s">
        <v>69</v>
      </c>
      <c r="C20" s="126"/>
      <c r="D20" s="126"/>
      <c r="E20" s="126"/>
      <c r="F20" s="126"/>
      <c r="G20" s="126"/>
      <c r="H20" s="126"/>
      <c r="N20" s="124"/>
      <c r="O20" s="125"/>
      <c r="P20" s="124"/>
      <c r="Q20" s="124"/>
      <c r="R20" s="124"/>
      <c r="S20" s="124"/>
    </row>
    <row r="21" spans="1:19" s="123" customFormat="1" ht="15" customHeight="1" x14ac:dyDescent="0.2">
      <c r="A21" s="127"/>
      <c r="B21" s="126" t="s">
        <v>68</v>
      </c>
      <c r="C21" s="126"/>
      <c r="D21" s="126"/>
      <c r="E21" s="126"/>
      <c r="F21" s="126"/>
      <c r="G21" s="126"/>
      <c r="H21" s="126"/>
      <c r="N21" s="124"/>
      <c r="O21" s="125"/>
      <c r="P21" s="124"/>
      <c r="Q21" s="124"/>
      <c r="R21" s="124"/>
      <c r="S21" s="124"/>
    </row>
    <row r="22" spans="1:19" s="123" customFormat="1" ht="15" customHeight="1" x14ac:dyDescent="0.2">
      <c r="A22" s="127"/>
      <c r="B22" s="126" t="s">
        <v>67</v>
      </c>
      <c r="C22" s="126"/>
      <c r="D22" s="126"/>
      <c r="E22" s="126"/>
      <c r="F22" s="126"/>
      <c r="G22" s="126"/>
      <c r="H22" s="126"/>
      <c r="N22" s="124"/>
      <c r="O22" s="125"/>
      <c r="P22" s="124"/>
      <c r="Q22" s="124"/>
      <c r="R22" s="124"/>
      <c r="S22" s="124"/>
    </row>
    <row r="23" spans="1:19" s="123" customFormat="1" ht="15" customHeight="1" x14ac:dyDescent="0.2">
      <c r="A23" s="127"/>
      <c r="B23" s="126" t="s">
        <v>66</v>
      </c>
      <c r="C23" s="126"/>
      <c r="D23" s="126"/>
      <c r="E23" s="126"/>
      <c r="F23" s="126"/>
      <c r="G23" s="126"/>
      <c r="H23" s="126"/>
      <c r="N23" s="124"/>
      <c r="O23" s="125"/>
      <c r="P23" s="124"/>
      <c r="Q23" s="124"/>
      <c r="R23" s="124"/>
      <c r="S23" s="124"/>
    </row>
    <row r="24" spans="1:19" s="123" customFormat="1" ht="15" customHeight="1" x14ac:dyDescent="0.2">
      <c r="A24" s="127"/>
      <c r="B24" s="126" t="s">
        <v>65</v>
      </c>
      <c r="C24" s="126"/>
      <c r="D24" s="126"/>
      <c r="E24" s="126"/>
      <c r="F24" s="126"/>
      <c r="G24" s="126"/>
      <c r="H24" s="126"/>
      <c r="N24" s="124"/>
      <c r="O24" s="125"/>
      <c r="P24" s="124"/>
      <c r="Q24" s="124"/>
      <c r="R24" s="124"/>
      <c r="S24" s="124"/>
    </row>
    <row r="25" spans="1:19" s="123" customFormat="1" ht="15" customHeight="1" x14ac:dyDescent="0.2">
      <c r="A25" s="127"/>
      <c r="B25" s="126" t="s">
        <v>64</v>
      </c>
      <c r="C25" s="126"/>
      <c r="D25" s="126"/>
      <c r="E25" s="126"/>
      <c r="F25" s="126"/>
      <c r="G25" s="126"/>
      <c r="H25" s="126"/>
      <c r="N25" s="124"/>
      <c r="O25" s="125"/>
      <c r="P25" s="124"/>
      <c r="Q25" s="124"/>
      <c r="R25" s="124"/>
      <c r="S25" s="124"/>
    </row>
    <row r="26" spans="1:19" s="123" customFormat="1" ht="15" customHeight="1" x14ac:dyDescent="0.2">
      <c r="A26" s="127"/>
      <c r="B26" s="126" t="s">
        <v>63</v>
      </c>
      <c r="C26" s="126"/>
      <c r="D26" s="126"/>
      <c r="E26" s="126"/>
      <c r="F26" s="126"/>
      <c r="G26" s="126"/>
      <c r="H26" s="126"/>
      <c r="N26" s="124"/>
      <c r="O26" s="125"/>
      <c r="P26" s="124"/>
      <c r="Q26" s="124"/>
      <c r="R26" s="124"/>
      <c r="S26" s="124"/>
    </row>
    <row r="27" spans="1:19" s="123" customFormat="1" ht="15" customHeight="1" x14ac:dyDescent="0.2">
      <c r="A27" s="127"/>
      <c r="B27" s="126" t="s">
        <v>62</v>
      </c>
      <c r="C27" s="126"/>
      <c r="D27" s="126"/>
      <c r="E27" s="126"/>
      <c r="F27" s="126"/>
      <c r="G27" s="126"/>
      <c r="H27" s="126"/>
      <c r="N27" s="124"/>
      <c r="O27" s="125"/>
      <c r="P27" s="124"/>
      <c r="Q27" s="124"/>
      <c r="R27" s="124"/>
      <c r="S27" s="124"/>
    </row>
    <row r="28" spans="1:19" s="123" customFormat="1" ht="15" customHeight="1" x14ac:dyDescent="0.2">
      <c r="A28" s="127"/>
      <c r="B28" s="126"/>
      <c r="C28" s="126"/>
      <c r="D28" s="126"/>
      <c r="E28" s="126"/>
      <c r="F28" s="126"/>
      <c r="G28" s="126"/>
      <c r="H28" s="126"/>
      <c r="N28" s="124"/>
      <c r="O28" s="125"/>
      <c r="P28" s="124"/>
      <c r="Q28" s="124"/>
      <c r="R28" s="124"/>
      <c r="S28" s="124"/>
    </row>
    <row r="29" spans="1:19" s="114" customFormat="1" ht="15" customHeight="1" x14ac:dyDescent="0.2">
      <c r="A29" s="120"/>
      <c r="B29" s="122"/>
    </row>
    <row r="30" spans="1:19" s="114" customFormat="1" ht="15" customHeight="1" x14ac:dyDescent="0.25">
      <c r="A30" s="120"/>
      <c r="B30" s="151" t="s">
        <v>61</v>
      </c>
      <c r="C30" s="151"/>
      <c r="D30" s="151"/>
      <c r="E30" s="151"/>
      <c r="F30" s="151"/>
      <c r="G30" s="151"/>
      <c r="H30" s="151"/>
      <c r="I30" s="151"/>
      <c r="J30" s="151"/>
      <c r="K30" s="151"/>
      <c r="L30" s="151"/>
    </row>
    <row r="31" spans="1:19" s="114" customFormat="1" ht="5.0999999999999996" customHeight="1" x14ac:dyDescent="0.25">
      <c r="A31" s="120"/>
      <c r="B31" s="121"/>
      <c r="C31" s="121"/>
      <c r="D31" s="121"/>
      <c r="E31" s="121"/>
      <c r="F31" s="121"/>
      <c r="G31" s="121"/>
      <c r="H31" s="121"/>
      <c r="I31" s="121"/>
      <c r="J31" s="121"/>
      <c r="K31" s="116"/>
      <c r="L31" s="116"/>
    </row>
    <row r="32" spans="1:19" s="114" customFormat="1" ht="14.25" x14ac:dyDescent="0.2">
      <c r="A32" s="120"/>
      <c r="B32" s="117" t="s">
        <v>60</v>
      </c>
      <c r="C32" s="117"/>
      <c r="D32" s="117"/>
      <c r="E32" s="117"/>
      <c r="F32" s="117"/>
      <c r="G32" s="117"/>
      <c r="H32" s="117"/>
      <c r="I32" s="117"/>
      <c r="J32" s="117"/>
      <c r="K32" s="116"/>
      <c r="L32" s="116"/>
    </row>
    <row r="33" spans="1:16" s="114" customFormat="1" ht="5.0999999999999996" customHeight="1" x14ac:dyDescent="0.2">
      <c r="A33" s="120"/>
      <c r="B33" s="117"/>
      <c r="C33" s="117"/>
      <c r="D33" s="117"/>
      <c r="E33" s="117"/>
      <c r="F33" s="117"/>
      <c r="G33" s="117"/>
      <c r="H33" s="117"/>
      <c r="I33" s="117"/>
      <c r="J33" s="117"/>
      <c r="K33" s="116"/>
      <c r="L33" s="116"/>
      <c r="P33" s="113"/>
    </row>
    <row r="34" spans="1:16" s="114" customFormat="1" ht="14.25" x14ac:dyDescent="0.2">
      <c r="A34" s="120"/>
      <c r="B34" s="119" t="s">
        <v>59</v>
      </c>
      <c r="C34" s="118"/>
      <c r="D34" s="118"/>
      <c r="E34" s="118"/>
      <c r="F34" s="117"/>
      <c r="G34" s="117"/>
      <c r="H34" s="117"/>
      <c r="I34" s="117"/>
      <c r="J34" s="117"/>
      <c r="K34" s="116"/>
      <c r="L34" s="116"/>
      <c r="M34" s="115"/>
      <c r="N34" s="115"/>
      <c r="O34" s="115"/>
      <c r="P34" s="115"/>
    </row>
    <row r="35" spans="1:16" s="114" customFormat="1" ht="14.25" x14ac:dyDescent="0.2">
      <c r="A35" s="120"/>
      <c r="B35" s="119" t="s">
        <v>58</v>
      </c>
      <c r="C35" s="118"/>
      <c r="D35" s="118"/>
      <c r="E35" s="118"/>
      <c r="F35" s="117"/>
      <c r="G35" s="117"/>
      <c r="H35" s="117"/>
      <c r="I35" s="117"/>
      <c r="J35" s="117"/>
      <c r="K35" s="116"/>
      <c r="L35" s="116"/>
    </row>
    <row r="36" spans="1:16" s="114" customFormat="1" ht="14.25" x14ac:dyDescent="0.2">
      <c r="A36" s="120"/>
      <c r="B36" s="119" t="s">
        <v>57</v>
      </c>
      <c r="C36" s="118"/>
      <c r="D36" s="118"/>
      <c r="E36" s="118"/>
      <c r="F36" s="117"/>
      <c r="G36" s="117"/>
      <c r="H36" s="117"/>
      <c r="I36" s="117"/>
      <c r="J36" s="117"/>
      <c r="K36" s="116"/>
      <c r="L36" s="116"/>
      <c r="M36" s="115"/>
      <c r="N36" s="115"/>
      <c r="O36" s="115"/>
      <c r="P36" s="115"/>
    </row>
    <row r="37" spans="1:16" s="114" customFormat="1" ht="14.25" x14ac:dyDescent="0.2">
      <c r="A37" s="120"/>
      <c r="B37" s="119" t="s">
        <v>56</v>
      </c>
      <c r="C37" s="118"/>
      <c r="D37" s="118"/>
      <c r="E37" s="118"/>
      <c r="F37" s="117"/>
      <c r="G37" s="117"/>
      <c r="H37" s="117"/>
      <c r="I37" s="117"/>
      <c r="J37" s="117"/>
      <c r="K37" s="116"/>
      <c r="L37" s="116"/>
    </row>
    <row r="38" spans="1:16" s="114" customFormat="1" ht="14.25" x14ac:dyDescent="0.2">
      <c r="A38" s="120"/>
      <c r="B38" s="119" t="s">
        <v>55</v>
      </c>
      <c r="C38" s="118"/>
      <c r="D38" s="118"/>
      <c r="E38" s="118"/>
      <c r="F38" s="117"/>
      <c r="G38" s="117"/>
      <c r="H38" s="117"/>
      <c r="I38" s="117"/>
      <c r="J38" s="117"/>
      <c r="K38" s="116"/>
      <c r="L38" s="116"/>
      <c r="M38" s="115"/>
      <c r="N38" s="115"/>
      <c r="O38" s="115"/>
      <c r="P38" s="115"/>
    </row>
  </sheetData>
  <sheetProtection algorithmName="SHA-256" hashValue="PpWvTRhD8MfzEHgI5BoKiVgnQeNFpyoqwktrOXDttcM=" saltValue="jLQ49UgxezqvViGmmMU5og==" spinCount="100000" sheet="1" objects="1" scenarios="1"/>
  <mergeCells count="15">
    <mergeCell ref="B15:L15"/>
    <mergeCell ref="B30:L30"/>
    <mergeCell ref="B1:L1"/>
    <mergeCell ref="B2:L2"/>
    <mergeCell ref="B4:L4"/>
    <mergeCell ref="B7:L7"/>
    <mergeCell ref="B9:D9"/>
    <mergeCell ref="F9:H9"/>
    <mergeCell ref="J9:L9"/>
    <mergeCell ref="B11:D11"/>
    <mergeCell ref="F11:H11"/>
    <mergeCell ref="J11:L11"/>
    <mergeCell ref="B13:D13"/>
    <mergeCell ref="F13:H13"/>
    <mergeCell ref="J13:L13"/>
  </mergeCells>
  <hyperlinks>
    <hyperlink ref="J11:L11" location="'Table 11'!A1" display="Table 11"/>
    <hyperlink ref="J9:L9" location="'Table 4, 5 &amp; 6'!A1" display="Table 4, 5 &amp; 6"/>
    <hyperlink ref="B11" location="'Table 1'!A1" display="Table 1"/>
    <hyperlink ref="B9" location="'Table 1'!A1" display="Table 1"/>
    <hyperlink ref="B9:D9" location="'Table 1 &amp; 2'!A1" display="Table 1 &amp; 2"/>
    <hyperlink ref="B11:D11" location="'Table 7'!A1" display="Table 7"/>
    <hyperlink ref="F9" location="'Table 1'!A1" display="Table 1"/>
    <hyperlink ref="F9:H9" location="'Table 3'!A1" display="Table 3"/>
    <hyperlink ref="F11" location="'Table 1'!A1" display="Table 1"/>
    <hyperlink ref="F11:H11" location="'Table 8, 9 &amp; 10'!A1" display="Table 8, 9 &amp; 10"/>
    <hyperlink ref="B13" location="'Table 1'!A1" display="Table 1"/>
    <hyperlink ref="B13:D13" location="'Table 12, 13 &amp; 14'!A1" display="Table 12, 13 &amp; 14"/>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5"/>
  <sheetViews>
    <sheetView zoomScaleNormal="100" zoomScaleSheetLayoutView="100" workbookViewId="0"/>
  </sheetViews>
  <sheetFormatPr defaultRowHeight="12.75" x14ac:dyDescent="0.2"/>
  <cols>
    <col min="1" max="1" width="1.7109375" customWidth="1"/>
    <col min="2" max="2" width="21.28515625" customWidth="1"/>
    <col min="3" max="3" width="10.28515625" customWidth="1"/>
    <col min="4" max="4" width="13.42578125" customWidth="1"/>
    <col min="5" max="5" width="12.140625" customWidth="1"/>
    <col min="6" max="6" width="11.140625" customWidth="1"/>
    <col min="7" max="7" width="15.5703125" customWidth="1"/>
  </cols>
  <sheetData>
    <row r="1" spans="2:7" ht="21" customHeight="1" x14ac:dyDescent="0.25">
      <c r="B1" s="80" t="s">
        <v>40</v>
      </c>
      <c r="F1" s="157" t="s">
        <v>88</v>
      </c>
      <c r="G1" s="157"/>
    </row>
    <row r="3" spans="2:7" ht="15" customHeight="1" x14ac:dyDescent="0.2">
      <c r="B3" s="84" t="s">
        <v>44</v>
      </c>
    </row>
    <row r="4" spans="2:7" ht="6" customHeight="1" x14ac:dyDescent="0.2">
      <c r="B4" s="84"/>
    </row>
    <row r="5" spans="2:7" ht="24" x14ac:dyDescent="0.2">
      <c r="B5" s="156" t="s">
        <v>43</v>
      </c>
      <c r="C5" s="156"/>
      <c r="D5" s="103" t="s">
        <v>36</v>
      </c>
      <c r="E5" s="103" t="s">
        <v>37</v>
      </c>
      <c r="F5" s="103" t="s">
        <v>38</v>
      </c>
      <c r="G5" s="103" t="s">
        <v>39</v>
      </c>
    </row>
    <row r="6" spans="2:7" ht="12.75" customHeight="1" x14ac:dyDescent="0.2">
      <c r="B6" s="42" t="s">
        <v>21</v>
      </c>
    </row>
    <row r="7" spans="2:7" s="100" customFormat="1" ht="12.75" customHeight="1" x14ac:dyDescent="0.2">
      <c r="B7" s="141">
        <v>39692</v>
      </c>
      <c r="C7" s="102">
        <v>143</v>
      </c>
      <c r="D7" s="102">
        <v>90</v>
      </c>
      <c r="E7" s="102">
        <v>229</v>
      </c>
      <c r="F7" s="102">
        <v>19</v>
      </c>
      <c r="G7" s="102">
        <v>247</v>
      </c>
    </row>
    <row r="8" spans="2:7" s="100" customFormat="1" ht="12.75" customHeight="1" x14ac:dyDescent="0.2">
      <c r="B8" s="141">
        <v>40057</v>
      </c>
      <c r="C8" s="102">
        <v>124</v>
      </c>
      <c r="D8" s="102">
        <v>75</v>
      </c>
      <c r="E8" s="102">
        <v>192</v>
      </c>
      <c r="F8" s="102">
        <v>27</v>
      </c>
      <c r="G8" s="102">
        <v>219</v>
      </c>
    </row>
    <row r="9" spans="2:7" s="100" customFormat="1" ht="12.75" customHeight="1" x14ac:dyDescent="0.2">
      <c r="B9" s="141">
        <v>40422</v>
      </c>
      <c r="C9" s="102">
        <v>126</v>
      </c>
      <c r="D9" s="102">
        <v>66</v>
      </c>
      <c r="E9" s="102">
        <v>188</v>
      </c>
      <c r="F9" s="102">
        <v>18</v>
      </c>
      <c r="G9" s="102">
        <v>206</v>
      </c>
    </row>
    <row r="10" spans="2:7" s="100" customFormat="1" ht="12.75" customHeight="1" x14ac:dyDescent="0.2">
      <c r="B10" s="141">
        <v>40787</v>
      </c>
      <c r="C10" s="102">
        <v>126</v>
      </c>
      <c r="D10" s="102">
        <v>65</v>
      </c>
      <c r="E10" s="102">
        <v>182</v>
      </c>
      <c r="F10" s="102">
        <v>22</v>
      </c>
      <c r="G10" s="102">
        <v>203</v>
      </c>
    </row>
    <row r="11" spans="2:7" s="100" customFormat="1" ht="12.75" customHeight="1" x14ac:dyDescent="0.2">
      <c r="B11" s="141">
        <v>41153</v>
      </c>
      <c r="C11" s="102">
        <v>124</v>
      </c>
      <c r="D11" s="102">
        <v>69</v>
      </c>
      <c r="E11" s="102">
        <v>189</v>
      </c>
      <c r="F11" s="102">
        <v>22</v>
      </c>
      <c r="G11" s="102">
        <v>207</v>
      </c>
    </row>
    <row r="12" spans="2:7" s="100" customFormat="1" ht="12.75" customHeight="1" x14ac:dyDescent="0.2">
      <c r="B12" s="141">
        <v>41518</v>
      </c>
      <c r="C12" s="102">
        <v>93</v>
      </c>
      <c r="D12" s="102">
        <v>74</v>
      </c>
      <c r="E12" s="102">
        <v>162</v>
      </c>
      <c r="F12" s="102">
        <v>12</v>
      </c>
      <c r="G12" s="102">
        <v>174</v>
      </c>
    </row>
    <row r="13" spans="2:7" s="100" customFormat="1" ht="12.75" customHeight="1" x14ac:dyDescent="0.2">
      <c r="B13" s="141">
        <v>41883</v>
      </c>
      <c r="C13" s="102">
        <v>105</v>
      </c>
      <c r="D13" s="102">
        <v>73</v>
      </c>
      <c r="E13" s="102">
        <v>177</v>
      </c>
      <c r="F13" s="102">
        <v>15</v>
      </c>
      <c r="G13" s="102">
        <v>191</v>
      </c>
    </row>
    <row r="14" spans="2:7" s="100" customFormat="1" ht="12.75" customHeight="1" x14ac:dyDescent="0.2">
      <c r="B14" s="141">
        <v>42248</v>
      </c>
      <c r="C14" s="102">
        <v>90</v>
      </c>
      <c r="D14" s="102">
        <v>74</v>
      </c>
      <c r="E14" s="102">
        <v>163</v>
      </c>
      <c r="F14" s="102">
        <v>12</v>
      </c>
      <c r="G14" s="102">
        <v>173</v>
      </c>
    </row>
    <row r="15" spans="2:7" s="100" customFormat="1" ht="12.75" customHeight="1" x14ac:dyDescent="0.2">
      <c r="B15" s="141">
        <v>42614</v>
      </c>
      <c r="C15" s="102">
        <v>96</v>
      </c>
      <c r="D15" s="102">
        <v>80</v>
      </c>
      <c r="E15" s="102">
        <v>171</v>
      </c>
      <c r="F15" s="102">
        <v>27</v>
      </c>
      <c r="G15" s="102">
        <v>198</v>
      </c>
    </row>
    <row r="16" spans="2:7" s="100" customFormat="1" ht="12.75" customHeight="1" x14ac:dyDescent="0.2">
      <c r="B16" s="141">
        <v>42979</v>
      </c>
      <c r="C16" s="102">
        <v>100</v>
      </c>
      <c r="D16" s="102">
        <v>76</v>
      </c>
      <c r="E16" s="102">
        <v>169</v>
      </c>
      <c r="F16" s="102">
        <v>28</v>
      </c>
      <c r="G16" s="102">
        <v>193</v>
      </c>
    </row>
    <row r="17" spans="2:7" s="100" customFormat="1" ht="12.75" customHeight="1" x14ac:dyDescent="0.2">
      <c r="B17" s="141">
        <v>43344</v>
      </c>
      <c r="C17" s="102">
        <v>84</v>
      </c>
      <c r="D17" s="102">
        <v>76</v>
      </c>
      <c r="E17" s="102">
        <v>152</v>
      </c>
      <c r="F17" s="102">
        <v>16</v>
      </c>
      <c r="G17" s="102">
        <v>168</v>
      </c>
    </row>
    <row r="18" spans="2:7" ht="3" customHeight="1" x14ac:dyDescent="0.2">
      <c r="C18" s="2"/>
      <c r="D18" s="2"/>
      <c r="E18" s="2"/>
      <c r="F18" s="2"/>
      <c r="G18" s="2"/>
    </row>
    <row r="19" spans="2:7" ht="3" customHeight="1" x14ac:dyDescent="0.2">
      <c r="B19" s="111"/>
      <c r="C19" s="111"/>
      <c r="D19" s="111"/>
      <c r="E19" s="111"/>
      <c r="F19" s="111"/>
      <c r="G19" s="111"/>
    </row>
    <row r="20" spans="2:7" ht="12.75" customHeight="1" x14ac:dyDescent="0.2">
      <c r="B20" s="17" t="s">
        <v>42</v>
      </c>
      <c r="C20" s="17"/>
      <c r="D20" s="2"/>
      <c r="E20" s="2"/>
      <c r="F20" s="2"/>
      <c r="G20" s="2"/>
    </row>
    <row r="21" spans="2:7" ht="12.75" customHeight="1" x14ac:dyDescent="0.2">
      <c r="B21" s="104" t="s">
        <v>52</v>
      </c>
      <c r="C21" s="112">
        <v>-4.5961619651595171</v>
      </c>
      <c r="D21" s="112">
        <v>9.1335792928215476E-2</v>
      </c>
      <c r="E21" s="112">
        <v>-2.8053876630967034</v>
      </c>
      <c r="F21" s="112">
        <v>-0.9884003897259741</v>
      </c>
      <c r="G21" s="112">
        <v>-2.6477251160328064</v>
      </c>
    </row>
    <row r="22" spans="2:7" ht="12.75" customHeight="1" x14ac:dyDescent="0.2">
      <c r="B22" s="104" t="s">
        <v>53</v>
      </c>
      <c r="C22" s="112">
        <v>-1.6736798360390437</v>
      </c>
      <c r="D22" s="112">
        <v>0.95344365739862269</v>
      </c>
      <c r="E22" s="112">
        <v>-1.1629527269566453</v>
      </c>
      <c r="F22" s="112">
        <v>12.498062630784524</v>
      </c>
      <c r="G22" s="112">
        <v>-2.637046605215021E-2</v>
      </c>
    </row>
    <row r="23" spans="2:7" ht="12.75" customHeight="1" x14ac:dyDescent="0.2">
      <c r="B23" s="104" t="s">
        <v>54</v>
      </c>
      <c r="C23" s="112">
        <v>-1.6478383259601492</v>
      </c>
      <c r="D23" s="112">
        <v>0.28752703693299964</v>
      </c>
      <c r="E23" s="112">
        <v>-2.1894154329163085</v>
      </c>
      <c r="F23" s="112">
        <v>9.4110151820266719</v>
      </c>
      <c r="G23" s="112">
        <v>-1.1291733077210542</v>
      </c>
    </row>
    <row r="24" spans="2:7" ht="18" customHeight="1" x14ac:dyDescent="0.2">
      <c r="B24" s="2"/>
      <c r="C24" s="2"/>
      <c r="D24" s="2"/>
      <c r="E24" s="2"/>
      <c r="F24" s="2"/>
      <c r="G24" s="2"/>
    </row>
    <row r="25" spans="2:7" ht="15" customHeight="1" x14ac:dyDescent="0.2">
      <c r="B25" s="84" t="s">
        <v>45</v>
      </c>
      <c r="C25" s="2"/>
      <c r="D25" s="2"/>
      <c r="E25" s="2"/>
      <c r="F25" s="2"/>
      <c r="G25" s="2"/>
    </row>
    <row r="26" spans="2:7" ht="6" customHeight="1" x14ac:dyDescent="0.2">
      <c r="B26" s="84"/>
      <c r="C26" s="2"/>
      <c r="D26" s="2"/>
      <c r="E26" s="2"/>
      <c r="F26" s="2"/>
      <c r="G26" s="2"/>
    </row>
    <row r="27" spans="2:7" ht="24" x14ac:dyDescent="0.2">
      <c r="B27" s="156" t="s">
        <v>43</v>
      </c>
      <c r="C27" s="156"/>
      <c r="D27" s="105" t="s">
        <v>36</v>
      </c>
      <c r="E27" s="105" t="s">
        <v>37</v>
      </c>
      <c r="F27" s="105" t="s">
        <v>38</v>
      </c>
      <c r="G27" s="105" t="s">
        <v>39</v>
      </c>
    </row>
    <row r="28" spans="2:7" ht="12.75" customHeight="1" x14ac:dyDescent="0.2">
      <c r="B28" s="42" t="s">
        <v>21</v>
      </c>
      <c r="C28" s="2"/>
      <c r="D28" s="2"/>
      <c r="E28" s="2"/>
      <c r="F28" s="2"/>
      <c r="G28" s="2"/>
    </row>
    <row r="29" spans="2:7" ht="12.75" customHeight="1" x14ac:dyDescent="0.2">
      <c r="B29" s="141">
        <v>39692</v>
      </c>
      <c r="C29" s="102">
        <v>171</v>
      </c>
      <c r="D29" s="102">
        <v>97</v>
      </c>
      <c r="E29" s="102">
        <v>264</v>
      </c>
      <c r="F29" s="102">
        <v>20</v>
      </c>
      <c r="G29" s="102">
        <v>283</v>
      </c>
    </row>
    <row r="30" spans="2:7" ht="12.75" customHeight="1" x14ac:dyDescent="0.2">
      <c r="B30" s="141">
        <v>40057</v>
      </c>
      <c r="C30" s="102">
        <v>139</v>
      </c>
      <c r="D30" s="102">
        <v>78</v>
      </c>
      <c r="E30" s="102">
        <v>210</v>
      </c>
      <c r="F30" s="102">
        <v>33</v>
      </c>
      <c r="G30" s="102">
        <v>243</v>
      </c>
    </row>
    <row r="31" spans="2:7" ht="12.75" customHeight="1" x14ac:dyDescent="0.2">
      <c r="B31" s="141">
        <v>40422</v>
      </c>
      <c r="C31" s="102">
        <v>152</v>
      </c>
      <c r="D31" s="102">
        <v>80</v>
      </c>
      <c r="E31" s="102">
        <v>226</v>
      </c>
      <c r="F31" s="102">
        <v>19</v>
      </c>
      <c r="G31" s="102">
        <v>245</v>
      </c>
    </row>
    <row r="32" spans="2:7" ht="12.75" customHeight="1" x14ac:dyDescent="0.2">
      <c r="B32" s="141">
        <v>40787</v>
      </c>
      <c r="C32" s="102">
        <v>146</v>
      </c>
      <c r="D32" s="102">
        <v>70</v>
      </c>
      <c r="E32" s="102">
        <v>207</v>
      </c>
      <c r="F32" s="102">
        <v>23</v>
      </c>
      <c r="G32" s="102">
        <v>229</v>
      </c>
    </row>
    <row r="33" spans="2:7" ht="12.75" customHeight="1" x14ac:dyDescent="0.2">
      <c r="B33" s="141">
        <v>41153</v>
      </c>
      <c r="C33" s="102">
        <v>141</v>
      </c>
      <c r="D33" s="102">
        <v>85</v>
      </c>
      <c r="E33" s="102">
        <v>222</v>
      </c>
      <c r="F33" s="102">
        <v>23</v>
      </c>
      <c r="G33" s="102">
        <v>241</v>
      </c>
    </row>
    <row r="34" spans="2:7" ht="12.75" customHeight="1" x14ac:dyDescent="0.2">
      <c r="B34" s="141">
        <v>41518</v>
      </c>
      <c r="C34" s="102">
        <v>119</v>
      </c>
      <c r="D34" s="102">
        <v>81</v>
      </c>
      <c r="E34" s="102">
        <v>195</v>
      </c>
      <c r="F34" s="102">
        <v>13</v>
      </c>
      <c r="G34" s="102">
        <v>208</v>
      </c>
    </row>
    <row r="35" spans="2:7" ht="12.75" customHeight="1" x14ac:dyDescent="0.2">
      <c r="B35" s="141">
        <v>41883</v>
      </c>
      <c r="C35" s="102">
        <v>117</v>
      </c>
      <c r="D35" s="102">
        <v>82</v>
      </c>
      <c r="E35" s="102">
        <v>198</v>
      </c>
      <c r="F35" s="102">
        <v>16</v>
      </c>
      <c r="G35" s="102">
        <v>213</v>
      </c>
    </row>
    <row r="36" spans="2:7" ht="12.75" customHeight="1" x14ac:dyDescent="0.2">
      <c r="B36" s="141">
        <v>42248</v>
      </c>
      <c r="C36" s="102">
        <v>104</v>
      </c>
      <c r="D36" s="102">
        <v>83</v>
      </c>
      <c r="E36" s="102">
        <v>186</v>
      </c>
      <c r="F36" s="102">
        <v>16</v>
      </c>
      <c r="G36" s="102">
        <v>200</v>
      </c>
    </row>
    <row r="37" spans="2:7" ht="12.75" customHeight="1" x14ac:dyDescent="0.2">
      <c r="B37" s="141">
        <v>42614</v>
      </c>
      <c r="C37" s="102">
        <v>109</v>
      </c>
      <c r="D37" s="102">
        <v>93</v>
      </c>
      <c r="E37" s="102">
        <v>194</v>
      </c>
      <c r="F37" s="102">
        <v>30</v>
      </c>
      <c r="G37" s="102">
        <v>224</v>
      </c>
    </row>
    <row r="38" spans="2:7" ht="12.75" customHeight="1" x14ac:dyDescent="0.2">
      <c r="B38" s="141">
        <v>42979</v>
      </c>
      <c r="C38" s="102">
        <v>116</v>
      </c>
      <c r="D38" s="102">
        <v>81</v>
      </c>
      <c r="E38" s="102">
        <v>188</v>
      </c>
      <c r="F38" s="102">
        <v>32</v>
      </c>
      <c r="G38" s="102">
        <v>214</v>
      </c>
    </row>
    <row r="39" spans="2:7" ht="12.75" customHeight="1" x14ac:dyDescent="0.2">
      <c r="B39" s="141">
        <v>43344</v>
      </c>
      <c r="C39" s="102">
        <v>93</v>
      </c>
      <c r="D39" s="102">
        <v>86</v>
      </c>
      <c r="E39" s="102">
        <v>169</v>
      </c>
      <c r="F39" s="102">
        <v>16</v>
      </c>
      <c r="G39" s="102">
        <v>185</v>
      </c>
    </row>
    <row r="40" spans="2:7" ht="3" customHeight="1" x14ac:dyDescent="0.2">
      <c r="B40" s="2"/>
      <c r="C40" s="2"/>
      <c r="D40" s="101"/>
      <c r="E40" s="22"/>
      <c r="F40" s="2"/>
      <c r="G40" s="22"/>
    </row>
    <row r="41" spans="2:7" ht="3" customHeight="1" x14ac:dyDescent="0.2">
      <c r="B41" s="111"/>
      <c r="C41" s="111"/>
      <c r="D41" s="106"/>
      <c r="E41" s="107"/>
      <c r="F41" s="111"/>
      <c r="G41" s="107"/>
    </row>
    <row r="42" spans="2:7" ht="12.75" customHeight="1" x14ac:dyDescent="0.2">
      <c r="B42" s="17" t="s">
        <v>42</v>
      </c>
      <c r="C42" s="2"/>
      <c r="D42" s="2"/>
      <c r="E42" s="2"/>
      <c r="F42" s="2"/>
      <c r="G42" s="2"/>
    </row>
    <row r="43" spans="2:7" ht="12.75" customHeight="1" x14ac:dyDescent="0.2">
      <c r="B43" s="104" t="s">
        <v>52</v>
      </c>
      <c r="C43" s="112">
        <v>-4.9906793681069539</v>
      </c>
      <c r="D43" s="112">
        <v>0.27822286741516766</v>
      </c>
      <c r="E43" s="112">
        <v>-3.0958824936805351</v>
      </c>
      <c r="F43" s="112">
        <v>-0.86644784806931829</v>
      </c>
      <c r="G43" s="112">
        <v>-2.9527537043258612</v>
      </c>
    </row>
    <row r="44" spans="2:7" ht="12.75" customHeight="1" x14ac:dyDescent="0.2">
      <c r="B44" s="104" t="s">
        <v>53</v>
      </c>
      <c r="C44" s="112">
        <v>-3.4019697390390236</v>
      </c>
      <c r="D44" s="112">
        <v>1.081345634637354</v>
      </c>
      <c r="E44" s="112">
        <v>-2.3403724439393425</v>
      </c>
      <c r="F44" s="112">
        <v>11.297390823806408</v>
      </c>
      <c r="G44" s="112">
        <v>-1.3015443769003432</v>
      </c>
    </row>
    <row r="45" spans="2:7" ht="12.75" customHeight="1" x14ac:dyDescent="0.2">
      <c r="B45" s="104" t="s">
        <v>54</v>
      </c>
      <c r="C45" s="112">
        <v>-2.6943558634591191</v>
      </c>
      <c r="D45" s="112">
        <v>-0.31580302101678059</v>
      </c>
      <c r="E45" s="112">
        <v>-3.1392695030854623</v>
      </c>
      <c r="F45" s="112">
        <v>0.64747230925554788</v>
      </c>
      <c r="G45" s="112">
        <v>-2.7568328011761345</v>
      </c>
    </row>
  </sheetData>
  <mergeCells count="3">
    <mergeCell ref="B5:C5"/>
    <mergeCell ref="B27:C27"/>
    <mergeCell ref="F1:G1"/>
  </mergeCells>
  <hyperlinks>
    <hyperlink ref="F1:G1" location="Index!A1" display="&lt;- Back to the Index Page"/>
  </hyperlinks>
  <pageMargins left="0.59055118110236227" right="0.59055118110236227" top="0.39370078740157483" bottom="0.59055118110236227" header="0.31496062992125984" footer="0.31496062992125984"/>
  <pageSetup paperSize="9" orientation="portrait" r:id="rId1"/>
  <headerFooter>
    <oddFooter>&amp;L&amp;"GillSans,Regular"&amp;K0065A4Page 2&amp;R&amp;"GillSans,Regular"&amp;K0065A4Fatal Heavy Vehicle Crashes Australia, January – March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zoomScaleNormal="100" workbookViewId="0"/>
  </sheetViews>
  <sheetFormatPr defaultRowHeight="12.75" x14ac:dyDescent="0.2"/>
  <cols>
    <col min="1" max="1" width="1.7109375" customWidth="1"/>
    <col min="2" max="2" width="22.7109375" customWidth="1"/>
    <col min="3" max="4" width="6.85546875" customWidth="1"/>
    <col min="5" max="10" width="6.7109375" customWidth="1"/>
    <col min="11" max="11" width="12.7109375" customWidth="1"/>
  </cols>
  <sheetData>
    <row r="1" spans="2:11" s="82" customFormat="1" ht="21" customHeight="1" x14ac:dyDescent="0.25">
      <c r="B1" s="80" t="s">
        <v>23</v>
      </c>
      <c r="C1" s="81"/>
      <c r="D1" s="81"/>
      <c r="E1" s="81"/>
      <c r="F1" s="81"/>
      <c r="G1" s="81"/>
      <c r="H1" s="81"/>
      <c r="I1" s="157" t="s">
        <v>88</v>
      </c>
      <c r="J1" s="157"/>
      <c r="K1" s="157"/>
    </row>
    <row r="2" spans="2:11" s="82" customFormat="1" ht="12.75" customHeight="1" x14ac:dyDescent="0.2">
      <c r="B2" s="83"/>
    </row>
    <row r="3" spans="2:11" s="82" customFormat="1" ht="15" customHeight="1" x14ac:dyDescent="0.2">
      <c r="B3" s="84" t="s">
        <v>46</v>
      </c>
      <c r="C3" s="85"/>
      <c r="D3" s="85"/>
      <c r="E3" s="85"/>
      <c r="F3" s="85"/>
      <c r="G3" s="85"/>
      <c r="H3" s="85"/>
      <c r="I3" s="85"/>
      <c r="J3" s="85"/>
      <c r="K3" s="85"/>
    </row>
    <row r="4" spans="2:11" s="2" customFormat="1" ht="6" customHeight="1" x14ac:dyDescent="0.2">
      <c r="B4" s="14"/>
      <c r="C4" s="32"/>
      <c r="D4" s="32"/>
      <c r="E4" s="32"/>
      <c r="F4" s="32"/>
      <c r="G4" s="32"/>
      <c r="H4" s="32"/>
      <c r="I4" s="32"/>
      <c r="J4" s="32"/>
      <c r="K4" s="32"/>
    </row>
    <row r="5" spans="2:11" s="2" customFormat="1" ht="12.75" customHeight="1" x14ac:dyDescent="0.2">
      <c r="B5" s="37"/>
      <c r="C5" s="15" t="s">
        <v>0</v>
      </c>
      <c r="D5" s="15" t="s">
        <v>1</v>
      </c>
      <c r="E5" s="15" t="s">
        <v>2</v>
      </c>
      <c r="F5" s="15" t="s">
        <v>3</v>
      </c>
      <c r="G5" s="15" t="s">
        <v>4</v>
      </c>
      <c r="H5" s="15" t="s">
        <v>5</v>
      </c>
      <c r="I5" s="15" t="s">
        <v>6</v>
      </c>
      <c r="J5" s="15" t="s">
        <v>7</v>
      </c>
      <c r="K5" s="10" t="s">
        <v>8</v>
      </c>
    </row>
    <row r="6" spans="2:11" s="2" customFormat="1" ht="3" customHeight="1" x14ac:dyDescent="0.2">
      <c r="B6" s="38"/>
      <c r="C6" s="38"/>
      <c r="D6" s="38"/>
      <c r="E6" s="38"/>
      <c r="F6" s="38"/>
      <c r="G6" s="38"/>
      <c r="H6" s="38"/>
      <c r="I6" s="38"/>
      <c r="J6" s="38"/>
      <c r="K6" s="16"/>
    </row>
    <row r="7" spans="2:11" s="2" customFormat="1" ht="12.75" customHeight="1" x14ac:dyDescent="0.2">
      <c r="B7" s="12" t="s">
        <v>18</v>
      </c>
      <c r="C7" s="39"/>
      <c r="D7" s="39"/>
      <c r="E7" s="39"/>
      <c r="F7" s="39"/>
      <c r="G7" s="39"/>
      <c r="H7" s="39"/>
      <c r="I7" s="39"/>
      <c r="J7" s="39"/>
      <c r="K7" s="39"/>
    </row>
    <row r="8" spans="2:11" s="2" customFormat="1" ht="12.75" customHeight="1" x14ac:dyDescent="0.2">
      <c r="B8" s="4">
        <v>2013</v>
      </c>
      <c r="C8" s="22">
        <v>30</v>
      </c>
      <c r="D8" s="22">
        <v>13</v>
      </c>
      <c r="E8" s="22">
        <v>26</v>
      </c>
      <c r="F8" s="22">
        <v>8</v>
      </c>
      <c r="G8" s="22">
        <v>8</v>
      </c>
      <c r="H8" s="22">
        <v>2</v>
      </c>
      <c r="I8" s="22">
        <v>3</v>
      </c>
      <c r="J8" s="22">
        <v>0</v>
      </c>
      <c r="K8" s="22">
        <v>90</v>
      </c>
    </row>
    <row r="9" spans="2:11" s="2" customFormat="1" ht="12.75" customHeight="1" x14ac:dyDescent="0.2">
      <c r="B9" s="4">
        <v>2014</v>
      </c>
      <c r="C9" s="22">
        <v>28</v>
      </c>
      <c r="D9" s="22">
        <v>25</v>
      </c>
      <c r="E9" s="22">
        <v>26</v>
      </c>
      <c r="F9" s="22">
        <v>10</v>
      </c>
      <c r="G9" s="22">
        <v>6</v>
      </c>
      <c r="H9" s="22">
        <v>4</v>
      </c>
      <c r="I9" s="22">
        <v>0</v>
      </c>
      <c r="J9" s="22">
        <v>2</v>
      </c>
      <c r="K9" s="22">
        <v>101</v>
      </c>
    </row>
    <row r="10" spans="2:11" s="2" customFormat="1" ht="12.75" customHeight="1" x14ac:dyDescent="0.2">
      <c r="B10" s="4">
        <v>2015</v>
      </c>
      <c r="C10" s="22">
        <v>31</v>
      </c>
      <c r="D10" s="22">
        <v>21</v>
      </c>
      <c r="E10" s="22">
        <v>23</v>
      </c>
      <c r="F10" s="22">
        <v>12</v>
      </c>
      <c r="G10" s="22">
        <v>11</v>
      </c>
      <c r="H10" s="22">
        <v>2</v>
      </c>
      <c r="I10" s="22">
        <v>0</v>
      </c>
      <c r="J10" s="22">
        <v>1</v>
      </c>
      <c r="K10" s="22">
        <v>101</v>
      </c>
    </row>
    <row r="11" spans="2:11" s="2" customFormat="1" ht="12.75" customHeight="1" x14ac:dyDescent="0.2">
      <c r="B11" s="4">
        <v>2016</v>
      </c>
      <c r="C11" s="22">
        <v>22</v>
      </c>
      <c r="D11" s="22">
        <v>20</v>
      </c>
      <c r="E11" s="22">
        <v>23</v>
      </c>
      <c r="F11" s="22">
        <v>10</v>
      </c>
      <c r="G11" s="22">
        <v>9</v>
      </c>
      <c r="H11" s="22">
        <v>3</v>
      </c>
      <c r="I11" s="22">
        <v>4</v>
      </c>
      <c r="J11" s="22">
        <v>1</v>
      </c>
      <c r="K11" s="22">
        <v>92</v>
      </c>
    </row>
    <row r="12" spans="2:11" s="2" customFormat="1" ht="12.75" customHeight="1" x14ac:dyDescent="0.2">
      <c r="B12" s="4">
        <v>2017</v>
      </c>
      <c r="C12" s="22">
        <v>39</v>
      </c>
      <c r="D12" s="22">
        <v>20</v>
      </c>
      <c r="E12" s="22">
        <v>17</v>
      </c>
      <c r="F12" s="22">
        <v>6</v>
      </c>
      <c r="G12" s="22">
        <v>9</v>
      </c>
      <c r="H12" s="22">
        <v>2</v>
      </c>
      <c r="I12" s="22">
        <v>0</v>
      </c>
      <c r="J12" s="22">
        <v>0</v>
      </c>
      <c r="K12" s="22">
        <v>93</v>
      </c>
    </row>
    <row r="13" spans="2:11" s="2" customFormat="1" ht="6" customHeight="1" x14ac:dyDescent="0.2">
      <c r="B13" s="4"/>
      <c r="C13" s="5"/>
      <c r="D13" s="5"/>
      <c r="E13" s="5"/>
      <c r="F13" s="5"/>
      <c r="G13" s="5"/>
      <c r="H13" s="5"/>
      <c r="I13" s="5"/>
      <c r="J13" s="5"/>
      <c r="K13" s="5"/>
    </row>
    <row r="14" spans="2:11" s="2" customFormat="1" ht="12.75" customHeight="1" x14ac:dyDescent="0.2">
      <c r="B14" s="40" t="s">
        <v>19</v>
      </c>
      <c r="C14" s="5"/>
      <c r="D14" s="5"/>
      <c r="E14" s="5"/>
      <c r="F14" s="5"/>
      <c r="G14" s="5"/>
      <c r="H14" s="5"/>
      <c r="I14" s="5"/>
      <c r="J14" s="5"/>
      <c r="K14" s="5"/>
    </row>
    <row r="15" spans="2:11" s="2" customFormat="1" ht="12.75" customHeight="1" x14ac:dyDescent="0.2">
      <c r="B15" s="4">
        <v>2016</v>
      </c>
      <c r="C15" s="22"/>
      <c r="D15" s="22"/>
      <c r="E15" s="22"/>
      <c r="F15" s="22"/>
      <c r="G15" s="22"/>
      <c r="H15" s="22"/>
      <c r="I15" s="22"/>
      <c r="J15" s="22"/>
      <c r="K15" s="22"/>
    </row>
    <row r="16" spans="2:11" s="2" customFormat="1" ht="12.75" customHeight="1" x14ac:dyDescent="0.2">
      <c r="B16" s="41" t="s">
        <v>15</v>
      </c>
      <c r="C16" s="22">
        <v>5</v>
      </c>
      <c r="D16" s="22">
        <v>8</v>
      </c>
      <c r="E16" s="22">
        <v>6</v>
      </c>
      <c r="F16" s="22">
        <v>1</v>
      </c>
      <c r="G16" s="22">
        <v>1</v>
      </c>
      <c r="H16" s="22">
        <v>0</v>
      </c>
      <c r="I16" s="22">
        <v>0</v>
      </c>
      <c r="J16" s="22">
        <v>1</v>
      </c>
      <c r="K16" s="22">
        <v>22</v>
      </c>
    </row>
    <row r="17" spans="2:11" s="2" customFormat="1" ht="12.75" customHeight="1" x14ac:dyDescent="0.2">
      <c r="B17" s="41" t="s">
        <v>16</v>
      </c>
      <c r="C17" s="22">
        <v>6</v>
      </c>
      <c r="D17" s="22">
        <v>6</v>
      </c>
      <c r="E17" s="22">
        <v>6</v>
      </c>
      <c r="F17" s="22">
        <v>3</v>
      </c>
      <c r="G17" s="22">
        <v>4</v>
      </c>
      <c r="H17" s="22">
        <v>0</v>
      </c>
      <c r="I17" s="22">
        <v>3</v>
      </c>
      <c r="J17" s="22">
        <v>0</v>
      </c>
      <c r="K17" s="22">
        <v>28</v>
      </c>
    </row>
    <row r="18" spans="2:11" s="2" customFormat="1" ht="12.75" customHeight="1" x14ac:dyDescent="0.2">
      <c r="B18" s="4">
        <v>2017</v>
      </c>
      <c r="C18" s="22"/>
      <c r="D18" s="22"/>
      <c r="E18" s="22"/>
      <c r="F18" s="22"/>
      <c r="G18" s="22"/>
      <c r="H18" s="22"/>
      <c r="I18" s="22"/>
      <c r="J18" s="22"/>
      <c r="K18" s="22"/>
    </row>
    <row r="19" spans="2:11" s="2" customFormat="1" ht="12.75" customHeight="1" x14ac:dyDescent="0.2">
      <c r="B19" s="41" t="s">
        <v>13</v>
      </c>
      <c r="C19" s="22">
        <v>11</v>
      </c>
      <c r="D19" s="22">
        <v>7</v>
      </c>
      <c r="E19" s="22">
        <v>6</v>
      </c>
      <c r="F19" s="22">
        <v>2</v>
      </c>
      <c r="G19" s="22">
        <v>1</v>
      </c>
      <c r="H19" s="22">
        <v>0</v>
      </c>
      <c r="I19" s="22">
        <v>0</v>
      </c>
      <c r="J19" s="22">
        <v>0</v>
      </c>
      <c r="K19" s="22">
        <v>27</v>
      </c>
    </row>
    <row r="20" spans="2:11" s="2" customFormat="1" ht="12.75" customHeight="1" x14ac:dyDescent="0.2">
      <c r="B20" s="41" t="s">
        <v>14</v>
      </c>
      <c r="C20" s="22">
        <v>11</v>
      </c>
      <c r="D20" s="22">
        <v>3</v>
      </c>
      <c r="E20" s="22">
        <v>3</v>
      </c>
      <c r="F20" s="22">
        <v>1</v>
      </c>
      <c r="G20" s="22">
        <v>1</v>
      </c>
      <c r="H20" s="22">
        <v>1</v>
      </c>
      <c r="I20" s="22">
        <v>0</v>
      </c>
      <c r="J20" s="22">
        <v>0</v>
      </c>
      <c r="K20" s="22">
        <v>20</v>
      </c>
    </row>
    <row r="21" spans="2:11" s="2" customFormat="1" ht="12.75" customHeight="1" x14ac:dyDescent="0.2">
      <c r="B21" s="41" t="s">
        <v>15</v>
      </c>
      <c r="C21" s="22">
        <v>11</v>
      </c>
      <c r="D21" s="22">
        <v>6</v>
      </c>
      <c r="E21" s="22">
        <v>5</v>
      </c>
      <c r="F21" s="22">
        <v>2</v>
      </c>
      <c r="G21" s="22">
        <v>1</v>
      </c>
      <c r="H21" s="22">
        <v>0</v>
      </c>
      <c r="I21" s="22">
        <v>0</v>
      </c>
      <c r="J21" s="22">
        <v>0</v>
      </c>
      <c r="K21" s="22">
        <v>25</v>
      </c>
    </row>
    <row r="22" spans="2:11" s="2" customFormat="1" ht="12.75" customHeight="1" x14ac:dyDescent="0.2">
      <c r="B22" s="41" t="s">
        <v>16</v>
      </c>
      <c r="C22" s="22">
        <v>6</v>
      </c>
      <c r="D22" s="22">
        <v>4</v>
      </c>
      <c r="E22" s="22">
        <v>3</v>
      </c>
      <c r="F22" s="22">
        <v>1</v>
      </c>
      <c r="G22" s="22">
        <v>6</v>
      </c>
      <c r="H22" s="22">
        <v>1</v>
      </c>
      <c r="I22" s="22">
        <v>0</v>
      </c>
      <c r="J22" s="22">
        <v>0</v>
      </c>
      <c r="K22" s="22">
        <v>21</v>
      </c>
    </row>
    <row r="23" spans="2:11" s="2" customFormat="1" ht="12.75" customHeight="1" x14ac:dyDescent="0.2">
      <c r="B23" s="4">
        <v>2018</v>
      </c>
      <c r="C23" s="22"/>
      <c r="D23" s="22"/>
      <c r="E23" s="22"/>
      <c r="F23" s="22"/>
      <c r="G23" s="22"/>
      <c r="H23" s="22"/>
      <c r="I23" s="22"/>
      <c r="J23" s="22"/>
      <c r="K23" s="22"/>
    </row>
    <row r="24" spans="2:11" s="2" customFormat="1" ht="12.75" customHeight="1" x14ac:dyDescent="0.2">
      <c r="B24" s="41" t="s">
        <v>13</v>
      </c>
      <c r="C24" s="22">
        <v>8</v>
      </c>
      <c r="D24" s="22">
        <v>3</v>
      </c>
      <c r="E24" s="22">
        <v>7</v>
      </c>
      <c r="F24" s="22">
        <v>3</v>
      </c>
      <c r="G24" s="22">
        <v>2</v>
      </c>
      <c r="H24" s="22">
        <v>1</v>
      </c>
      <c r="I24" s="22">
        <v>0</v>
      </c>
      <c r="J24" s="22">
        <v>0</v>
      </c>
      <c r="K24" s="22">
        <v>24</v>
      </c>
    </row>
    <row r="25" spans="2:11" s="2" customFormat="1" ht="12.75" customHeight="1" x14ac:dyDescent="0.2">
      <c r="B25" s="41" t="s">
        <v>14</v>
      </c>
      <c r="C25" s="22">
        <v>6</v>
      </c>
      <c r="D25" s="22">
        <v>3</v>
      </c>
      <c r="E25" s="22">
        <v>5</v>
      </c>
      <c r="F25" s="22">
        <v>1</v>
      </c>
      <c r="G25" s="22">
        <v>2</v>
      </c>
      <c r="H25" s="22">
        <v>1</v>
      </c>
      <c r="I25" s="22">
        <v>0</v>
      </c>
      <c r="J25" s="22">
        <v>0</v>
      </c>
      <c r="K25" s="22">
        <v>18</v>
      </c>
    </row>
    <row r="26" spans="2:11" s="2" customFormat="1" ht="12.75" customHeight="1" x14ac:dyDescent="0.2">
      <c r="B26" s="41" t="s">
        <v>15</v>
      </c>
      <c r="C26" s="22">
        <v>5</v>
      </c>
      <c r="D26" s="22">
        <v>3</v>
      </c>
      <c r="E26" s="22">
        <v>9</v>
      </c>
      <c r="F26" s="22">
        <v>0</v>
      </c>
      <c r="G26" s="22">
        <v>3</v>
      </c>
      <c r="H26" s="22">
        <v>0</v>
      </c>
      <c r="I26" s="22">
        <v>1</v>
      </c>
      <c r="J26" s="22">
        <v>0</v>
      </c>
      <c r="K26" s="22">
        <v>21</v>
      </c>
    </row>
    <row r="27" spans="2:11" s="2" customFormat="1" ht="6" customHeight="1" x14ac:dyDescent="0.2">
      <c r="B27" s="41"/>
      <c r="C27" s="5"/>
      <c r="D27" s="5"/>
      <c r="E27" s="5"/>
      <c r="F27" s="5"/>
      <c r="G27" s="5"/>
      <c r="H27" s="5"/>
      <c r="I27" s="5"/>
      <c r="J27" s="5"/>
      <c r="K27" s="5"/>
    </row>
    <row r="28" spans="2:11" s="2" customFormat="1" ht="12.75" customHeight="1" x14ac:dyDescent="0.2">
      <c r="B28" s="42" t="s">
        <v>21</v>
      </c>
      <c r="C28" s="69"/>
      <c r="D28" s="69"/>
      <c r="E28" s="69"/>
      <c r="F28" s="69"/>
      <c r="G28" s="69"/>
      <c r="H28" s="69"/>
      <c r="I28" s="69"/>
      <c r="J28" s="69"/>
      <c r="K28" s="69"/>
    </row>
    <row r="29" spans="2:11" s="2" customFormat="1" ht="12.75" customHeight="1" x14ac:dyDescent="0.2">
      <c r="B29" s="43" t="s">
        <v>90</v>
      </c>
      <c r="C29" s="144">
        <v>39</v>
      </c>
      <c r="D29" s="144">
        <v>22</v>
      </c>
      <c r="E29" s="144">
        <v>20</v>
      </c>
      <c r="F29" s="144">
        <v>8</v>
      </c>
      <c r="G29" s="144">
        <v>7</v>
      </c>
      <c r="H29" s="144">
        <v>1</v>
      </c>
      <c r="I29" s="144">
        <v>3</v>
      </c>
      <c r="J29" s="144">
        <v>0</v>
      </c>
      <c r="K29" s="144">
        <v>100</v>
      </c>
    </row>
    <row r="30" spans="2:11" s="2" customFormat="1" ht="12.75" customHeight="1" x14ac:dyDescent="0.2">
      <c r="B30" s="43" t="s">
        <v>91</v>
      </c>
      <c r="C30" s="144">
        <v>25</v>
      </c>
      <c r="D30" s="144">
        <v>13</v>
      </c>
      <c r="E30" s="144">
        <v>24</v>
      </c>
      <c r="F30" s="144">
        <v>5</v>
      </c>
      <c r="G30" s="144">
        <v>13</v>
      </c>
      <c r="H30" s="144">
        <v>3</v>
      </c>
      <c r="I30" s="144">
        <v>1</v>
      </c>
      <c r="J30" s="144">
        <v>0</v>
      </c>
      <c r="K30" s="144">
        <v>84</v>
      </c>
    </row>
    <row r="31" spans="2:11" s="2" customFormat="1" ht="3" customHeight="1" x14ac:dyDescent="0.2">
      <c r="B31" s="8"/>
      <c r="C31" s="5"/>
      <c r="D31" s="5"/>
      <c r="E31" s="5"/>
      <c r="F31" s="5"/>
      <c r="G31" s="5"/>
      <c r="H31" s="5"/>
      <c r="I31" s="5"/>
      <c r="J31" s="5"/>
      <c r="K31" s="5"/>
    </row>
    <row r="32" spans="2:11" s="2" customFormat="1" ht="12.75" customHeight="1" x14ac:dyDescent="0.2">
      <c r="B32" s="17" t="s">
        <v>9</v>
      </c>
      <c r="C32" s="30">
        <f t="shared" ref="C32:K32" si="0">((C30-C29)/C29)*100</f>
        <v>-35.897435897435898</v>
      </c>
      <c r="D32" s="30">
        <f t="shared" si="0"/>
        <v>-40.909090909090914</v>
      </c>
      <c r="E32" s="30">
        <f t="shared" si="0"/>
        <v>20</v>
      </c>
      <c r="F32" s="30">
        <f t="shared" si="0"/>
        <v>-37.5</v>
      </c>
      <c r="G32" s="30">
        <f t="shared" si="0"/>
        <v>85.714285714285708</v>
      </c>
      <c r="H32" s="30">
        <f t="shared" si="0"/>
        <v>200</v>
      </c>
      <c r="I32" s="30">
        <f t="shared" si="0"/>
        <v>-66.666666666666657</v>
      </c>
      <c r="J32" s="30" t="s">
        <v>12</v>
      </c>
      <c r="K32" s="30">
        <f t="shared" si="0"/>
        <v>-16</v>
      </c>
    </row>
    <row r="33" spans="2:11" s="2" customFormat="1" ht="12.75" customHeight="1" x14ac:dyDescent="0.2">
      <c r="C33" s="5"/>
      <c r="D33" s="5"/>
      <c r="E33" s="5"/>
      <c r="F33" s="5"/>
      <c r="G33" s="5"/>
      <c r="H33" s="5"/>
      <c r="I33" s="5"/>
      <c r="J33" s="5"/>
      <c r="K33" s="5"/>
    </row>
    <row r="34" spans="2:11" s="2" customFormat="1" ht="12.75" customHeight="1" x14ac:dyDescent="0.2">
      <c r="B34" s="44" t="s">
        <v>41</v>
      </c>
      <c r="C34" s="5"/>
      <c r="D34" s="5"/>
      <c r="E34" s="5"/>
      <c r="F34" s="5"/>
      <c r="G34" s="5"/>
      <c r="H34" s="5"/>
      <c r="I34" s="5"/>
      <c r="J34" s="5"/>
      <c r="K34" s="5"/>
    </row>
    <row r="35" spans="2:11" s="2" customFormat="1" ht="23.1" customHeight="1" x14ac:dyDescent="0.2">
      <c r="B35" s="45" t="s">
        <v>92</v>
      </c>
      <c r="C35" s="30">
        <v>4.1379743992410623</v>
      </c>
      <c r="D35" s="30">
        <v>-12.570803766772798</v>
      </c>
      <c r="E35" s="30">
        <v>-1.3878980653793227</v>
      </c>
      <c r="F35" s="30">
        <v>-16.602145267368208</v>
      </c>
      <c r="G35" s="30">
        <v>11.626115935444847</v>
      </c>
      <c r="H35" s="30">
        <v>1.1847940917808941</v>
      </c>
      <c r="I35" s="30" t="s">
        <v>12</v>
      </c>
      <c r="J35" s="30" t="s">
        <v>12</v>
      </c>
      <c r="K35" s="30">
        <v>-1.6478383259601492</v>
      </c>
    </row>
    <row r="36" spans="2:11" s="2" customFormat="1" ht="3" customHeight="1" x14ac:dyDescent="0.2">
      <c r="B36" s="46"/>
      <c r="C36" s="26"/>
      <c r="D36" s="27"/>
      <c r="E36" s="27"/>
      <c r="F36" s="27"/>
      <c r="G36" s="27"/>
      <c r="H36" s="27"/>
      <c r="I36" s="27"/>
      <c r="J36" s="27"/>
      <c r="K36" s="27"/>
    </row>
    <row r="37" spans="2:11" s="54" customFormat="1" ht="9.9499999999999993" customHeight="1" x14ac:dyDescent="0.2">
      <c r="B37" s="53" t="s">
        <v>20</v>
      </c>
      <c r="D37" s="55"/>
      <c r="E37" s="55"/>
      <c r="F37" s="55"/>
      <c r="G37" s="55"/>
      <c r="H37" s="55"/>
      <c r="I37" s="55"/>
      <c r="J37" s="55"/>
      <c r="K37" s="55"/>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&amp;L&amp;"GillSans,Regular"&amp;K0065A4Page 3&amp;R&amp;"GillSans,Regular"&amp;K0065A4Fatal Heavy Vehicle Crashes Australia, January – March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heetViews>
  <sheetFormatPr defaultRowHeight="12.75" x14ac:dyDescent="0.2"/>
  <cols>
    <col min="1" max="1" width="1.7109375" customWidth="1"/>
    <col min="2" max="2" width="22.7109375" style="1" customWidth="1"/>
    <col min="3" max="3" width="6.7109375" customWidth="1"/>
    <col min="4" max="4" width="7.42578125" customWidth="1"/>
    <col min="5" max="10" width="6.7109375" customWidth="1"/>
    <col min="11" max="11" width="10.42578125" customWidth="1"/>
  </cols>
  <sheetData>
    <row r="1" spans="2:11" s="82" customFormat="1" ht="21" customHeight="1" x14ac:dyDescent="0.25">
      <c r="B1" s="80" t="s">
        <v>23</v>
      </c>
      <c r="C1" s="81"/>
      <c r="D1" s="81"/>
      <c r="E1" s="81"/>
      <c r="F1" s="81"/>
      <c r="G1" s="81"/>
      <c r="H1" s="81"/>
      <c r="I1" s="157" t="s">
        <v>88</v>
      </c>
      <c r="J1" s="157"/>
      <c r="K1" s="157"/>
    </row>
    <row r="2" spans="2:11" s="82" customFormat="1" ht="12.75" customHeight="1" x14ac:dyDescent="0.2">
      <c r="B2" s="83"/>
    </row>
    <row r="3" spans="2:11" s="82" customFormat="1" ht="15" customHeight="1" x14ac:dyDescent="0.2">
      <c r="B3" s="84" t="s">
        <v>26</v>
      </c>
      <c r="C3" s="86"/>
      <c r="D3" s="86"/>
      <c r="E3" s="86"/>
      <c r="F3" s="86"/>
      <c r="G3" s="86"/>
      <c r="H3" s="86"/>
      <c r="I3" s="86"/>
      <c r="J3" s="86"/>
      <c r="K3" s="87"/>
    </row>
    <row r="4" spans="2:11" s="2" customFormat="1" ht="6" customHeight="1" x14ac:dyDescent="0.2">
      <c r="B4" s="14"/>
      <c r="C4" s="32"/>
      <c r="D4" s="32"/>
      <c r="E4" s="32"/>
      <c r="F4" s="32"/>
      <c r="G4" s="32"/>
      <c r="H4" s="32"/>
      <c r="I4" s="32"/>
      <c r="J4" s="32"/>
    </row>
    <row r="5" spans="2:11" s="2" customFormat="1" ht="12.75" customHeight="1" x14ac:dyDescent="0.2">
      <c r="B5" s="37"/>
      <c r="C5" s="15" t="s">
        <v>0</v>
      </c>
      <c r="D5" s="15" t="s">
        <v>1</v>
      </c>
      <c r="E5" s="15" t="s">
        <v>2</v>
      </c>
      <c r="F5" s="15" t="s">
        <v>3</v>
      </c>
      <c r="G5" s="15" t="s">
        <v>4</v>
      </c>
      <c r="H5" s="15" t="s">
        <v>5</v>
      </c>
      <c r="I5" s="15" t="s">
        <v>6</v>
      </c>
      <c r="J5" s="15" t="s">
        <v>7</v>
      </c>
      <c r="K5" s="10" t="s">
        <v>8</v>
      </c>
    </row>
    <row r="6" spans="2:11" s="2" customFormat="1" ht="3" customHeight="1" x14ac:dyDescent="0.2">
      <c r="B6" s="38"/>
      <c r="C6" s="38"/>
      <c r="D6" s="38"/>
      <c r="E6" s="38"/>
      <c r="F6" s="38"/>
      <c r="G6" s="38"/>
      <c r="H6" s="38"/>
      <c r="I6" s="38"/>
      <c r="J6" s="38"/>
      <c r="K6" s="16"/>
    </row>
    <row r="7" spans="2:11" s="2" customFormat="1" ht="12.75" customHeight="1" x14ac:dyDescent="0.2">
      <c r="B7" s="12" t="s">
        <v>18</v>
      </c>
    </row>
    <row r="8" spans="2:11" s="2" customFormat="1" ht="12.75" customHeight="1" x14ac:dyDescent="0.2">
      <c r="B8" s="4">
        <v>2013</v>
      </c>
      <c r="C8" s="22">
        <v>32</v>
      </c>
      <c r="D8" s="22">
        <v>15</v>
      </c>
      <c r="E8" s="22">
        <v>35</v>
      </c>
      <c r="F8" s="22">
        <v>11</v>
      </c>
      <c r="G8" s="22">
        <v>11</v>
      </c>
      <c r="H8" s="22">
        <v>2</v>
      </c>
      <c r="I8" s="22">
        <v>4</v>
      </c>
      <c r="J8" s="22">
        <v>0</v>
      </c>
      <c r="K8" s="145">
        <v>110</v>
      </c>
    </row>
    <row r="9" spans="2:11" s="2" customFormat="1" ht="12.75" customHeight="1" x14ac:dyDescent="0.2">
      <c r="B9" s="4">
        <v>2014</v>
      </c>
      <c r="C9" s="22">
        <v>31</v>
      </c>
      <c r="D9" s="22">
        <v>27</v>
      </c>
      <c r="E9" s="22">
        <v>32</v>
      </c>
      <c r="F9" s="22">
        <v>12</v>
      </c>
      <c r="G9" s="22">
        <v>6</v>
      </c>
      <c r="H9" s="22">
        <v>5</v>
      </c>
      <c r="I9" s="22">
        <v>0</v>
      </c>
      <c r="J9" s="22">
        <v>2</v>
      </c>
      <c r="K9" s="145">
        <v>115</v>
      </c>
    </row>
    <row r="10" spans="2:11" s="2" customFormat="1" ht="12.75" customHeight="1" x14ac:dyDescent="0.2">
      <c r="B10" s="4">
        <v>2015</v>
      </c>
      <c r="C10" s="22">
        <v>34</v>
      </c>
      <c r="D10" s="22">
        <v>21</v>
      </c>
      <c r="E10" s="22">
        <v>28</v>
      </c>
      <c r="F10" s="22">
        <v>15</v>
      </c>
      <c r="G10" s="22">
        <v>12</v>
      </c>
      <c r="H10" s="22">
        <v>3</v>
      </c>
      <c r="I10" s="22">
        <v>0</v>
      </c>
      <c r="J10" s="22">
        <v>1</v>
      </c>
      <c r="K10" s="145">
        <v>114</v>
      </c>
    </row>
    <row r="11" spans="2:11" s="2" customFormat="1" ht="12.75" customHeight="1" x14ac:dyDescent="0.2">
      <c r="B11" s="4">
        <v>2016</v>
      </c>
      <c r="C11" s="22">
        <v>26</v>
      </c>
      <c r="D11" s="22">
        <v>22</v>
      </c>
      <c r="E11" s="22">
        <v>25</v>
      </c>
      <c r="F11" s="22">
        <v>11</v>
      </c>
      <c r="G11" s="22">
        <v>10</v>
      </c>
      <c r="H11" s="22">
        <v>5</v>
      </c>
      <c r="I11" s="22">
        <v>5</v>
      </c>
      <c r="J11" s="22">
        <v>1</v>
      </c>
      <c r="K11" s="145">
        <v>105</v>
      </c>
    </row>
    <row r="12" spans="2:11" s="2" customFormat="1" ht="12.75" customHeight="1" x14ac:dyDescent="0.2">
      <c r="B12" s="4">
        <v>2017</v>
      </c>
      <c r="C12" s="22">
        <v>49</v>
      </c>
      <c r="D12" s="22">
        <v>20</v>
      </c>
      <c r="E12" s="22">
        <v>19</v>
      </c>
      <c r="F12" s="22">
        <v>6</v>
      </c>
      <c r="G12" s="22">
        <v>9</v>
      </c>
      <c r="H12" s="22">
        <v>2</v>
      </c>
      <c r="I12" s="22">
        <v>0</v>
      </c>
      <c r="J12" s="22">
        <v>0</v>
      </c>
      <c r="K12" s="145">
        <v>105</v>
      </c>
    </row>
    <row r="13" spans="2:11" s="2" customFormat="1" ht="6" customHeight="1" x14ac:dyDescent="0.2">
      <c r="B13" s="4"/>
      <c r="C13" s="11"/>
      <c r="D13" s="11"/>
      <c r="E13" s="11"/>
      <c r="F13" s="11"/>
      <c r="G13" s="11"/>
      <c r="H13" s="11"/>
      <c r="I13" s="11"/>
      <c r="J13" s="11"/>
      <c r="K13" s="11"/>
    </row>
    <row r="14" spans="2:11" s="2" customFormat="1" ht="12.75" customHeight="1" x14ac:dyDescent="0.2">
      <c r="B14" s="40" t="s">
        <v>19</v>
      </c>
      <c r="C14" s="11"/>
      <c r="D14" s="11"/>
      <c r="E14" s="11"/>
      <c r="F14" s="11"/>
      <c r="G14" s="11"/>
      <c r="H14" s="11"/>
      <c r="I14" s="11"/>
      <c r="J14" s="11"/>
      <c r="K14" s="146"/>
    </row>
    <row r="15" spans="2:11" s="2" customFormat="1" ht="12.75" customHeight="1" x14ac:dyDescent="0.2">
      <c r="B15" s="4">
        <v>2016</v>
      </c>
      <c r="C15" s="22"/>
      <c r="D15" s="22"/>
      <c r="E15" s="22"/>
      <c r="F15" s="22"/>
      <c r="G15" s="22"/>
      <c r="H15" s="22"/>
      <c r="I15" s="22"/>
      <c r="J15" s="22"/>
      <c r="K15" s="145"/>
    </row>
    <row r="16" spans="2:11" s="2" customFormat="1" ht="12.75" customHeight="1" x14ac:dyDescent="0.2">
      <c r="B16" s="41" t="s">
        <v>15</v>
      </c>
      <c r="C16" s="22">
        <v>5</v>
      </c>
      <c r="D16" s="22">
        <v>8</v>
      </c>
      <c r="E16" s="22">
        <v>7</v>
      </c>
      <c r="F16" s="22">
        <v>1</v>
      </c>
      <c r="G16" s="22">
        <v>1</v>
      </c>
      <c r="H16" s="22">
        <v>0</v>
      </c>
      <c r="I16" s="22">
        <v>0</v>
      </c>
      <c r="J16" s="22">
        <v>1</v>
      </c>
      <c r="K16" s="145">
        <v>23</v>
      </c>
    </row>
    <row r="17" spans="1:11" s="2" customFormat="1" ht="12.75" customHeight="1" x14ac:dyDescent="0.2">
      <c r="B17" s="41" t="s">
        <v>16</v>
      </c>
      <c r="C17" s="22">
        <v>8</v>
      </c>
      <c r="D17" s="22">
        <v>6</v>
      </c>
      <c r="E17" s="22">
        <v>6</v>
      </c>
      <c r="F17" s="22">
        <v>3</v>
      </c>
      <c r="G17" s="22">
        <v>5</v>
      </c>
      <c r="H17" s="22">
        <v>0</v>
      </c>
      <c r="I17" s="22">
        <v>4</v>
      </c>
      <c r="J17" s="22">
        <v>0</v>
      </c>
      <c r="K17" s="145">
        <v>32</v>
      </c>
    </row>
    <row r="18" spans="1:11" s="2" customFormat="1" ht="12.75" customHeight="1" x14ac:dyDescent="0.2">
      <c r="B18" s="4">
        <v>2017</v>
      </c>
      <c r="C18" s="22"/>
      <c r="D18" s="22"/>
      <c r="E18" s="22"/>
      <c r="F18" s="22"/>
      <c r="G18" s="22"/>
      <c r="H18" s="22"/>
      <c r="I18" s="22"/>
      <c r="J18" s="22"/>
      <c r="K18" s="145"/>
    </row>
    <row r="19" spans="1:11" s="2" customFormat="1" ht="12.75" customHeight="1" x14ac:dyDescent="0.2">
      <c r="B19" s="41" t="s">
        <v>13</v>
      </c>
      <c r="C19" s="22">
        <v>13</v>
      </c>
      <c r="D19" s="22">
        <v>7</v>
      </c>
      <c r="E19" s="22">
        <v>6</v>
      </c>
      <c r="F19" s="22">
        <v>2</v>
      </c>
      <c r="G19" s="22">
        <v>1</v>
      </c>
      <c r="H19" s="22">
        <v>0</v>
      </c>
      <c r="I19" s="22">
        <v>0</v>
      </c>
      <c r="J19" s="22">
        <v>0</v>
      </c>
      <c r="K19" s="145">
        <v>29</v>
      </c>
    </row>
    <row r="20" spans="1:11" s="2" customFormat="1" ht="12.75" customHeight="1" x14ac:dyDescent="0.2">
      <c r="B20" s="41" t="s">
        <v>14</v>
      </c>
      <c r="C20" s="22">
        <v>16</v>
      </c>
      <c r="D20" s="22">
        <v>3</v>
      </c>
      <c r="E20" s="22">
        <v>5</v>
      </c>
      <c r="F20" s="22">
        <v>1</v>
      </c>
      <c r="G20" s="22">
        <v>1</v>
      </c>
      <c r="H20" s="22">
        <v>1</v>
      </c>
      <c r="I20" s="22">
        <v>0</v>
      </c>
      <c r="J20" s="22">
        <v>0</v>
      </c>
      <c r="K20" s="145">
        <v>27</v>
      </c>
    </row>
    <row r="21" spans="1:11" s="2" customFormat="1" ht="12.75" customHeight="1" x14ac:dyDescent="0.2">
      <c r="A21" s="3"/>
      <c r="B21" s="41" t="s">
        <v>15</v>
      </c>
      <c r="C21" s="22">
        <v>14</v>
      </c>
      <c r="D21" s="22">
        <v>6</v>
      </c>
      <c r="E21" s="22">
        <v>5</v>
      </c>
      <c r="F21" s="22">
        <v>2</v>
      </c>
      <c r="G21" s="22">
        <v>1</v>
      </c>
      <c r="H21" s="22">
        <v>0</v>
      </c>
      <c r="I21" s="22">
        <v>0</v>
      </c>
      <c r="J21" s="22">
        <v>0</v>
      </c>
      <c r="K21" s="145">
        <v>28</v>
      </c>
    </row>
    <row r="22" spans="1:11" s="3" customFormat="1" ht="12.75" customHeight="1" x14ac:dyDescent="0.2">
      <c r="A22" s="2"/>
      <c r="B22" s="41" t="s">
        <v>16</v>
      </c>
      <c r="C22" s="22">
        <v>6</v>
      </c>
      <c r="D22" s="22">
        <v>4</v>
      </c>
      <c r="E22" s="22">
        <v>3</v>
      </c>
      <c r="F22" s="22">
        <v>1</v>
      </c>
      <c r="G22" s="22">
        <v>6</v>
      </c>
      <c r="H22" s="22">
        <v>1</v>
      </c>
      <c r="I22" s="22">
        <v>0</v>
      </c>
      <c r="J22" s="22">
        <v>0</v>
      </c>
      <c r="K22" s="145">
        <v>21</v>
      </c>
    </row>
    <row r="23" spans="1:11" s="2" customFormat="1" ht="12.75" customHeight="1" x14ac:dyDescent="0.2">
      <c r="B23" s="4">
        <v>2018</v>
      </c>
      <c r="C23" s="22"/>
      <c r="D23" s="22"/>
      <c r="E23" s="22"/>
      <c r="F23" s="22"/>
      <c r="G23" s="22"/>
      <c r="H23" s="22"/>
      <c r="I23" s="22"/>
      <c r="J23" s="22"/>
      <c r="K23" s="145"/>
    </row>
    <row r="24" spans="1:11" s="2" customFormat="1" ht="12.75" customHeight="1" x14ac:dyDescent="0.2">
      <c r="B24" s="41" t="s">
        <v>13</v>
      </c>
      <c r="C24" s="22">
        <v>10</v>
      </c>
      <c r="D24" s="22">
        <v>3</v>
      </c>
      <c r="E24" s="22">
        <v>8</v>
      </c>
      <c r="F24" s="22">
        <v>3</v>
      </c>
      <c r="G24" s="22">
        <v>2</v>
      </c>
      <c r="H24" s="22">
        <v>1</v>
      </c>
      <c r="I24" s="22">
        <v>0</v>
      </c>
      <c r="J24" s="22">
        <v>0</v>
      </c>
      <c r="K24" s="145">
        <v>27</v>
      </c>
    </row>
    <row r="25" spans="1:11" s="2" customFormat="1" ht="12.75" customHeight="1" x14ac:dyDescent="0.2">
      <c r="B25" s="41" t="s">
        <v>14</v>
      </c>
      <c r="C25" s="22">
        <v>6</v>
      </c>
      <c r="D25" s="22">
        <v>3</v>
      </c>
      <c r="E25" s="22">
        <v>6</v>
      </c>
      <c r="F25" s="22">
        <v>1</v>
      </c>
      <c r="G25" s="22">
        <v>3</v>
      </c>
      <c r="H25" s="22">
        <v>1</v>
      </c>
      <c r="I25" s="22">
        <v>0</v>
      </c>
      <c r="J25" s="22">
        <v>0</v>
      </c>
      <c r="K25" s="145">
        <v>20</v>
      </c>
    </row>
    <row r="26" spans="1:11" x14ac:dyDescent="0.2">
      <c r="B26" s="41" t="s">
        <v>15</v>
      </c>
      <c r="C26" s="22">
        <v>6</v>
      </c>
      <c r="D26" s="22">
        <v>3</v>
      </c>
      <c r="E26" s="22">
        <v>10</v>
      </c>
      <c r="F26" s="22">
        <v>0</v>
      </c>
      <c r="G26" s="22">
        <v>4</v>
      </c>
      <c r="H26" s="22">
        <v>0</v>
      </c>
      <c r="I26" s="22">
        <v>2</v>
      </c>
      <c r="J26" s="22">
        <v>0</v>
      </c>
      <c r="K26" s="145">
        <v>25</v>
      </c>
    </row>
    <row r="27" spans="1:11" s="2" customFormat="1" ht="6" customHeight="1" x14ac:dyDescent="0.2">
      <c r="B27" s="41"/>
      <c r="C27" s="11"/>
      <c r="D27" s="11"/>
      <c r="E27" s="11"/>
      <c r="F27" s="11"/>
      <c r="G27" s="11"/>
      <c r="H27" s="11"/>
      <c r="I27" s="11"/>
      <c r="J27" s="11"/>
      <c r="K27" s="11"/>
    </row>
    <row r="28" spans="1:11" s="2" customFormat="1" ht="12.75" customHeight="1" x14ac:dyDescent="0.2">
      <c r="B28" s="42" t="s">
        <v>21</v>
      </c>
      <c r="C28" s="11"/>
      <c r="D28" s="11"/>
      <c r="E28" s="11"/>
      <c r="F28" s="11"/>
      <c r="G28" s="11"/>
      <c r="H28" s="11"/>
      <c r="I28" s="11"/>
      <c r="J28" s="11"/>
      <c r="K28" s="11"/>
    </row>
    <row r="29" spans="1:11" s="2" customFormat="1" ht="12.75" customHeight="1" x14ac:dyDescent="0.2">
      <c r="B29" s="43" t="s">
        <v>90</v>
      </c>
      <c r="C29" s="22">
        <v>51</v>
      </c>
      <c r="D29" s="22">
        <v>22</v>
      </c>
      <c r="E29" s="22">
        <v>22</v>
      </c>
      <c r="F29" s="22">
        <v>8</v>
      </c>
      <c r="G29" s="22">
        <v>8</v>
      </c>
      <c r="H29" s="22">
        <v>1</v>
      </c>
      <c r="I29" s="22">
        <v>4</v>
      </c>
      <c r="J29" s="22">
        <v>0</v>
      </c>
      <c r="K29" s="145">
        <v>116</v>
      </c>
    </row>
    <row r="30" spans="1:11" s="2" customFormat="1" ht="12.75" customHeight="1" x14ac:dyDescent="0.2">
      <c r="B30" s="43" t="s">
        <v>91</v>
      </c>
      <c r="C30" s="22">
        <v>28</v>
      </c>
      <c r="D30" s="22">
        <v>13</v>
      </c>
      <c r="E30" s="22">
        <v>27</v>
      </c>
      <c r="F30" s="22">
        <v>5</v>
      </c>
      <c r="G30" s="22">
        <v>15</v>
      </c>
      <c r="H30" s="22">
        <v>3</v>
      </c>
      <c r="I30" s="22">
        <v>2</v>
      </c>
      <c r="J30" s="22">
        <v>0</v>
      </c>
      <c r="K30" s="145">
        <v>93</v>
      </c>
    </row>
    <row r="31" spans="1:11" s="2" customFormat="1" ht="3" customHeight="1" x14ac:dyDescent="0.2">
      <c r="B31" s="8"/>
      <c r="C31" s="11"/>
      <c r="D31" s="11"/>
      <c r="E31" s="11"/>
      <c r="F31" s="11"/>
      <c r="G31" s="11"/>
      <c r="H31" s="11"/>
      <c r="I31" s="11"/>
      <c r="J31" s="11"/>
      <c r="K31" s="146"/>
    </row>
    <row r="32" spans="1:11" s="2" customFormat="1" ht="12.75" customHeight="1" x14ac:dyDescent="0.2">
      <c r="B32" s="17" t="s">
        <v>9</v>
      </c>
      <c r="C32" s="28">
        <f t="shared" ref="C32:K32" si="0">100*(C30/C29-1)</f>
        <v>-45.098039215686271</v>
      </c>
      <c r="D32" s="28">
        <f t="shared" si="0"/>
        <v>-40.909090909090907</v>
      </c>
      <c r="E32" s="28">
        <f t="shared" si="0"/>
        <v>22.72727272727273</v>
      </c>
      <c r="F32" s="28">
        <f t="shared" si="0"/>
        <v>-37.5</v>
      </c>
      <c r="G32" s="28">
        <f t="shared" si="0"/>
        <v>87.5</v>
      </c>
      <c r="H32" s="28">
        <f t="shared" si="0"/>
        <v>200</v>
      </c>
      <c r="I32" s="28">
        <f t="shared" si="0"/>
        <v>-50</v>
      </c>
      <c r="J32" s="28" t="s">
        <v>12</v>
      </c>
      <c r="K32" s="147">
        <f t="shared" si="0"/>
        <v>-19.827586206896552</v>
      </c>
    </row>
    <row r="33" spans="2:11" s="2" customFormat="1" ht="12.75" customHeight="1" x14ac:dyDescent="0.2">
      <c r="C33" s="11"/>
      <c r="D33" s="11"/>
      <c r="E33" s="11"/>
      <c r="F33" s="11"/>
      <c r="G33" s="11"/>
      <c r="H33" s="11"/>
      <c r="I33" s="11"/>
      <c r="J33" s="11"/>
      <c r="K33" s="11"/>
    </row>
    <row r="34" spans="2:11" s="2" customFormat="1" ht="12.75" customHeight="1" x14ac:dyDescent="0.2">
      <c r="B34" s="44" t="s">
        <v>41</v>
      </c>
      <c r="C34" s="11"/>
      <c r="D34" s="11"/>
      <c r="E34" s="11"/>
      <c r="F34" s="11"/>
      <c r="G34" s="11"/>
      <c r="H34" s="11"/>
      <c r="I34" s="11"/>
      <c r="J34" s="11"/>
      <c r="K34" s="146"/>
    </row>
    <row r="35" spans="2:11" s="2" customFormat="1" ht="23.1" customHeight="1" x14ac:dyDescent="0.2">
      <c r="B35" s="45" t="s">
        <v>92</v>
      </c>
      <c r="C35" s="28">
        <v>11.520868869340362</v>
      </c>
      <c r="D35" s="28">
        <v>-10.658240543484276</v>
      </c>
      <c r="E35" s="28">
        <v>-9.3426277262233413</v>
      </c>
      <c r="F35" s="28">
        <v>-18.000448074763732</v>
      </c>
      <c r="G35" s="28">
        <v>4.6821165725781322</v>
      </c>
      <c r="H35" s="28">
        <v>-30.315469806405105</v>
      </c>
      <c r="I35" s="28" t="s">
        <v>12</v>
      </c>
      <c r="J35" s="28" t="s">
        <v>12</v>
      </c>
      <c r="K35" s="147">
        <v>-3.6380108070648731</v>
      </c>
    </row>
    <row r="36" spans="2:11" s="2" customFormat="1" ht="3" customHeight="1" x14ac:dyDescent="0.2">
      <c r="B36" s="46"/>
      <c r="C36" s="26"/>
      <c r="D36" s="27"/>
      <c r="E36" s="27"/>
      <c r="F36" s="27"/>
      <c r="G36" s="27"/>
      <c r="H36" s="27"/>
      <c r="I36" s="27"/>
      <c r="J36" s="27"/>
      <c r="K36" s="27"/>
    </row>
    <row r="37" spans="2:11" s="54" customFormat="1" ht="9.9499999999999993" customHeight="1" x14ac:dyDescent="0.2">
      <c r="B37" s="53" t="s">
        <v>20</v>
      </c>
      <c r="D37" s="55"/>
      <c r="E37" s="55"/>
      <c r="F37" s="55"/>
      <c r="G37" s="55"/>
      <c r="H37" s="55"/>
      <c r="I37" s="55"/>
      <c r="J37" s="55"/>
      <c r="K37" s="55"/>
    </row>
    <row r="38" spans="2:11" s="2" customFormat="1" ht="18" customHeight="1" x14ac:dyDescent="0.2">
      <c r="B38" s="36"/>
      <c r="D38" s="35"/>
      <c r="E38" s="35"/>
      <c r="F38" s="35"/>
      <c r="G38" s="35"/>
      <c r="H38" s="35"/>
      <c r="I38" s="35"/>
      <c r="J38" s="35"/>
      <c r="K38" s="35"/>
    </row>
    <row r="39" spans="2:11" s="89" customFormat="1" ht="15" customHeight="1" x14ac:dyDescent="0.2">
      <c r="B39" s="84" t="s">
        <v>47</v>
      </c>
      <c r="C39" s="108"/>
      <c r="D39" s="108"/>
      <c r="E39" s="108"/>
      <c r="F39" s="108"/>
      <c r="G39" s="108"/>
      <c r="H39" s="108"/>
      <c r="I39" s="108"/>
      <c r="J39" s="108"/>
      <c r="K39" s="109"/>
    </row>
    <row r="40" spans="2:11" s="89" customFormat="1" ht="15" customHeight="1" x14ac:dyDescent="0.2">
      <c r="B40" s="84" t="s">
        <v>93</v>
      </c>
      <c r="C40" s="108"/>
      <c r="D40" s="108"/>
      <c r="E40" s="108"/>
      <c r="F40" s="108"/>
      <c r="G40" s="108"/>
      <c r="H40" s="108"/>
      <c r="I40" s="108"/>
      <c r="J40" s="108"/>
      <c r="K40" s="109"/>
    </row>
    <row r="41" spans="2:11" s="2" customFormat="1" ht="6" customHeight="1" x14ac:dyDescent="0.2"/>
    <row r="42" spans="2:11" s="2" customFormat="1" ht="12.75" customHeight="1" x14ac:dyDescent="0.2">
      <c r="B42" s="37"/>
      <c r="C42" s="15" t="s">
        <v>0</v>
      </c>
      <c r="D42" s="15" t="s">
        <v>1</v>
      </c>
      <c r="E42" s="15" t="s">
        <v>2</v>
      </c>
      <c r="F42" s="15" t="s">
        <v>3</v>
      </c>
      <c r="G42" s="15" t="s">
        <v>4</v>
      </c>
      <c r="H42" s="15" t="s">
        <v>5</v>
      </c>
      <c r="I42" s="15" t="s">
        <v>6</v>
      </c>
      <c r="J42" s="15" t="s">
        <v>7</v>
      </c>
      <c r="K42" s="10" t="s">
        <v>8</v>
      </c>
    </row>
    <row r="43" spans="2:11" s="2" customFormat="1" ht="3" customHeight="1" x14ac:dyDescent="0.2">
      <c r="C43" s="6"/>
      <c r="D43" s="6"/>
      <c r="E43" s="6"/>
      <c r="F43" s="6"/>
      <c r="G43" s="6"/>
      <c r="H43" s="6"/>
      <c r="I43" s="6"/>
      <c r="J43" s="6"/>
      <c r="K43" s="6"/>
    </row>
    <row r="44" spans="2:11" s="2" customFormat="1" ht="12.75" customHeight="1" x14ac:dyDescent="0.2">
      <c r="B44" s="47" t="s">
        <v>31</v>
      </c>
      <c r="C44" s="22">
        <v>18</v>
      </c>
      <c r="D44" s="22">
        <v>9</v>
      </c>
      <c r="E44" s="22">
        <v>21</v>
      </c>
      <c r="F44" s="22">
        <v>4</v>
      </c>
      <c r="G44" s="22">
        <v>9</v>
      </c>
      <c r="H44" s="22">
        <v>3</v>
      </c>
      <c r="I44" s="22">
        <v>0</v>
      </c>
      <c r="J44" s="22">
        <v>0</v>
      </c>
      <c r="K44" s="22">
        <v>64</v>
      </c>
    </row>
    <row r="45" spans="2:11" s="2" customFormat="1" ht="12.75" customHeight="1" x14ac:dyDescent="0.2">
      <c r="B45" s="47" t="s">
        <v>32</v>
      </c>
      <c r="C45" s="22">
        <v>6</v>
      </c>
      <c r="D45" s="22">
        <v>2</v>
      </c>
      <c r="E45" s="22">
        <v>3</v>
      </c>
      <c r="F45" s="22">
        <v>0</v>
      </c>
      <c r="G45" s="22">
        <v>4</v>
      </c>
      <c r="H45" s="22">
        <v>0</v>
      </c>
      <c r="I45" s="22">
        <v>0</v>
      </c>
      <c r="J45" s="22">
        <v>0</v>
      </c>
      <c r="K45" s="22">
        <v>15</v>
      </c>
    </row>
    <row r="46" spans="2:11" s="2" customFormat="1" ht="12.75" customHeight="1" x14ac:dyDescent="0.2">
      <c r="B46" s="70" t="s">
        <v>27</v>
      </c>
      <c r="C46" s="22">
        <v>3</v>
      </c>
      <c r="D46" s="22">
        <v>0</v>
      </c>
      <c r="E46" s="22">
        <v>1</v>
      </c>
      <c r="F46" s="22">
        <v>0</v>
      </c>
      <c r="G46" s="22">
        <v>0</v>
      </c>
      <c r="H46" s="22">
        <v>0</v>
      </c>
      <c r="I46" s="22">
        <v>0</v>
      </c>
      <c r="J46" s="22">
        <v>0</v>
      </c>
      <c r="K46" s="22">
        <v>4</v>
      </c>
    </row>
    <row r="47" spans="2:11" s="2" customFormat="1" ht="12.75" customHeight="1" x14ac:dyDescent="0.2">
      <c r="B47" s="47" t="s">
        <v>35</v>
      </c>
      <c r="C47" s="22">
        <v>0</v>
      </c>
      <c r="D47" s="22">
        <v>2</v>
      </c>
      <c r="E47" s="22">
        <v>1</v>
      </c>
      <c r="F47" s="22">
        <v>0</v>
      </c>
      <c r="G47" s="22">
        <v>1</v>
      </c>
      <c r="H47" s="22">
        <v>0</v>
      </c>
      <c r="I47" s="22">
        <v>0</v>
      </c>
      <c r="J47" s="22">
        <v>0</v>
      </c>
      <c r="K47" s="22">
        <v>4</v>
      </c>
    </row>
    <row r="48" spans="2:11" s="2" customFormat="1" ht="12.75" customHeight="1" x14ac:dyDescent="0.2">
      <c r="B48" s="47" t="s">
        <v>33</v>
      </c>
      <c r="C48" s="22">
        <v>1</v>
      </c>
      <c r="D48" s="22">
        <v>0</v>
      </c>
      <c r="E48" s="22">
        <v>1</v>
      </c>
      <c r="F48" s="22">
        <v>1</v>
      </c>
      <c r="G48" s="22">
        <v>1</v>
      </c>
      <c r="H48" s="22">
        <v>0</v>
      </c>
      <c r="I48" s="22">
        <v>0</v>
      </c>
      <c r="J48" s="22">
        <v>0</v>
      </c>
      <c r="K48" s="22">
        <v>4</v>
      </c>
    </row>
    <row r="49" spans="2:11" s="2" customFormat="1" ht="12.75" customHeight="1" x14ac:dyDescent="0.2">
      <c r="B49" s="47" t="s">
        <v>34</v>
      </c>
      <c r="C49" s="22">
        <v>28</v>
      </c>
      <c r="D49" s="22">
        <v>13</v>
      </c>
      <c r="E49" s="22">
        <v>27</v>
      </c>
      <c r="F49" s="22">
        <v>5</v>
      </c>
      <c r="G49" s="22">
        <v>15</v>
      </c>
      <c r="H49" s="22">
        <v>3</v>
      </c>
      <c r="I49" s="22">
        <v>2</v>
      </c>
      <c r="J49" s="22">
        <v>0</v>
      </c>
      <c r="K49" s="22">
        <v>93</v>
      </c>
    </row>
    <row r="50" spans="2:11" s="2" customFormat="1" ht="3" customHeight="1" x14ac:dyDescent="0.2">
      <c r="B50" s="26"/>
      <c r="C50" s="71"/>
      <c r="D50" s="72"/>
      <c r="E50" s="72"/>
      <c r="F50" s="72"/>
      <c r="G50" s="72"/>
      <c r="H50" s="72"/>
      <c r="I50" s="72"/>
      <c r="J50" s="72"/>
      <c r="K50" s="72"/>
    </row>
    <row r="51" spans="2:11" s="54" customFormat="1" ht="9.9499999999999993" customHeight="1" x14ac:dyDescent="0.2">
      <c r="B51" s="53" t="s">
        <v>28</v>
      </c>
      <c r="C51" s="56"/>
      <c r="D51" s="73"/>
      <c r="E51" s="73"/>
      <c r="F51" s="73"/>
      <c r="G51" s="73"/>
      <c r="H51" s="73"/>
      <c r="I51" s="73"/>
      <c r="J51" s="73"/>
      <c r="K51" s="73"/>
    </row>
    <row r="52" spans="2:11" s="54" customFormat="1" ht="9.9499999999999993" customHeight="1" x14ac:dyDescent="0.2">
      <c r="B52" s="53" t="s">
        <v>29</v>
      </c>
      <c r="C52" s="74"/>
      <c r="D52" s="74"/>
      <c r="E52" s="74"/>
      <c r="F52" s="74"/>
      <c r="G52" s="74"/>
      <c r="H52" s="74"/>
      <c r="I52" s="74"/>
      <c r="J52" s="74"/>
      <c r="K52" s="74"/>
    </row>
    <row r="53" spans="2:11" s="54" customFormat="1" ht="9.9499999999999993" customHeight="1" x14ac:dyDescent="0.2">
      <c r="B53" s="53" t="s">
        <v>30</v>
      </c>
    </row>
    <row r="54" spans="2:11" s="2" customFormat="1" ht="18" customHeight="1" x14ac:dyDescent="0.2"/>
    <row r="55" spans="2:11" s="89" customFormat="1" ht="15" customHeight="1" x14ac:dyDescent="0.2">
      <c r="B55" s="84" t="s">
        <v>48</v>
      </c>
      <c r="C55" s="108"/>
      <c r="D55" s="108"/>
      <c r="E55" s="108"/>
      <c r="F55" s="108"/>
      <c r="G55" s="108"/>
      <c r="H55" s="108"/>
      <c r="I55" s="108"/>
      <c r="J55" s="108"/>
      <c r="K55" s="88"/>
    </row>
    <row r="56" spans="2:11" s="89" customFormat="1" ht="15" customHeight="1" x14ac:dyDescent="0.2">
      <c r="B56" s="84" t="s">
        <v>94</v>
      </c>
      <c r="C56" s="108"/>
      <c r="D56" s="108"/>
      <c r="E56" s="108"/>
      <c r="F56" s="108"/>
      <c r="G56" s="108"/>
      <c r="H56" s="108"/>
      <c r="I56" s="108"/>
      <c r="J56" s="108"/>
      <c r="K56" s="88"/>
    </row>
    <row r="57" spans="2:11" s="2" customFormat="1" ht="6" customHeight="1" x14ac:dyDescent="0.2"/>
    <row r="58" spans="2:11" s="2" customFormat="1" ht="12.75" customHeight="1" x14ac:dyDescent="0.2">
      <c r="B58" s="15"/>
      <c r="C58" s="15" t="s">
        <v>0</v>
      </c>
      <c r="D58" s="15" t="s">
        <v>1</v>
      </c>
      <c r="E58" s="15" t="s">
        <v>2</v>
      </c>
      <c r="F58" s="15" t="s">
        <v>3</v>
      </c>
      <c r="G58" s="15" t="s">
        <v>4</v>
      </c>
      <c r="H58" s="15" t="s">
        <v>5</v>
      </c>
      <c r="I58" s="15" t="s">
        <v>6</v>
      </c>
      <c r="J58" s="15" t="s">
        <v>7</v>
      </c>
      <c r="K58" s="10" t="s">
        <v>8</v>
      </c>
    </row>
    <row r="59" spans="2:11" s="2" customFormat="1" ht="3" customHeight="1" x14ac:dyDescent="0.2">
      <c r="B59" s="6"/>
      <c r="C59" s="6"/>
      <c r="D59" s="6"/>
      <c r="E59" s="6"/>
      <c r="F59" s="6"/>
      <c r="G59" s="6"/>
      <c r="H59" s="6"/>
      <c r="I59" s="6"/>
      <c r="J59" s="6"/>
      <c r="K59" s="6"/>
    </row>
    <row r="60" spans="2:11" s="2" customFormat="1" ht="12.75" customHeight="1" x14ac:dyDescent="0.2">
      <c r="B60" s="47" t="s">
        <v>22</v>
      </c>
      <c r="C60" s="22">
        <v>4</v>
      </c>
      <c r="D60" s="22">
        <v>1</v>
      </c>
      <c r="E60" s="22">
        <v>4</v>
      </c>
      <c r="F60" s="22">
        <v>0</v>
      </c>
      <c r="G60" s="22">
        <v>2</v>
      </c>
      <c r="H60" s="22">
        <v>1</v>
      </c>
      <c r="I60" s="22">
        <v>2</v>
      </c>
      <c r="J60" s="22">
        <v>0</v>
      </c>
      <c r="K60" s="22">
        <f>SUM(C60:J60)</f>
        <v>14</v>
      </c>
    </row>
    <row r="61" spans="2:11" s="2" customFormat="1" ht="12.75" customHeight="1" x14ac:dyDescent="0.2">
      <c r="B61" s="47" t="s">
        <v>17</v>
      </c>
      <c r="C61" s="22">
        <v>21</v>
      </c>
      <c r="D61" s="22">
        <v>12</v>
      </c>
      <c r="E61" s="22">
        <v>22</v>
      </c>
      <c r="F61" s="22">
        <v>5</v>
      </c>
      <c r="G61" s="22">
        <v>13</v>
      </c>
      <c r="H61" s="22">
        <v>2</v>
      </c>
      <c r="I61" s="22">
        <v>0</v>
      </c>
      <c r="J61" s="22">
        <v>0</v>
      </c>
      <c r="K61" s="22">
        <f t="shared" ref="K61:K62" si="1">SUM(C61:J61)</f>
        <v>75</v>
      </c>
    </row>
    <row r="62" spans="2:11" s="2" customFormat="1" ht="12.75" customHeight="1" x14ac:dyDescent="0.2">
      <c r="B62" s="47" t="s">
        <v>11</v>
      </c>
      <c r="C62" s="22">
        <v>3</v>
      </c>
      <c r="D62" s="22">
        <v>0</v>
      </c>
      <c r="E62" s="22">
        <v>1</v>
      </c>
      <c r="F62" s="22">
        <v>0</v>
      </c>
      <c r="G62" s="22">
        <v>0</v>
      </c>
      <c r="H62" s="22">
        <v>0</v>
      </c>
      <c r="I62" s="22">
        <v>0</v>
      </c>
      <c r="J62" s="22">
        <v>0</v>
      </c>
      <c r="K62" s="22">
        <f t="shared" si="1"/>
        <v>4</v>
      </c>
    </row>
    <row r="63" spans="2:11" s="2" customFormat="1" ht="12.75" customHeight="1" x14ac:dyDescent="0.2">
      <c r="B63" s="47" t="s">
        <v>10</v>
      </c>
      <c r="C63" s="22">
        <v>28</v>
      </c>
      <c r="D63" s="22">
        <v>13</v>
      </c>
      <c r="E63" s="22">
        <v>27</v>
      </c>
      <c r="F63" s="22">
        <v>5</v>
      </c>
      <c r="G63" s="22">
        <v>15</v>
      </c>
      <c r="H63" s="22">
        <v>3</v>
      </c>
      <c r="I63" s="22">
        <v>2</v>
      </c>
      <c r="J63" s="22">
        <v>0</v>
      </c>
      <c r="K63" s="22">
        <v>93</v>
      </c>
    </row>
    <row r="64" spans="2:11" s="2" customFormat="1" ht="3" customHeight="1" x14ac:dyDescent="0.2">
      <c r="B64" s="26"/>
      <c r="C64" s="26"/>
      <c r="D64" s="27"/>
      <c r="E64" s="27"/>
      <c r="F64" s="27"/>
      <c r="G64" s="27"/>
      <c r="H64" s="27"/>
      <c r="I64" s="27"/>
      <c r="J64" s="27"/>
      <c r="K64" s="27"/>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&amp;L&amp;"GillSans,Regular"&amp;K0065A4Page 4&amp;R&amp;"GillSans,Regular"&amp;K0065A4Fatal Heavy Vehicle Crashes Australia, January – March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zoomScaleNormal="100" workbookViewId="0"/>
  </sheetViews>
  <sheetFormatPr defaultRowHeight="12.75" x14ac:dyDescent="0.2"/>
  <cols>
    <col min="1" max="1" width="1.7109375" customWidth="1"/>
    <col min="2" max="2" width="22.7109375" customWidth="1"/>
    <col min="3" max="3" width="10.5703125" customWidth="1"/>
    <col min="4" max="10" width="6.7109375" customWidth="1"/>
    <col min="11" max="11" width="10.140625" customWidth="1"/>
  </cols>
  <sheetData>
    <row r="1" spans="2:11" s="82" customFormat="1" ht="21" customHeight="1" x14ac:dyDescent="0.25">
      <c r="B1" s="80" t="s">
        <v>24</v>
      </c>
      <c r="C1" s="90"/>
      <c r="D1" s="90"/>
      <c r="E1" s="81"/>
      <c r="F1" s="81"/>
      <c r="G1" s="81"/>
      <c r="H1" s="81"/>
      <c r="I1" s="157" t="s">
        <v>88</v>
      </c>
      <c r="J1" s="157"/>
      <c r="K1" s="157"/>
    </row>
    <row r="2" spans="2:11" s="82" customFormat="1" ht="12.75" customHeight="1" x14ac:dyDescent="0.2">
      <c r="B2" s="83"/>
    </row>
    <row r="3" spans="2:11" s="89" customFormat="1" ht="15" customHeight="1" x14ac:dyDescent="0.2">
      <c r="B3" s="84" t="s">
        <v>49</v>
      </c>
      <c r="C3" s="91"/>
      <c r="D3" s="91"/>
      <c r="E3" s="91"/>
      <c r="F3" s="91"/>
      <c r="G3" s="91"/>
      <c r="H3" s="91"/>
      <c r="I3" s="91"/>
      <c r="J3" s="91"/>
      <c r="K3" s="91"/>
    </row>
    <row r="4" spans="2:11" s="2" customFormat="1" ht="6" customHeight="1" x14ac:dyDescent="0.2">
      <c r="B4" s="14"/>
      <c r="C4" s="32"/>
      <c r="D4" s="32"/>
      <c r="E4" s="32"/>
      <c r="F4" s="32"/>
      <c r="G4" s="32"/>
      <c r="H4" s="32"/>
      <c r="I4" s="32"/>
      <c r="J4" s="32"/>
      <c r="K4" s="32"/>
    </row>
    <row r="5" spans="2:11" s="2" customFormat="1" ht="12.75" customHeight="1" x14ac:dyDescent="0.2">
      <c r="B5" s="37"/>
      <c r="C5" s="15" t="s">
        <v>0</v>
      </c>
      <c r="D5" s="15" t="s">
        <v>1</v>
      </c>
      <c r="E5" s="15" t="s">
        <v>2</v>
      </c>
      <c r="F5" s="15" t="s">
        <v>3</v>
      </c>
      <c r="G5" s="15" t="s">
        <v>4</v>
      </c>
      <c r="H5" s="15" t="s">
        <v>5</v>
      </c>
      <c r="I5" s="15" t="s">
        <v>6</v>
      </c>
      <c r="J5" s="15" t="s">
        <v>7</v>
      </c>
      <c r="K5" s="10" t="s">
        <v>8</v>
      </c>
    </row>
    <row r="6" spans="2:11" s="2" customFormat="1" ht="3" customHeight="1" x14ac:dyDescent="0.2">
      <c r="B6" s="38"/>
      <c r="C6" s="38"/>
      <c r="D6" s="38"/>
      <c r="E6" s="38"/>
      <c r="F6" s="38"/>
      <c r="G6" s="38"/>
      <c r="H6" s="38"/>
      <c r="I6" s="38"/>
      <c r="J6" s="38"/>
      <c r="K6" s="16"/>
    </row>
    <row r="7" spans="2:11" s="2" customFormat="1" ht="12.75" customHeight="1" x14ac:dyDescent="0.2">
      <c r="B7" s="12" t="s">
        <v>18</v>
      </c>
    </row>
    <row r="8" spans="2:11" s="2" customFormat="1" ht="12.75" customHeight="1" x14ac:dyDescent="0.2">
      <c r="B8" s="4">
        <v>2013</v>
      </c>
      <c r="C8" s="31">
        <v>22</v>
      </c>
      <c r="D8" s="31">
        <v>12</v>
      </c>
      <c r="E8" s="31">
        <v>11</v>
      </c>
      <c r="F8" s="31">
        <v>4</v>
      </c>
      <c r="G8" s="31">
        <v>15</v>
      </c>
      <c r="H8" s="31">
        <v>0</v>
      </c>
      <c r="I8" s="31">
        <v>0</v>
      </c>
      <c r="J8" s="31">
        <v>0</v>
      </c>
      <c r="K8" s="31">
        <v>64</v>
      </c>
    </row>
    <row r="9" spans="2:11" s="2" customFormat="1" ht="12.75" customHeight="1" x14ac:dyDescent="0.2">
      <c r="B9" s="4">
        <v>2014</v>
      </c>
      <c r="C9" s="31">
        <v>21</v>
      </c>
      <c r="D9" s="31">
        <v>23</v>
      </c>
      <c r="E9" s="31">
        <v>9</v>
      </c>
      <c r="F9" s="31">
        <v>10</v>
      </c>
      <c r="G9" s="31">
        <v>10</v>
      </c>
      <c r="H9" s="31">
        <v>3</v>
      </c>
      <c r="I9" s="31">
        <v>0</v>
      </c>
      <c r="J9" s="31">
        <v>0</v>
      </c>
      <c r="K9" s="31">
        <v>76</v>
      </c>
    </row>
    <row r="10" spans="2:11" s="2" customFormat="1" ht="12.75" customHeight="1" x14ac:dyDescent="0.2">
      <c r="B10" s="4">
        <v>2015</v>
      </c>
      <c r="C10" s="31">
        <v>22</v>
      </c>
      <c r="D10" s="31">
        <v>18</v>
      </c>
      <c r="E10" s="31">
        <v>16</v>
      </c>
      <c r="F10" s="31">
        <v>2</v>
      </c>
      <c r="G10" s="31">
        <v>10</v>
      </c>
      <c r="H10" s="31">
        <v>5</v>
      </c>
      <c r="I10" s="31">
        <v>1</v>
      </c>
      <c r="J10" s="31">
        <v>0</v>
      </c>
      <c r="K10" s="31">
        <v>74</v>
      </c>
    </row>
    <row r="11" spans="2:11" s="2" customFormat="1" ht="12.75" customHeight="1" x14ac:dyDescent="0.2">
      <c r="B11" s="4">
        <v>2016</v>
      </c>
      <c r="C11" s="31">
        <v>30</v>
      </c>
      <c r="D11" s="31">
        <v>16</v>
      </c>
      <c r="E11" s="31">
        <v>12</v>
      </c>
      <c r="F11" s="31">
        <v>5</v>
      </c>
      <c r="G11" s="31">
        <v>10</v>
      </c>
      <c r="H11" s="31">
        <v>4</v>
      </c>
      <c r="I11" s="31">
        <v>0</v>
      </c>
      <c r="J11" s="31">
        <v>0</v>
      </c>
      <c r="K11" s="31">
        <v>77</v>
      </c>
    </row>
    <row r="12" spans="2:11" s="2" customFormat="1" ht="12.75" customHeight="1" x14ac:dyDescent="0.2">
      <c r="B12" s="4">
        <v>2017</v>
      </c>
      <c r="C12" s="31">
        <v>29</v>
      </c>
      <c r="D12" s="31">
        <v>19</v>
      </c>
      <c r="E12" s="31">
        <v>11</v>
      </c>
      <c r="F12" s="31">
        <v>5</v>
      </c>
      <c r="G12" s="31">
        <v>13</v>
      </c>
      <c r="H12" s="31">
        <v>5</v>
      </c>
      <c r="I12" s="31">
        <v>0</v>
      </c>
      <c r="J12" s="31">
        <v>0</v>
      </c>
      <c r="K12" s="31">
        <v>82</v>
      </c>
    </row>
    <row r="13" spans="2:11" s="2" customFormat="1" ht="6" customHeight="1" x14ac:dyDescent="0.2">
      <c r="B13" s="4"/>
      <c r="C13" s="5"/>
      <c r="D13" s="5"/>
      <c r="E13" s="5"/>
      <c r="F13" s="5"/>
      <c r="G13" s="5"/>
      <c r="H13" s="5"/>
      <c r="I13" s="5"/>
      <c r="J13" s="5"/>
      <c r="K13" s="5"/>
    </row>
    <row r="14" spans="2:11" s="2" customFormat="1" ht="12.75" customHeight="1" x14ac:dyDescent="0.2">
      <c r="B14" s="40" t="s">
        <v>19</v>
      </c>
      <c r="C14" s="5"/>
      <c r="D14" s="5"/>
      <c r="E14" s="5"/>
      <c r="F14" s="5"/>
      <c r="G14" s="5"/>
      <c r="H14" s="5"/>
      <c r="I14" s="5"/>
      <c r="J14" s="5"/>
      <c r="K14" s="5"/>
    </row>
    <row r="15" spans="2:11" s="2" customFormat="1" ht="12.75" customHeight="1" x14ac:dyDescent="0.2">
      <c r="B15" s="4">
        <v>2016</v>
      </c>
      <c r="C15" s="22"/>
      <c r="D15" s="22"/>
      <c r="E15" s="22"/>
      <c r="F15" s="22"/>
      <c r="G15" s="22"/>
      <c r="H15" s="22"/>
      <c r="I15" s="22"/>
      <c r="J15" s="22"/>
      <c r="K15" s="22"/>
    </row>
    <row r="16" spans="2:11" s="2" customFormat="1" ht="12.75" customHeight="1" x14ac:dyDescent="0.2">
      <c r="B16" s="41" t="s">
        <v>15</v>
      </c>
      <c r="C16" s="31">
        <v>6</v>
      </c>
      <c r="D16" s="31">
        <v>3</v>
      </c>
      <c r="E16" s="31">
        <v>3</v>
      </c>
      <c r="F16" s="31">
        <v>2</v>
      </c>
      <c r="G16" s="31">
        <v>5</v>
      </c>
      <c r="H16" s="31">
        <v>0</v>
      </c>
      <c r="I16" s="31">
        <v>0</v>
      </c>
      <c r="J16" s="31">
        <v>0</v>
      </c>
      <c r="K16" s="31">
        <v>19</v>
      </c>
    </row>
    <row r="17" spans="2:11" s="2" customFormat="1" ht="12.75" customHeight="1" x14ac:dyDescent="0.2">
      <c r="B17" s="41" t="s">
        <v>16</v>
      </c>
      <c r="C17" s="31">
        <v>6</v>
      </c>
      <c r="D17" s="31">
        <v>5</v>
      </c>
      <c r="E17" s="31">
        <v>4</v>
      </c>
      <c r="F17" s="31">
        <v>1</v>
      </c>
      <c r="G17" s="31">
        <v>1</v>
      </c>
      <c r="H17" s="31">
        <v>0</v>
      </c>
      <c r="I17" s="31">
        <v>0</v>
      </c>
      <c r="J17" s="31">
        <v>0</v>
      </c>
      <c r="K17" s="31">
        <v>17</v>
      </c>
    </row>
    <row r="18" spans="2:11" s="2" customFormat="1" ht="12.75" customHeight="1" x14ac:dyDescent="0.2">
      <c r="B18" s="4">
        <v>2017</v>
      </c>
      <c r="C18" s="31"/>
      <c r="D18" s="31"/>
      <c r="E18" s="31"/>
      <c r="F18" s="31"/>
      <c r="G18" s="31"/>
      <c r="H18" s="31"/>
      <c r="I18" s="31"/>
      <c r="J18" s="31"/>
      <c r="K18" s="31"/>
    </row>
    <row r="19" spans="2:11" s="2" customFormat="1" ht="12.75" customHeight="1" x14ac:dyDescent="0.2">
      <c r="B19" s="41" t="s">
        <v>13</v>
      </c>
      <c r="C19" s="31">
        <v>8</v>
      </c>
      <c r="D19" s="31">
        <v>4</v>
      </c>
      <c r="E19" s="31">
        <v>2</v>
      </c>
      <c r="F19" s="31">
        <v>1</v>
      </c>
      <c r="G19" s="31">
        <v>2</v>
      </c>
      <c r="H19" s="31">
        <v>1</v>
      </c>
      <c r="I19" s="31">
        <v>0</v>
      </c>
      <c r="J19" s="31">
        <v>0</v>
      </c>
      <c r="K19" s="31">
        <v>18</v>
      </c>
    </row>
    <row r="20" spans="2:11" s="2" customFormat="1" ht="12.75" customHeight="1" x14ac:dyDescent="0.2">
      <c r="B20" s="41" t="s">
        <v>14</v>
      </c>
      <c r="C20" s="31">
        <v>7</v>
      </c>
      <c r="D20" s="31">
        <v>3</v>
      </c>
      <c r="E20" s="31">
        <v>6</v>
      </c>
      <c r="F20" s="31">
        <v>1</v>
      </c>
      <c r="G20" s="31">
        <v>3</v>
      </c>
      <c r="H20" s="31">
        <v>1</v>
      </c>
      <c r="I20" s="31">
        <v>0</v>
      </c>
      <c r="J20" s="31">
        <v>0</v>
      </c>
      <c r="K20" s="31">
        <v>21</v>
      </c>
    </row>
    <row r="21" spans="2:11" s="2" customFormat="1" ht="12.75" customHeight="1" x14ac:dyDescent="0.2">
      <c r="B21" s="41" t="s">
        <v>15</v>
      </c>
      <c r="C21" s="31">
        <v>8</v>
      </c>
      <c r="D21" s="31">
        <v>5</v>
      </c>
      <c r="E21" s="31">
        <v>2</v>
      </c>
      <c r="F21" s="31">
        <v>1</v>
      </c>
      <c r="G21" s="31">
        <v>3</v>
      </c>
      <c r="H21" s="31">
        <v>1</v>
      </c>
      <c r="I21" s="31">
        <v>0</v>
      </c>
      <c r="J21" s="31">
        <v>0</v>
      </c>
      <c r="K21" s="31">
        <v>20</v>
      </c>
    </row>
    <row r="22" spans="2:11" s="2" customFormat="1" ht="12.75" customHeight="1" x14ac:dyDescent="0.2">
      <c r="B22" s="41" t="s">
        <v>16</v>
      </c>
      <c r="C22" s="31">
        <v>6</v>
      </c>
      <c r="D22" s="31">
        <v>7</v>
      </c>
      <c r="E22" s="31">
        <v>1</v>
      </c>
      <c r="F22" s="31">
        <v>2</v>
      </c>
      <c r="G22" s="31">
        <v>5</v>
      </c>
      <c r="H22" s="31">
        <v>2</v>
      </c>
      <c r="I22" s="31">
        <v>0</v>
      </c>
      <c r="J22" s="31">
        <v>0</v>
      </c>
      <c r="K22" s="31">
        <v>23</v>
      </c>
    </row>
    <row r="23" spans="2:11" s="2" customFormat="1" ht="12.75" customHeight="1" x14ac:dyDescent="0.2">
      <c r="B23" s="4">
        <v>2018</v>
      </c>
      <c r="C23" s="31"/>
      <c r="D23" s="31"/>
      <c r="E23" s="31"/>
      <c r="F23" s="31"/>
      <c r="G23" s="31"/>
      <c r="H23" s="31"/>
      <c r="I23" s="31"/>
      <c r="J23" s="31"/>
      <c r="K23" s="31"/>
    </row>
    <row r="24" spans="2:11" s="2" customFormat="1" ht="12.75" customHeight="1" x14ac:dyDescent="0.2">
      <c r="B24" s="41" t="s">
        <v>13</v>
      </c>
      <c r="C24" s="31">
        <v>7</v>
      </c>
      <c r="D24" s="31">
        <v>2</v>
      </c>
      <c r="E24" s="31">
        <v>5</v>
      </c>
      <c r="F24" s="31">
        <v>1</v>
      </c>
      <c r="G24" s="31">
        <v>1</v>
      </c>
      <c r="H24" s="31">
        <v>2</v>
      </c>
      <c r="I24" s="31">
        <v>0</v>
      </c>
      <c r="J24" s="31">
        <v>0</v>
      </c>
      <c r="K24" s="31">
        <v>18</v>
      </c>
    </row>
    <row r="25" spans="2:11" s="2" customFormat="1" ht="12.75" customHeight="1" x14ac:dyDescent="0.2">
      <c r="B25" s="41" t="s">
        <v>14</v>
      </c>
      <c r="C25" s="31">
        <v>5</v>
      </c>
      <c r="D25" s="31">
        <v>4</v>
      </c>
      <c r="E25" s="31">
        <v>4</v>
      </c>
      <c r="F25" s="31">
        <v>2</v>
      </c>
      <c r="G25" s="31">
        <v>1</v>
      </c>
      <c r="H25" s="31">
        <v>1</v>
      </c>
      <c r="I25" s="31">
        <v>0</v>
      </c>
      <c r="J25" s="31">
        <v>0</v>
      </c>
      <c r="K25" s="31">
        <v>17</v>
      </c>
    </row>
    <row r="26" spans="2:11" s="2" customFormat="1" ht="12.75" customHeight="1" x14ac:dyDescent="0.2">
      <c r="B26" s="41" t="s">
        <v>15</v>
      </c>
      <c r="C26" s="31">
        <v>9</v>
      </c>
      <c r="D26" s="31">
        <v>0</v>
      </c>
      <c r="E26" s="31">
        <v>4</v>
      </c>
      <c r="F26" s="31">
        <v>1</v>
      </c>
      <c r="G26" s="31">
        <v>2</v>
      </c>
      <c r="H26" s="31">
        <v>1</v>
      </c>
      <c r="I26" s="31">
        <v>0</v>
      </c>
      <c r="J26" s="31">
        <v>1</v>
      </c>
      <c r="K26" s="31">
        <v>18</v>
      </c>
    </row>
    <row r="27" spans="2:11" s="2" customFormat="1" ht="6" customHeight="1" x14ac:dyDescent="0.2">
      <c r="C27" s="5"/>
      <c r="D27" s="5"/>
      <c r="E27" s="5"/>
      <c r="F27" s="5"/>
      <c r="G27" s="5"/>
      <c r="H27" s="5"/>
      <c r="I27" s="5"/>
      <c r="J27" s="5"/>
      <c r="K27" s="5"/>
    </row>
    <row r="28" spans="2:11" s="2" customFormat="1" ht="12.75" customHeight="1" x14ac:dyDescent="0.2">
      <c r="B28" s="42" t="s">
        <v>21</v>
      </c>
      <c r="C28" s="5"/>
      <c r="D28" s="5"/>
      <c r="E28" s="5"/>
      <c r="F28" s="5"/>
      <c r="G28" s="5"/>
      <c r="H28" s="5"/>
      <c r="I28" s="5"/>
      <c r="J28" s="5"/>
      <c r="K28" s="5"/>
    </row>
    <row r="29" spans="2:11" s="2" customFormat="1" ht="12.75" customHeight="1" x14ac:dyDescent="0.2">
      <c r="B29" s="43" t="s">
        <v>90</v>
      </c>
      <c r="C29" s="148">
        <v>29</v>
      </c>
      <c r="D29" s="148">
        <v>17</v>
      </c>
      <c r="E29" s="148">
        <v>14</v>
      </c>
      <c r="F29" s="148">
        <v>4</v>
      </c>
      <c r="G29" s="148">
        <v>9</v>
      </c>
      <c r="H29" s="148">
        <v>3</v>
      </c>
      <c r="I29" s="148">
        <v>0</v>
      </c>
      <c r="J29" s="148">
        <v>0</v>
      </c>
      <c r="K29" s="148">
        <v>76</v>
      </c>
    </row>
    <row r="30" spans="2:11" s="2" customFormat="1" ht="12.75" customHeight="1" x14ac:dyDescent="0.2">
      <c r="B30" s="43" t="s">
        <v>91</v>
      </c>
      <c r="C30" s="148">
        <v>27</v>
      </c>
      <c r="D30" s="148">
        <v>13</v>
      </c>
      <c r="E30" s="148">
        <v>14</v>
      </c>
      <c r="F30" s="148">
        <v>6</v>
      </c>
      <c r="G30" s="148">
        <v>9</v>
      </c>
      <c r="H30" s="148">
        <v>6</v>
      </c>
      <c r="I30" s="148">
        <v>0</v>
      </c>
      <c r="J30" s="148">
        <v>1</v>
      </c>
      <c r="K30" s="148">
        <v>76</v>
      </c>
    </row>
    <row r="31" spans="2:11" s="2" customFormat="1" ht="3" customHeight="1" x14ac:dyDescent="0.2">
      <c r="B31" s="8"/>
      <c r="C31" s="5"/>
      <c r="D31" s="5"/>
      <c r="E31" s="5"/>
      <c r="F31" s="5"/>
      <c r="G31" s="5"/>
      <c r="H31" s="5"/>
      <c r="I31" s="5"/>
      <c r="J31" s="5"/>
      <c r="K31" s="5"/>
    </row>
    <row r="32" spans="2:11" s="2" customFormat="1" ht="12.75" customHeight="1" x14ac:dyDescent="0.2">
      <c r="B32" s="17" t="s">
        <v>9</v>
      </c>
      <c r="C32" s="30">
        <f>((C30-C29)/C29)*100</f>
        <v>-6.8965517241379306</v>
      </c>
      <c r="D32" s="30">
        <f t="shared" ref="D32:K32" si="0">((D30-D29)/D29)*100</f>
        <v>-23.52941176470588</v>
      </c>
      <c r="E32" s="30">
        <f t="shared" si="0"/>
        <v>0</v>
      </c>
      <c r="F32" s="30">
        <f t="shared" si="0"/>
        <v>50</v>
      </c>
      <c r="G32" s="30">
        <f t="shared" si="0"/>
        <v>0</v>
      </c>
      <c r="H32" s="30">
        <f t="shared" si="0"/>
        <v>100</v>
      </c>
      <c r="I32" s="30" t="s">
        <v>12</v>
      </c>
      <c r="J32" s="30" t="s">
        <v>12</v>
      </c>
      <c r="K32" s="30">
        <f t="shared" si="0"/>
        <v>0</v>
      </c>
    </row>
    <row r="33" spans="2:11" s="2" customFormat="1" ht="12.75" customHeight="1" x14ac:dyDescent="0.2">
      <c r="C33" s="5"/>
      <c r="D33" s="5"/>
      <c r="E33" s="5"/>
      <c r="F33" s="5"/>
      <c r="G33" s="5"/>
      <c r="H33" s="5"/>
      <c r="I33" s="5"/>
      <c r="J33" s="5"/>
      <c r="K33" s="5"/>
    </row>
    <row r="34" spans="2:11" s="2" customFormat="1" ht="12.75" customHeight="1" x14ac:dyDescent="0.2">
      <c r="B34" s="44" t="s">
        <v>41</v>
      </c>
      <c r="C34" s="5"/>
      <c r="D34" s="5"/>
      <c r="E34" s="5"/>
      <c r="F34" s="5"/>
      <c r="G34" s="5"/>
      <c r="H34" s="5"/>
      <c r="I34" s="5"/>
      <c r="J34" s="5"/>
      <c r="K34" s="5"/>
    </row>
    <row r="35" spans="2:11" s="2" customFormat="1" ht="23.1" customHeight="1" x14ac:dyDescent="0.2">
      <c r="B35" s="45" t="s">
        <v>92</v>
      </c>
      <c r="C35" s="30">
        <v>7.8309275121859923</v>
      </c>
      <c r="D35" s="30">
        <v>-13.400134546753096</v>
      </c>
      <c r="E35" s="30">
        <v>5.5121579123377451</v>
      </c>
      <c r="F35" s="30">
        <v>0</v>
      </c>
      <c r="G35" s="30">
        <v>-5.0362764083585088</v>
      </c>
      <c r="H35" s="30">
        <v>14.869835499703488</v>
      </c>
      <c r="I35" s="30" t="s">
        <v>12</v>
      </c>
      <c r="J35" s="30" t="s">
        <v>12</v>
      </c>
      <c r="K35" s="30">
        <v>0.28752703693299964</v>
      </c>
    </row>
    <row r="36" spans="2:11" s="2" customFormat="1" ht="3" customHeight="1" x14ac:dyDescent="0.2">
      <c r="B36" s="46"/>
      <c r="C36" s="26"/>
      <c r="D36" s="27"/>
      <c r="E36" s="27"/>
      <c r="F36" s="27"/>
      <c r="G36" s="27"/>
      <c r="H36" s="27"/>
      <c r="I36" s="27"/>
      <c r="J36" s="27"/>
      <c r="K36" s="27"/>
    </row>
    <row r="37" spans="2:11" s="54" customFormat="1" ht="9.9499999999999993" customHeight="1" x14ac:dyDescent="0.2">
      <c r="B37" s="53" t="s">
        <v>20</v>
      </c>
      <c r="D37" s="55"/>
      <c r="E37" s="55"/>
      <c r="F37" s="55"/>
      <c r="G37" s="55"/>
      <c r="H37" s="55"/>
      <c r="I37" s="55"/>
      <c r="J37" s="55"/>
      <c r="K37" s="55"/>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&amp;L&amp;"GillSans,Regular"&amp;K0065A4Page 5&amp;R&amp;"GillSans,Regular"&amp;K0065A4Fatal Heavy Vehicle Crashes Australia, January – March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zoomScaleNormal="100" workbookViewId="0"/>
  </sheetViews>
  <sheetFormatPr defaultRowHeight="12.75" x14ac:dyDescent="0.2"/>
  <cols>
    <col min="1" max="1" width="1.7109375" customWidth="1"/>
    <col min="2" max="2" width="22.7109375" style="1" customWidth="1"/>
    <col min="3" max="10" width="6.7109375" customWidth="1"/>
    <col min="11" max="11" width="12.7109375" customWidth="1"/>
  </cols>
  <sheetData>
    <row r="1" spans="2:11" s="82" customFormat="1" ht="21" customHeight="1" x14ac:dyDescent="0.25">
      <c r="B1" s="80" t="s">
        <v>24</v>
      </c>
      <c r="C1" s="81"/>
      <c r="D1" s="81"/>
      <c r="E1" s="81"/>
      <c r="F1" s="81"/>
      <c r="G1" s="81"/>
      <c r="H1" s="81"/>
      <c r="I1" s="157" t="s">
        <v>88</v>
      </c>
      <c r="J1" s="157"/>
      <c r="K1" s="157"/>
    </row>
    <row r="2" spans="2:11" s="82" customFormat="1" ht="12.75" customHeight="1" x14ac:dyDescent="0.2">
      <c r="B2" s="83"/>
    </row>
    <row r="3" spans="2:11" s="89" customFormat="1" ht="15" customHeight="1" x14ac:dyDescent="0.2">
      <c r="B3" s="84" t="s">
        <v>50</v>
      </c>
      <c r="C3" s="91"/>
      <c r="D3" s="91"/>
      <c r="E3" s="91"/>
      <c r="F3" s="91"/>
      <c r="G3" s="91"/>
      <c r="H3" s="91"/>
      <c r="I3" s="91"/>
      <c r="J3" s="91"/>
    </row>
    <row r="4" spans="2:11" s="2" customFormat="1" ht="6" customHeight="1" x14ac:dyDescent="0.2">
      <c r="B4" s="14"/>
      <c r="C4" s="32"/>
      <c r="D4" s="32"/>
      <c r="E4" s="32"/>
      <c r="F4" s="32"/>
      <c r="G4" s="32"/>
      <c r="H4" s="32"/>
      <c r="I4" s="32"/>
      <c r="J4" s="32"/>
    </row>
    <row r="5" spans="2:11" s="2" customFormat="1" ht="12.75" customHeight="1" x14ac:dyDescent="0.2">
      <c r="B5" s="37"/>
      <c r="C5" s="15" t="s">
        <v>0</v>
      </c>
      <c r="D5" s="15" t="s">
        <v>1</v>
      </c>
      <c r="E5" s="15" t="s">
        <v>2</v>
      </c>
      <c r="F5" s="15" t="s">
        <v>3</v>
      </c>
      <c r="G5" s="15" t="s">
        <v>4</v>
      </c>
      <c r="H5" s="15" t="s">
        <v>5</v>
      </c>
      <c r="I5" s="15" t="s">
        <v>6</v>
      </c>
      <c r="J5" s="15" t="s">
        <v>7</v>
      </c>
      <c r="K5" s="10" t="s">
        <v>8</v>
      </c>
    </row>
    <row r="6" spans="2:11" s="2" customFormat="1" ht="3" customHeight="1" x14ac:dyDescent="0.2">
      <c r="B6" s="38"/>
      <c r="C6" s="38"/>
      <c r="D6" s="38"/>
      <c r="E6" s="38"/>
      <c r="F6" s="38"/>
      <c r="G6" s="38"/>
      <c r="H6" s="38"/>
      <c r="I6" s="38"/>
      <c r="J6" s="38"/>
      <c r="K6" s="16"/>
    </row>
    <row r="7" spans="2:11" s="2" customFormat="1" ht="12.75" customHeight="1" x14ac:dyDescent="0.2">
      <c r="B7" s="12" t="s">
        <v>18</v>
      </c>
    </row>
    <row r="8" spans="2:11" s="2" customFormat="1" ht="12.75" customHeight="1" x14ac:dyDescent="0.2">
      <c r="B8" s="4">
        <v>2013</v>
      </c>
      <c r="C8" s="142">
        <v>24</v>
      </c>
      <c r="D8" s="142">
        <v>13</v>
      </c>
      <c r="E8" s="142">
        <v>13</v>
      </c>
      <c r="F8" s="142">
        <v>4</v>
      </c>
      <c r="G8" s="142">
        <v>15</v>
      </c>
      <c r="H8" s="142">
        <v>0</v>
      </c>
      <c r="I8" s="142">
        <v>0</v>
      </c>
      <c r="J8" s="142">
        <v>0</v>
      </c>
      <c r="K8" s="142">
        <v>69</v>
      </c>
    </row>
    <row r="9" spans="2:11" s="2" customFormat="1" ht="12.75" customHeight="1" x14ac:dyDescent="0.2">
      <c r="B9" s="4">
        <v>2014</v>
      </c>
      <c r="C9" s="142">
        <v>21</v>
      </c>
      <c r="D9" s="142">
        <v>29</v>
      </c>
      <c r="E9" s="142">
        <v>9</v>
      </c>
      <c r="F9" s="142">
        <v>15</v>
      </c>
      <c r="G9" s="142">
        <v>11</v>
      </c>
      <c r="H9" s="142">
        <v>3</v>
      </c>
      <c r="I9" s="142">
        <v>0</v>
      </c>
      <c r="J9" s="142">
        <v>0</v>
      </c>
      <c r="K9" s="142">
        <v>88</v>
      </c>
    </row>
    <row r="10" spans="2:11" s="2" customFormat="1" ht="12.75" customHeight="1" x14ac:dyDescent="0.2">
      <c r="B10" s="4">
        <v>2015</v>
      </c>
      <c r="C10" s="142">
        <v>25</v>
      </c>
      <c r="D10" s="142">
        <v>20</v>
      </c>
      <c r="E10" s="142">
        <v>17</v>
      </c>
      <c r="F10" s="142">
        <v>3</v>
      </c>
      <c r="G10" s="142">
        <v>11</v>
      </c>
      <c r="H10" s="142">
        <v>5</v>
      </c>
      <c r="I10" s="142">
        <v>1</v>
      </c>
      <c r="J10" s="142">
        <v>0</v>
      </c>
      <c r="K10" s="142">
        <v>82</v>
      </c>
    </row>
    <row r="11" spans="2:11" s="2" customFormat="1" ht="12.75" customHeight="1" x14ac:dyDescent="0.2">
      <c r="B11" s="4">
        <v>2016</v>
      </c>
      <c r="C11" s="142">
        <v>32</v>
      </c>
      <c r="D11" s="142">
        <v>18</v>
      </c>
      <c r="E11" s="142">
        <v>13</v>
      </c>
      <c r="F11" s="142">
        <v>8</v>
      </c>
      <c r="G11" s="142">
        <v>11</v>
      </c>
      <c r="H11" s="142">
        <v>6</v>
      </c>
      <c r="I11" s="142">
        <v>0</v>
      </c>
      <c r="J11" s="142">
        <v>0</v>
      </c>
      <c r="K11" s="142">
        <v>88</v>
      </c>
    </row>
    <row r="12" spans="2:11" s="2" customFormat="1" ht="12.75" customHeight="1" x14ac:dyDescent="0.2">
      <c r="B12" s="4">
        <v>2017</v>
      </c>
      <c r="C12" s="142">
        <v>33</v>
      </c>
      <c r="D12" s="142">
        <v>20</v>
      </c>
      <c r="E12" s="142">
        <v>11</v>
      </c>
      <c r="F12" s="142">
        <v>5</v>
      </c>
      <c r="G12" s="142">
        <v>14</v>
      </c>
      <c r="H12" s="142">
        <v>5</v>
      </c>
      <c r="I12" s="142">
        <v>0</v>
      </c>
      <c r="J12" s="142">
        <v>0</v>
      </c>
      <c r="K12" s="142">
        <v>88</v>
      </c>
    </row>
    <row r="13" spans="2:11" s="2" customFormat="1" ht="6" customHeight="1" x14ac:dyDescent="0.2">
      <c r="B13" s="4"/>
      <c r="C13" s="21"/>
      <c r="D13" s="21"/>
      <c r="E13" s="21"/>
      <c r="F13" s="21"/>
      <c r="G13" s="21"/>
      <c r="H13" s="21"/>
      <c r="I13" s="21"/>
      <c r="J13" s="21"/>
      <c r="K13" s="21"/>
    </row>
    <row r="14" spans="2:11" s="2" customFormat="1" ht="12.75" customHeight="1" x14ac:dyDescent="0.2">
      <c r="B14" s="40" t="s">
        <v>19</v>
      </c>
      <c r="C14" s="21"/>
      <c r="D14" s="21"/>
      <c r="E14" s="21"/>
      <c r="F14" s="21"/>
      <c r="G14" s="21"/>
      <c r="H14" s="21"/>
      <c r="I14" s="21"/>
      <c r="J14" s="21"/>
      <c r="K14" s="21"/>
    </row>
    <row r="15" spans="2:11" s="2" customFormat="1" ht="12.75" customHeight="1" x14ac:dyDescent="0.2">
      <c r="B15" s="4">
        <v>2016</v>
      </c>
      <c r="C15" s="22"/>
      <c r="D15" s="22"/>
      <c r="E15" s="22"/>
      <c r="F15" s="22"/>
      <c r="G15" s="22"/>
      <c r="H15" s="22"/>
      <c r="I15" s="22"/>
      <c r="J15" s="22"/>
      <c r="K15" s="22"/>
    </row>
    <row r="16" spans="2:11" s="2" customFormat="1" ht="12.75" customHeight="1" x14ac:dyDescent="0.2">
      <c r="B16" s="41" t="s">
        <v>15</v>
      </c>
      <c r="C16" s="149">
        <v>7</v>
      </c>
      <c r="D16" s="149">
        <v>3</v>
      </c>
      <c r="E16" s="149">
        <v>3</v>
      </c>
      <c r="F16" s="149">
        <v>2</v>
      </c>
      <c r="G16" s="149">
        <v>5</v>
      </c>
      <c r="H16" s="149">
        <v>0</v>
      </c>
      <c r="I16" s="149">
        <v>0</v>
      </c>
      <c r="J16" s="149">
        <v>0</v>
      </c>
      <c r="K16" s="149">
        <v>20</v>
      </c>
    </row>
    <row r="17" spans="2:11" s="2" customFormat="1" ht="12.75" customHeight="1" x14ac:dyDescent="0.2">
      <c r="B17" s="41" t="s">
        <v>16</v>
      </c>
      <c r="C17" s="149">
        <v>7</v>
      </c>
      <c r="D17" s="149">
        <v>5</v>
      </c>
      <c r="E17" s="149">
        <v>4</v>
      </c>
      <c r="F17" s="149">
        <v>1</v>
      </c>
      <c r="G17" s="149">
        <v>1</v>
      </c>
      <c r="H17" s="149">
        <v>0</v>
      </c>
      <c r="I17" s="149">
        <v>0</v>
      </c>
      <c r="J17" s="149">
        <v>0</v>
      </c>
      <c r="K17" s="149">
        <v>18</v>
      </c>
    </row>
    <row r="18" spans="2:11" s="2" customFormat="1" ht="12.75" customHeight="1" x14ac:dyDescent="0.2">
      <c r="B18" s="4">
        <v>2017</v>
      </c>
      <c r="C18" s="22"/>
      <c r="D18" s="22"/>
      <c r="E18" s="22"/>
      <c r="F18" s="22"/>
      <c r="G18" s="22"/>
      <c r="H18" s="22"/>
      <c r="I18" s="22"/>
      <c r="J18" s="22"/>
      <c r="K18" s="22"/>
    </row>
    <row r="19" spans="2:11" s="2" customFormat="1" ht="12.75" customHeight="1" x14ac:dyDescent="0.2">
      <c r="B19" s="41" t="s">
        <v>13</v>
      </c>
      <c r="C19" s="149">
        <v>9</v>
      </c>
      <c r="D19" s="149">
        <v>4</v>
      </c>
      <c r="E19" s="149">
        <v>2</v>
      </c>
      <c r="F19" s="149">
        <v>1</v>
      </c>
      <c r="G19" s="149">
        <v>2</v>
      </c>
      <c r="H19" s="149">
        <v>1</v>
      </c>
      <c r="I19" s="149">
        <v>0</v>
      </c>
      <c r="J19" s="149">
        <v>0</v>
      </c>
      <c r="K19" s="149">
        <v>19</v>
      </c>
    </row>
    <row r="20" spans="2:11" s="2" customFormat="1" ht="12.75" customHeight="1" x14ac:dyDescent="0.2">
      <c r="B20" s="41" t="s">
        <v>14</v>
      </c>
      <c r="C20" s="149">
        <v>7</v>
      </c>
      <c r="D20" s="149">
        <v>3</v>
      </c>
      <c r="E20" s="149">
        <v>6</v>
      </c>
      <c r="F20" s="149">
        <v>1</v>
      </c>
      <c r="G20" s="149">
        <v>4</v>
      </c>
      <c r="H20" s="149">
        <v>1</v>
      </c>
      <c r="I20" s="149">
        <v>0</v>
      </c>
      <c r="J20" s="149">
        <v>0</v>
      </c>
      <c r="K20" s="149">
        <v>22</v>
      </c>
    </row>
    <row r="21" spans="2:11" s="2" customFormat="1" ht="12.75" customHeight="1" x14ac:dyDescent="0.2">
      <c r="B21" s="41" t="s">
        <v>15</v>
      </c>
      <c r="C21" s="149">
        <v>10</v>
      </c>
      <c r="D21" s="149">
        <v>5</v>
      </c>
      <c r="E21" s="149">
        <v>2</v>
      </c>
      <c r="F21" s="149">
        <v>1</v>
      </c>
      <c r="G21" s="149">
        <v>3</v>
      </c>
      <c r="H21" s="149">
        <v>1</v>
      </c>
      <c r="I21" s="149">
        <v>0</v>
      </c>
      <c r="J21" s="149">
        <v>0</v>
      </c>
      <c r="K21" s="149">
        <v>22</v>
      </c>
    </row>
    <row r="22" spans="2:11" s="2" customFormat="1" ht="12.75" customHeight="1" x14ac:dyDescent="0.2">
      <c r="B22" s="41" t="s">
        <v>16</v>
      </c>
      <c r="C22" s="149">
        <v>7</v>
      </c>
      <c r="D22" s="149">
        <v>8</v>
      </c>
      <c r="E22" s="149">
        <v>1</v>
      </c>
      <c r="F22" s="149">
        <v>2</v>
      </c>
      <c r="G22" s="149">
        <v>5</v>
      </c>
      <c r="H22" s="149">
        <v>2</v>
      </c>
      <c r="I22" s="149">
        <v>0</v>
      </c>
      <c r="J22" s="149">
        <v>0</v>
      </c>
      <c r="K22" s="149">
        <v>25</v>
      </c>
    </row>
    <row r="23" spans="2:11" s="3" customFormat="1" ht="12.75" customHeight="1" x14ac:dyDescent="0.2">
      <c r="B23" s="4">
        <v>2018</v>
      </c>
      <c r="C23" s="22"/>
      <c r="D23" s="22"/>
      <c r="E23" s="22"/>
      <c r="F23" s="22"/>
      <c r="G23" s="22"/>
      <c r="H23" s="22"/>
      <c r="I23" s="22"/>
      <c r="J23" s="22"/>
      <c r="K23" s="22"/>
    </row>
    <row r="24" spans="2:11" s="2" customFormat="1" ht="12.75" customHeight="1" x14ac:dyDescent="0.2">
      <c r="B24" s="41" t="s">
        <v>13</v>
      </c>
      <c r="C24" s="149">
        <v>10</v>
      </c>
      <c r="D24" s="149">
        <v>2</v>
      </c>
      <c r="E24" s="149">
        <v>6</v>
      </c>
      <c r="F24" s="149">
        <v>1</v>
      </c>
      <c r="G24" s="149">
        <v>1</v>
      </c>
      <c r="H24" s="149">
        <v>2</v>
      </c>
      <c r="I24" s="149">
        <v>0</v>
      </c>
      <c r="J24" s="149">
        <v>0</v>
      </c>
      <c r="K24" s="149">
        <v>22</v>
      </c>
    </row>
    <row r="25" spans="2:11" s="2" customFormat="1" ht="12.75" customHeight="1" x14ac:dyDescent="0.2">
      <c r="B25" s="41" t="s">
        <v>14</v>
      </c>
      <c r="C25" s="149">
        <v>5</v>
      </c>
      <c r="D25" s="149">
        <v>4</v>
      </c>
      <c r="E25" s="149">
        <v>4</v>
      </c>
      <c r="F25" s="149">
        <v>2</v>
      </c>
      <c r="G25" s="149">
        <v>1</v>
      </c>
      <c r="H25" s="149">
        <v>1</v>
      </c>
      <c r="I25" s="149">
        <v>0</v>
      </c>
      <c r="J25" s="149">
        <v>0</v>
      </c>
      <c r="K25" s="149">
        <v>17</v>
      </c>
    </row>
    <row r="26" spans="2:11" s="2" customFormat="1" ht="12.75" customHeight="1" x14ac:dyDescent="0.2">
      <c r="B26" s="41" t="s">
        <v>15</v>
      </c>
      <c r="C26" s="149">
        <v>10</v>
      </c>
      <c r="D26" s="149">
        <v>0</v>
      </c>
      <c r="E26" s="149">
        <v>7</v>
      </c>
      <c r="F26" s="149">
        <v>1</v>
      </c>
      <c r="G26" s="149">
        <v>2</v>
      </c>
      <c r="H26" s="149">
        <v>1</v>
      </c>
      <c r="I26" s="149">
        <v>0</v>
      </c>
      <c r="J26" s="149">
        <v>1</v>
      </c>
      <c r="K26" s="149">
        <v>22</v>
      </c>
    </row>
    <row r="27" spans="2:11" s="2" customFormat="1" ht="6" customHeight="1" x14ac:dyDescent="0.2">
      <c r="B27" s="3"/>
      <c r="C27" s="21"/>
      <c r="D27" s="21"/>
      <c r="E27" s="21"/>
      <c r="F27" s="21"/>
      <c r="G27" s="21"/>
      <c r="H27" s="21"/>
      <c r="I27" s="21"/>
      <c r="J27" s="21"/>
      <c r="K27" s="21"/>
    </row>
    <row r="28" spans="2:11" s="2" customFormat="1" ht="12.75" customHeight="1" x14ac:dyDescent="0.2">
      <c r="B28" s="42" t="s">
        <v>21</v>
      </c>
      <c r="C28" s="21"/>
      <c r="D28" s="21"/>
      <c r="E28" s="21"/>
      <c r="F28" s="21"/>
      <c r="G28" s="21"/>
      <c r="H28" s="21"/>
      <c r="I28" s="21"/>
      <c r="J28" s="21"/>
      <c r="K28" s="21"/>
    </row>
    <row r="29" spans="2:11" s="2" customFormat="1" ht="12.75" customHeight="1" x14ac:dyDescent="0.2">
      <c r="B29" s="43" t="s">
        <v>90</v>
      </c>
      <c r="C29" s="142">
        <v>33</v>
      </c>
      <c r="D29" s="142">
        <v>17</v>
      </c>
      <c r="E29" s="142">
        <v>14</v>
      </c>
      <c r="F29" s="142">
        <v>4</v>
      </c>
      <c r="G29" s="142">
        <v>10</v>
      </c>
      <c r="H29" s="142">
        <v>3</v>
      </c>
      <c r="I29" s="142">
        <v>0</v>
      </c>
      <c r="J29" s="142">
        <v>0</v>
      </c>
      <c r="K29" s="142">
        <v>81</v>
      </c>
    </row>
    <row r="30" spans="2:11" s="2" customFormat="1" ht="12.75" customHeight="1" x14ac:dyDescent="0.2">
      <c r="B30" s="43" t="s">
        <v>91</v>
      </c>
      <c r="C30" s="142">
        <v>32</v>
      </c>
      <c r="D30" s="142">
        <v>14</v>
      </c>
      <c r="E30" s="142">
        <v>18</v>
      </c>
      <c r="F30" s="142">
        <v>6</v>
      </c>
      <c r="G30" s="142">
        <v>9</v>
      </c>
      <c r="H30" s="142">
        <v>6</v>
      </c>
      <c r="I30" s="142">
        <v>0</v>
      </c>
      <c r="J30" s="142">
        <v>1</v>
      </c>
      <c r="K30" s="142">
        <v>86</v>
      </c>
    </row>
    <row r="31" spans="2:11" s="2" customFormat="1" ht="3" customHeight="1" x14ac:dyDescent="0.2">
      <c r="B31" s="8"/>
      <c r="C31" s="7"/>
      <c r="D31" s="7"/>
      <c r="E31" s="7"/>
      <c r="F31" s="7"/>
      <c r="G31" s="7"/>
      <c r="H31" s="7"/>
      <c r="I31" s="7"/>
      <c r="J31" s="7"/>
      <c r="K31" s="7"/>
    </row>
    <row r="32" spans="2:11" s="2" customFormat="1" ht="12.75" customHeight="1" x14ac:dyDescent="0.2">
      <c r="B32" s="17" t="s">
        <v>9</v>
      </c>
      <c r="C32" s="28">
        <f t="shared" ref="C32:K32" si="0">100*(C30/C29-1)</f>
        <v>-3.0303030303030276</v>
      </c>
      <c r="D32" s="28">
        <f t="shared" si="0"/>
        <v>-17.647058823529417</v>
      </c>
      <c r="E32" s="28">
        <f t="shared" si="0"/>
        <v>28.57142857142858</v>
      </c>
      <c r="F32" s="28">
        <f t="shared" si="0"/>
        <v>50</v>
      </c>
      <c r="G32" s="28">
        <f t="shared" si="0"/>
        <v>-9.9999999999999982</v>
      </c>
      <c r="H32" s="28">
        <f t="shared" si="0"/>
        <v>100</v>
      </c>
      <c r="I32" s="28" t="s">
        <v>12</v>
      </c>
      <c r="J32" s="28" t="s">
        <v>12</v>
      </c>
      <c r="K32" s="28">
        <f t="shared" si="0"/>
        <v>6.1728395061728447</v>
      </c>
    </row>
    <row r="33" spans="2:11" s="2" customFormat="1" ht="12.75" customHeight="1" x14ac:dyDescent="0.2">
      <c r="C33" s="9"/>
      <c r="D33" s="9"/>
      <c r="E33" s="9"/>
      <c r="F33" s="9"/>
      <c r="G33" s="9"/>
      <c r="H33" s="9"/>
      <c r="I33" s="9"/>
      <c r="J33" s="9"/>
      <c r="K33" s="9"/>
    </row>
    <row r="34" spans="2:11" s="2" customFormat="1" ht="12.75" customHeight="1" x14ac:dyDescent="0.2">
      <c r="B34" s="44" t="s">
        <v>41</v>
      </c>
      <c r="C34" s="9"/>
      <c r="D34" s="9"/>
      <c r="E34" s="9"/>
      <c r="F34" s="9"/>
      <c r="G34" s="9"/>
      <c r="H34" s="9"/>
      <c r="I34" s="9"/>
      <c r="J34" s="9"/>
      <c r="K34" s="9"/>
    </row>
    <row r="35" spans="2:11" s="2" customFormat="1" ht="23.1" customHeight="1" x14ac:dyDescent="0.2">
      <c r="B35" s="45" t="s">
        <v>92</v>
      </c>
      <c r="C35" s="20">
        <v>13.4695166991756</v>
      </c>
      <c r="D35" s="20">
        <v>-12.534949906779691</v>
      </c>
      <c r="E35" s="20">
        <v>0</v>
      </c>
      <c r="F35" s="20">
        <v>-16.807526529775707</v>
      </c>
      <c r="G35" s="28">
        <v>-6.549647718316165</v>
      </c>
      <c r="H35" s="28">
        <v>19.623119885131523</v>
      </c>
      <c r="I35" s="28" t="s">
        <v>12</v>
      </c>
      <c r="J35" s="28" t="s">
        <v>12</v>
      </c>
      <c r="K35" s="20">
        <v>-2.0983058000237809</v>
      </c>
    </row>
    <row r="36" spans="2:11" s="2" customFormat="1" ht="3" customHeight="1" x14ac:dyDescent="0.2">
      <c r="B36" s="46"/>
      <c r="C36" s="26"/>
      <c r="D36" s="27"/>
      <c r="E36" s="27"/>
      <c r="F36" s="27"/>
      <c r="G36" s="27"/>
      <c r="H36" s="27"/>
      <c r="I36" s="27"/>
      <c r="J36" s="27"/>
      <c r="K36" s="27"/>
    </row>
    <row r="37" spans="2:11" s="54" customFormat="1" ht="9.9499999999999993" customHeight="1" x14ac:dyDescent="0.2">
      <c r="B37" s="53" t="s">
        <v>20</v>
      </c>
      <c r="D37" s="55"/>
      <c r="E37" s="55"/>
      <c r="F37" s="55"/>
      <c r="G37" s="55"/>
      <c r="H37" s="55"/>
      <c r="I37" s="55"/>
      <c r="J37" s="55"/>
      <c r="K37" s="55"/>
    </row>
    <row r="38" spans="2:11" s="2" customFormat="1" ht="18" customHeight="1" x14ac:dyDescent="0.2">
      <c r="D38" s="35"/>
      <c r="E38" s="35"/>
      <c r="F38" s="35"/>
      <c r="G38" s="35"/>
      <c r="H38" s="35"/>
      <c r="I38" s="35"/>
      <c r="J38" s="35"/>
      <c r="K38" s="35"/>
    </row>
    <row r="39" spans="2:11" s="89" customFormat="1" ht="15" customHeight="1" x14ac:dyDescent="0.2">
      <c r="B39" s="84" t="s">
        <v>51</v>
      </c>
      <c r="C39" s="110"/>
      <c r="D39" s="110"/>
      <c r="E39" s="92"/>
      <c r="F39" s="92"/>
      <c r="G39" s="92"/>
      <c r="H39" s="92"/>
      <c r="I39" s="92"/>
      <c r="J39" s="92"/>
      <c r="K39" s="92"/>
    </row>
    <row r="40" spans="2:11" s="89" customFormat="1" ht="15" customHeight="1" x14ac:dyDescent="0.2">
      <c r="B40" s="84" t="s">
        <v>95</v>
      </c>
      <c r="C40" s="110"/>
      <c r="D40" s="110"/>
      <c r="E40" s="92"/>
      <c r="F40" s="92"/>
      <c r="G40" s="92"/>
      <c r="H40" s="92"/>
      <c r="I40" s="92"/>
      <c r="J40" s="92"/>
      <c r="K40" s="92"/>
    </row>
    <row r="41" spans="2:11" s="2" customFormat="1" ht="6" customHeight="1" x14ac:dyDescent="0.2">
      <c r="B41" s="18"/>
    </row>
    <row r="42" spans="2:11" s="2" customFormat="1" ht="12.75" customHeight="1" x14ac:dyDescent="0.2">
      <c r="B42" s="37"/>
      <c r="C42" s="15" t="s">
        <v>0</v>
      </c>
      <c r="D42" s="15" t="s">
        <v>1</v>
      </c>
      <c r="E42" s="15" t="s">
        <v>2</v>
      </c>
      <c r="F42" s="15" t="s">
        <v>3</v>
      </c>
      <c r="G42" s="15" t="s">
        <v>4</v>
      </c>
      <c r="H42" s="15" t="s">
        <v>5</v>
      </c>
      <c r="I42" s="15" t="s">
        <v>6</v>
      </c>
      <c r="J42" s="15" t="s">
        <v>7</v>
      </c>
      <c r="K42" s="10" t="s">
        <v>8</v>
      </c>
    </row>
    <row r="43" spans="2:11" s="2" customFormat="1" ht="3" customHeight="1" x14ac:dyDescent="0.2"/>
    <row r="44" spans="2:11" s="23" customFormat="1" ht="12.75" customHeight="1" x14ac:dyDescent="0.2">
      <c r="B44" s="48" t="s">
        <v>31</v>
      </c>
      <c r="C44" s="142">
        <v>17</v>
      </c>
      <c r="D44" s="142">
        <v>7</v>
      </c>
      <c r="E44" s="142">
        <v>11</v>
      </c>
      <c r="F44" s="142">
        <v>4</v>
      </c>
      <c r="G44" s="142">
        <v>8</v>
      </c>
      <c r="H44" s="142">
        <v>5</v>
      </c>
      <c r="I44" s="142">
        <v>0</v>
      </c>
      <c r="J44" s="142">
        <v>0</v>
      </c>
      <c r="K44" s="142">
        <v>52</v>
      </c>
    </row>
    <row r="45" spans="2:11" s="6" customFormat="1" ht="12.75" customHeight="1" x14ac:dyDescent="0.2">
      <c r="B45" s="48" t="s">
        <v>32</v>
      </c>
      <c r="C45" s="142">
        <v>6</v>
      </c>
      <c r="D45" s="142">
        <v>2</v>
      </c>
      <c r="E45" s="142">
        <v>3</v>
      </c>
      <c r="F45" s="142">
        <v>0</v>
      </c>
      <c r="G45" s="142">
        <v>1</v>
      </c>
      <c r="H45" s="142">
        <v>0</v>
      </c>
      <c r="I45" s="142">
        <v>0</v>
      </c>
      <c r="J45" s="142">
        <v>1</v>
      </c>
      <c r="K45" s="142">
        <v>13</v>
      </c>
    </row>
    <row r="46" spans="2:11" s="6" customFormat="1" ht="12.75" customHeight="1" x14ac:dyDescent="0.2">
      <c r="B46" s="49" t="s">
        <v>27</v>
      </c>
      <c r="C46" s="142">
        <v>4</v>
      </c>
      <c r="D46" s="142">
        <v>2</v>
      </c>
      <c r="E46" s="142">
        <v>1</v>
      </c>
      <c r="F46" s="142">
        <v>1</v>
      </c>
      <c r="G46" s="142">
        <v>0</v>
      </c>
      <c r="H46" s="142">
        <v>0</v>
      </c>
      <c r="I46" s="142">
        <v>0</v>
      </c>
      <c r="J46" s="142">
        <v>0</v>
      </c>
      <c r="K46" s="142">
        <v>8</v>
      </c>
    </row>
    <row r="47" spans="2:11" s="6" customFormat="1" ht="12.75" customHeight="1" x14ac:dyDescent="0.2">
      <c r="B47" s="48" t="s">
        <v>35</v>
      </c>
      <c r="C47" s="142">
        <v>4</v>
      </c>
      <c r="D47" s="142">
        <v>1</v>
      </c>
      <c r="E47" s="142">
        <v>3</v>
      </c>
      <c r="F47" s="142">
        <v>0</v>
      </c>
      <c r="G47" s="142">
        <v>0</v>
      </c>
      <c r="H47" s="142">
        <v>0</v>
      </c>
      <c r="I47" s="142">
        <v>0</v>
      </c>
      <c r="J47" s="142">
        <v>0</v>
      </c>
      <c r="K47" s="142">
        <v>8</v>
      </c>
    </row>
    <row r="48" spans="2:11" s="6" customFormat="1" ht="12.75" customHeight="1" x14ac:dyDescent="0.2">
      <c r="B48" s="48" t="s">
        <v>33</v>
      </c>
      <c r="C48" s="142">
        <v>1</v>
      </c>
      <c r="D48" s="142">
        <v>2</v>
      </c>
      <c r="E48" s="142">
        <v>0</v>
      </c>
      <c r="F48" s="142">
        <v>1</v>
      </c>
      <c r="G48" s="142">
        <v>0</v>
      </c>
      <c r="H48" s="142">
        <v>1</v>
      </c>
      <c r="I48" s="142">
        <v>0</v>
      </c>
      <c r="J48" s="142">
        <v>0</v>
      </c>
      <c r="K48" s="142">
        <v>5</v>
      </c>
    </row>
    <row r="49" spans="2:11" s="6" customFormat="1" ht="12.75" customHeight="1" x14ac:dyDescent="0.2">
      <c r="B49" s="48" t="s">
        <v>34</v>
      </c>
      <c r="C49" s="142">
        <v>32</v>
      </c>
      <c r="D49" s="142">
        <v>14</v>
      </c>
      <c r="E49" s="142">
        <v>18</v>
      </c>
      <c r="F49" s="142">
        <v>6</v>
      </c>
      <c r="G49" s="142">
        <v>9</v>
      </c>
      <c r="H49" s="142">
        <v>6</v>
      </c>
      <c r="I49" s="142">
        <v>0</v>
      </c>
      <c r="J49" s="142">
        <v>1</v>
      </c>
      <c r="K49" s="142">
        <v>86</v>
      </c>
    </row>
    <row r="50" spans="2:11" s="2" customFormat="1" ht="3" customHeight="1" x14ac:dyDescent="0.2">
      <c r="B50" s="26"/>
      <c r="C50" s="26"/>
      <c r="D50" s="27"/>
      <c r="E50" s="27"/>
      <c r="F50" s="27"/>
      <c r="G50" s="27"/>
      <c r="H50" s="27"/>
      <c r="I50" s="27"/>
      <c r="J50" s="27"/>
      <c r="K50" s="27"/>
    </row>
    <row r="51" spans="2:11" s="54" customFormat="1" ht="9.9499999999999993" customHeight="1" x14ac:dyDescent="0.2">
      <c r="B51" s="53" t="s">
        <v>28</v>
      </c>
      <c r="C51" s="56"/>
      <c r="D51" s="73"/>
      <c r="E51" s="73"/>
      <c r="F51" s="73"/>
      <c r="G51" s="73"/>
      <c r="H51" s="73"/>
      <c r="I51" s="73"/>
      <c r="J51" s="73"/>
      <c r="K51" s="73"/>
    </row>
    <row r="52" spans="2:11" s="54" customFormat="1" ht="9.9499999999999993" customHeight="1" x14ac:dyDescent="0.2">
      <c r="B52" s="53" t="s">
        <v>29</v>
      </c>
      <c r="C52" s="74"/>
      <c r="D52" s="74"/>
      <c r="E52" s="74"/>
      <c r="F52" s="77"/>
      <c r="G52" s="77"/>
      <c r="H52" s="77"/>
      <c r="I52" s="77"/>
      <c r="J52" s="77"/>
      <c r="K52" s="77"/>
    </row>
    <row r="53" spans="2:11" s="54" customFormat="1" ht="9.9499999999999993" customHeight="1" x14ac:dyDescent="0.2">
      <c r="B53" s="53" t="s">
        <v>30</v>
      </c>
    </row>
    <row r="54" spans="2:11" s="2" customFormat="1" ht="18" customHeight="1" x14ac:dyDescent="0.2">
      <c r="B54" s="75"/>
    </row>
    <row r="55" spans="2:11" s="89" customFormat="1" ht="15" customHeight="1" x14ac:dyDescent="0.2">
      <c r="B55" s="84" t="s">
        <v>81</v>
      </c>
      <c r="C55" s="110"/>
      <c r="D55" s="110"/>
      <c r="E55" s="110"/>
      <c r="F55" s="110"/>
      <c r="G55" s="110"/>
      <c r="H55" s="110"/>
      <c r="I55" s="110"/>
      <c r="J55" s="110"/>
      <c r="K55" s="110"/>
    </row>
    <row r="56" spans="2:11" s="89" customFormat="1" ht="15" customHeight="1" x14ac:dyDescent="0.2">
      <c r="B56" s="84" t="s">
        <v>96</v>
      </c>
      <c r="C56" s="110"/>
      <c r="D56" s="109"/>
      <c r="E56" s="109"/>
      <c r="F56" s="109"/>
      <c r="G56" s="109"/>
      <c r="H56" s="109"/>
      <c r="I56" s="109"/>
      <c r="J56" s="109"/>
      <c r="K56" s="109"/>
    </row>
    <row r="57" spans="2:11" s="2" customFormat="1" ht="6" customHeight="1" x14ac:dyDescent="0.2"/>
    <row r="58" spans="2:11" s="2" customFormat="1" ht="12.75" customHeight="1" x14ac:dyDescent="0.2">
      <c r="B58" s="37"/>
      <c r="C58" s="15" t="s">
        <v>0</v>
      </c>
      <c r="D58" s="15" t="s">
        <v>1</v>
      </c>
      <c r="E58" s="15" t="s">
        <v>2</v>
      </c>
      <c r="F58" s="15" t="s">
        <v>3</v>
      </c>
      <c r="G58" s="15" t="s">
        <v>4</v>
      </c>
      <c r="H58" s="15" t="s">
        <v>5</v>
      </c>
      <c r="I58" s="15" t="s">
        <v>6</v>
      </c>
      <c r="J58" s="15" t="s">
        <v>7</v>
      </c>
      <c r="K58" s="10" t="s">
        <v>8</v>
      </c>
    </row>
    <row r="59" spans="2:11" s="2" customFormat="1" ht="3" customHeight="1" x14ac:dyDescent="0.2">
      <c r="C59" s="6"/>
      <c r="D59" s="6"/>
      <c r="E59" s="6"/>
      <c r="F59" s="6"/>
      <c r="G59" s="6"/>
      <c r="H59" s="6"/>
      <c r="I59" s="6"/>
      <c r="J59" s="6"/>
      <c r="K59" s="6"/>
    </row>
    <row r="60" spans="2:11" s="6" customFormat="1" ht="12.75" customHeight="1" x14ac:dyDescent="0.2">
      <c r="B60" s="76" t="s">
        <v>22</v>
      </c>
      <c r="C60" s="142">
        <v>2</v>
      </c>
      <c r="D60" s="142">
        <v>0</v>
      </c>
      <c r="E60" s="142">
        <v>2</v>
      </c>
      <c r="F60" s="142">
        <v>1</v>
      </c>
      <c r="G60" s="142">
        <v>3</v>
      </c>
      <c r="H60" s="142">
        <v>2</v>
      </c>
      <c r="I60" s="142">
        <v>0</v>
      </c>
      <c r="J60" s="142">
        <v>0</v>
      </c>
      <c r="K60" s="142">
        <v>10</v>
      </c>
    </row>
    <row r="61" spans="2:11" s="6" customFormat="1" ht="12.75" customHeight="1" x14ac:dyDescent="0.2">
      <c r="B61" s="76" t="s">
        <v>17</v>
      </c>
      <c r="C61" s="142">
        <v>26</v>
      </c>
      <c r="D61" s="142">
        <v>12</v>
      </c>
      <c r="E61" s="142">
        <v>15</v>
      </c>
      <c r="F61" s="142">
        <v>4</v>
      </c>
      <c r="G61" s="142">
        <v>6</v>
      </c>
      <c r="H61" s="142">
        <v>4</v>
      </c>
      <c r="I61" s="142">
        <v>0</v>
      </c>
      <c r="J61" s="142">
        <v>1</v>
      </c>
      <c r="K61" s="142">
        <v>68</v>
      </c>
    </row>
    <row r="62" spans="2:11" s="6" customFormat="1" ht="12.75" customHeight="1" x14ac:dyDescent="0.2">
      <c r="B62" s="76" t="s">
        <v>11</v>
      </c>
      <c r="C62" s="142">
        <v>4</v>
      </c>
      <c r="D62" s="142">
        <v>2</v>
      </c>
      <c r="E62" s="142">
        <v>1</v>
      </c>
      <c r="F62" s="142">
        <v>1</v>
      </c>
      <c r="G62" s="142">
        <v>0</v>
      </c>
      <c r="H62" s="142">
        <v>0</v>
      </c>
      <c r="I62" s="142">
        <v>0</v>
      </c>
      <c r="J62" s="142">
        <v>0</v>
      </c>
      <c r="K62" s="142">
        <v>8</v>
      </c>
    </row>
    <row r="63" spans="2:11" s="6" customFormat="1" ht="12.75" customHeight="1" x14ac:dyDescent="0.2">
      <c r="B63" s="76" t="s">
        <v>10</v>
      </c>
      <c r="C63" s="142">
        <v>32</v>
      </c>
      <c r="D63" s="142">
        <v>14</v>
      </c>
      <c r="E63" s="142">
        <v>18</v>
      </c>
      <c r="F63" s="142">
        <v>6</v>
      </c>
      <c r="G63" s="142">
        <v>9</v>
      </c>
      <c r="H63" s="142">
        <v>6</v>
      </c>
      <c r="I63" s="142">
        <v>0</v>
      </c>
      <c r="J63" s="142">
        <v>1</v>
      </c>
      <c r="K63" s="142">
        <v>86</v>
      </c>
    </row>
    <row r="64" spans="2:11" s="2" customFormat="1" ht="3" customHeight="1" x14ac:dyDescent="0.2">
      <c r="B64" s="26"/>
      <c r="C64" s="26"/>
      <c r="D64" s="26"/>
      <c r="E64" s="26"/>
      <c r="F64" s="26"/>
      <c r="G64" s="26"/>
      <c r="H64" s="26"/>
      <c r="I64" s="26"/>
      <c r="J64" s="26"/>
      <c r="K64" s="26"/>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&amp;L&amp;"GillSans,Regular"&amp;K0065A4Page 6&amp;R&amp;"GillSans,Regular"&amp;K0065A4Fatal Heavy Vehicle Crashes Australia, January – March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7"/>
  <sheetViews>
    <sheetView zoomScale="110" zoomScaleNormal="110" workbookViewId="0"/>
  </sheetViews>
  <sheetFormatPr defaultRowHeight="12.75" x14ac:dyDescent="0.2"/>
  <cols>
    <col min="1" max="1" width="1.7109375" style="24" customWidth="1"/>
    <col min="2" max="2" width="22.7109375" style="24" customWidth="1"/>
    <col min="3" max="4" width="7.7109375" style="24" customWidth="1"/>
    <col min="5" max="10" width="6.7109375" style="24" customWidth="1"/>
    <col min="11" max="11" width="9.5703125" style="24" customWidth="1"/>
    <col min="12" max="16384" width="9.140625" style="24"/>
  </cols>
  <sheetData>
    <row r="1" spans="2:11" s="94" customFormat="1" ht="21" customHeight="1" x14ac:dyDescent="0.25">
      <c r="B1" s="93" t="s">
        <v>25</v>
      </c>
      <c r="C1" s="81"/>
      <c r="D1" s="81"/>
      <c r="E1" s="81"/>
      <c r="F1" s="81"/>
      <c r="G1" s="81"/>
      <c r="H1" s="81"/>
      <c r="I1" s="157" t="s">
        <v>88</v>
      </c>
      <c r="J1" s="157"/>
      <c r="K1" s="157"/>
    </row>
    <row r="2" spans="2:11" s="94" customFormat="1" ht="12.75" customHeight="1" x14ac:dyDescent="0.2">
      <c r="B2" s="95"/>
    </row>
    <row r="3" spans="2:11" s="98" customFormat="1" ht="15" customHeight="1" x14ac:dyDescent="0.2">
      <c r="B3" s="96" t="s">
        <v>82</v>
      </c>
      <c r="C3" s="97"/>
      <c r="D3" s="97"/>
      <c r="E3" s="97"/>
      <c r="F3" s="97"/>
      <c r="G3" s="97"/>
      <c r="H3" s="97"/>
      <c r="I3" s="97"/>
      <c r="J3" s="97"/>
      <c r="K3" s="97"/>
    </row>
    <row r="4" spans="2:11" s="25" customFormat="1" ht="6" customHeight="1" x14ac:dyDescent="0.2">
      <c r="B4" s="59"/>
      <c r="C4" s="60"/>
      <c r="D4" s="60"/>
      <c r="E4" s="60"/>
      <c r="F4" s="60"/>
      <c r="G4" s="60"/>
      <c r="H4" s="60"/>
      <c r="I4" s="60"/>
      <c r="J4" s="60"/>
      <c r="K4" s="60"/>
    </row>
    <row r="5" spans="2:11" s="25" customFormat="1" ht="12.75" customHeight="1" x14ac:dyDescent="0.2">
      <c r="B5" s="37"/>
      <c r="C5" s="15" t="s">
        <v>0</v>
      </c>
      <c r="D5" s="15" t="s">
        <v>1</v>
      </c>
      <c r="E5" s="15" t="s">
        <v>2</v>
      </c>
      <c r="F5" s="15" t="s">
        <v>3</v>
      </c>
      <c r="G5" s="15" t="s">
        <v>4</v>
      </c>
      <c r="H5" s="15" t="s">
        <v>5</v>
      </c>
      <c r="I5" s="15" t="s">
        <v>6</v>
      </c>
      <c r="J5" s="15" t="s">
        <v>7</v>
      </c>
      <c r="K5" s="10" t="s">
        <v>8</v>
      </c>
    </row>
    <row r="6" spans="2:11" s="25" customFormat="1" ht="3" customHeight="1" x14ac:dyDescent="0.2">
      <c r="B6" s="38"/>
      <c r="C6" s="38"/>
      <c r="D6" s="38"/>
      <c r="E6" s="38"/>
      <c r="F6" s="38"/>
      <c r="G6" s="38"/>
      <c r="H6" s="38"/>
      <c r="I6" s="38"/>
      <c r="J6" s="38"/>
      <c r="K6" s="16"/>
    </row>
    <row r="7" spans="2:11" s="25" customFormat="1" ht="12.75" customHeight="1" x14ac:dyDescent="0.2">
      <c r="B7" s="12" t="s">
        <v>18</v>
      </c>
    </row>
    <row r="8" spans="2:11" s="25" customFormat="1" ht="12.75" customHeight="1" x14ac:dyDescent="0.2">
      <c r="B8" s="4">
        <v>2013</v>
      </c>
      <c r="C8" s="31">
        <v>2</v>
      </c>
      <c r="D8" s="31">
        <v>3</v>
      </c>
      <c r="E8" s="31">
        <v>5</v>
      </c>
      <c r="F8" s="31">
        <v>0</v>
      </c>
      <c r="G8" s="31">
        <v>0</v>
      </c>
      <c r="H8" s="31">
        <v>0</v>
      </c>
      <c r="I8" s="31">
        <v>1</v>
      </c>
      <c r="J8" s="31">
        <v>0</v>
      </c>
      <c r="K8" s="31">
        <v>11</v>
      </c>
    </row>
    <row r="9" spans="2:11" s="25" customFormat="1" ht="12.75" customHeight="1" x14ac:dyDescent="0.2">
      <c r="B9" s="4">
        <v>2014</v>
      </c>
      <c r="C9" s="31">
        <v>6</v>
      </c>
      <c r="D9" s="31">
        <v>3</v>
      </c>
      <c r="E9" s="31">
        <v>1</v>
      </c>
      <c r="F9" s="31">
        <v>1</v>
      </c>
      <c r="G9" s="31">
        <v>4</v>
      </c>
      <c r="H9" s="31">
        <v>0</v>
      </c>
      <c r="I9" s="31">
        <v>0</v>
      </c>
      <c r="J9" s="31">
        <v>1</v>
      </c>
      <c r="K9" s="31">
        <v>16</v>
      </c>
    </row>
    <row r="10" spans="2:11" s="25" customFormat="1" ht="12.75" customHeight="1" x14ac:dyDescent="0.2">
      <c r="B10" s="4">
        <v>2015</v>
      </c>
      <c r="C10" s="31">
        <v>5</v>
      </c>
      <c r="D10" s="31">
        <v>6</v>
      </c>
      <c r="E10" s="31">
        <v>2</v>
      </c>
      <c r="F10" s="31">
        <v>1</v>
      </c>
      <c r="G10" s="31">
        <v>2</v>
      </c>
      <c r="H10" s="31">
        <v>1</v>
      </c>
      <c r="I10" s="31">
        <v>1</v>
      </c>
      <c r="J10" s="31">
        <v>1</v>
      </c>
      <c r="K10" s="31">
        <v>19</v>
      </c>
    </row>
    <row r="11" spans="2:11" s="25" customFormat="1" ht="12.75" customHeight="1" x14ac:dyDescent="0.2">
      <c r="B11" s="4">
        <v>2016</v>
      </c>
      <c r="C11" s="31">
        <v>10</v>
      </c>
      <c r="D11" s="31">
        <v>2</v>
      </c>
      <c r="E11" s="31">
        <v>3</v>
      </c>
      <c r="F11" s="31">
        <v>3</v>
      </c>
      <c r="G11" s="31">
        <v>3</v>
      </c>
      <c r="H11" s="31">
        <v>1</v>
      </c>
      <c r="I11" s="31">
        <v>1</v>
      </c>
      <c r="J11" s="31">
        <v>0</v>
      </c>
      <c r="K11" s="31">
        <v>23</v>
      </c>
    </row>
    <row r="12" spans="2:11" s="25" customFormat="1" ht="12.75" customHeight="1" x14ac:dyDescent="0.2">
      <c r="B12" s="4">
        <v>2017</v>
      </c>
      <c r="C12" s="31">
        <v>6</v>
      </c>
      <c r="D12" s="31">
        <v>6</v>
      </c>
      <c r="E12" s="31">
        <v>8</v>
      </c>
      <c r="F12" s="31">
        <v>0</v>
      </c>
      <c r="G12" s="31">
        <v>3</v>
      </c>
      <c r="H12" s="31">
        <v>1</v>
      </c>
      <c r="I12" s="31">
        <v>2</v>
      </c>
      <c r="J12" s="31">
        <v>0</v>
      </c>
      <c r="K12" s="31">
        <v>26</v>
      </c>
    </row>
    <row r="13" spans="2:11" s="25" customFormat="1" ht="6" customHeight="1" x14ac:dyDescent="0.2">
      <c r="B13" s="61"/>
      <c r="C13" s="62"/>
      <c r="D13" s="62"/>
      <c r="E13" s="62"/>
      <c r="F13" s="62"/>
      <c r="G13" s="62"/>
      <c r="H13" s="62"/>
      <c r="I13" s="62"/>
      <c r="J13" s="62"/>
      <c r="K13" s="62"/>
    </row>
    <row r="14" spans="2:11" s="25" customFormat="1" ht="12.75" customHeight="1" x14ac:dyDescent="0.2">
      <c r="B14" s="40" t="s">
        <v>19</v>
      </c>
      <c r="C14" s="62"/>
      <c r="D14" s="62"/>
      <c r="E14" s="62"/>
      <c r="F14" s="62"/>
      <c r="G14" s="62"/>
      <c r="H14" s="62"/>
      <c r="I14" s="62"/>
      <c r="J14" s="62"/>
      <c r="K14" s="62"/>
    </row>
    <row r="15" spans="2:11" s="25" customFormat="1" ht="12.75" customHeight="1" x14ac:dyDescent="0.2">
      <c r="B15" s="4">
        <v>2016</v>
      </c>
      <c r="C15" s="22"/>
      <c r="D15" s="22"/>
      <c r="E15" s="22"/>
      <c r="F15" s="22"/>
      <c r="G15" s="22"/>
      <c r="H15" s="22"/>
      <c r="I15" s="22"/>
      <c r="J15" s="22"/>
      <c r="K15" s="22"/>
    </row>
    <row r="16" spans="2:11" s="25" customFormat="1" ht="12.75" customHeight="1" x14ac:dyDescent="0.2">
      <c r="B16" s="41" t="s">
        <v>15</v>
      </c>
      <c r="C16" s="31">
        <v>4</v>
      </c>
      <c r="D16" s="31">
        <v>0</v>
      </c>
      <c r="E16" s="31">
        <v>0</v>
      </c>
      <c r="F16" s="31">
        <v>0</v>
      </c>
      <c r="G16" s="31">
        <v>1</v>
      </c>
      <c r="H16" s="31">
        <v>1</v>
      </c>
      <c r="I16" s="31">
        <v>1</v>
      </c>
      <c r="J16" s="31">
        <v>0</v>
      </c>
      <c r="K16" s="31">
        <v>7</v>
      </c>
    </row>
    <row r="17" spans="2:11" s="25" customFormat="1" ht="12.75" customHeight="1" x14ac:dyDescent="0.2">
      <c r="B17" s="41" t="s">
        <v>16</v>
      </c>
      <c r="C17" s="31">
        <v>1</v>
      </c>
      <c r="D17" s="31">
        <v>1</v>
      </c>
      <c r="E17" s="31">
        <v>1</v>
      </c>
      <c r="F17" s="31">
        <v>2</v>
      </c>
      <c r="G17" s="31">
        <v>0</v>
      </c>
      <c r="H17" s="31">
        <v>0</v>
      </c>
      <c r="I17" s="31">
        <v>0</v>
      </c>
      <c r="J17" s="31">
        <v>0</v>
      </c>
      <c r="K17" s="31">
        <v>5</v>
      </c>
    </row>
    <row r="18" spans="2:11" s="25" customFormat="1" ht="12.75" customHeight="1" x14ac:dyDescent="0.2">
      <c r="B18" s="4">
        <v>2017</v>
      </c>
      <c r="C18" s="31"/>
      <c r="D18" s="31"/>
      <c r="E18" s="31"/>
      <c r="F18" s="31"/>
      <c r="G18" s="31"/>
      <c r="H18" s="31"/>
      <c r="I18" s="31"/>
      <c r="J18" s="31"/>
      <c r="K18" s="31"/>
    </row>
    <row r="19" spans="2:11" s="25" customFormat="1" ht="12.75" customHeight="1" x14ac:dyDescent="0.2">
      <c r="B19" s="41" t="s">
        <v>13</v>
      </c>
      <c r="C19" s="31">
        <v>2</v>
      </c>
      <c r="D19" s="31">
        <v>0</v>
      </c>
      <c r="E19" s="31">
        <v>4</v>
      </c>
      <c r="F19" s="31">
        <v>0</v>
      </c>
      <c r="G19" s="31">
        <v>0</v>
      </c>
      <c r="H19" s="31">
        <v>0</v>
      </c>
      <c r="I19" s="31">
        <v>0</v>
      </c>
      <c r="J19" s="31">
        <v>0</v>
      </c>
      <c r="K19" s="31">
        <v>6</v>
      </c>
    </row>
    <row r="20" spans="2:11" s="25" customFormat="1" ht="12.75" customHeight="1" x14ac:dyDescent="0.2">
      <c r="B20" s="41" t="s">
        <v>14</v>
      </c>
      <c r="C20" s="31">
        <v>4</v>
      </c>
      <c r="D20" s="31">
        <v>2</v>
      </c>
      <c r="E20" s="31">
        <v>3</v>
      </c>
      <c r="F20" s="31">
        <v>0</v>
      </c>
      <c r="G20" s="31">
        <v>1</v>
      </c>
      <c r="H20" s="31">
        <v>1</v>
      </c>
      <c r="I20" s="31">
        <v>1</v>
      </c>
      <c r="J20" s="31">
        <v>0</v>
      </c>
      <c r="K20" s="31">
        <v>12</v>
      </c>
    </row>
    <row r="21" spans="2:11" s="25" customFormat="1" ht="12.75" customHeight="1" x14ac:dyDescent="0.2">
      <c r="B21" s="41" t="s">
        <v>15</v>
      </c>
      <c r="C21" s="31">
        <v>0</v>
      </c>
      <c r="D21" s="31">
        <v>3</v>
      </c>
      <c r="E21" s="31">
        <v>1</v>
      </c>
      <c r="F21" s="31">
        <v>0</v>
      </c>
      <c r="G21" s="31">
        <v>1</v>
      </c>
      <c r="H21" s="31">
        <v>0</v>
      </c>
      <c r="I21" s="31">
        <v>0</v>
      </c>
      <c r="J21" s="31">
        <v>0</v>
      </c>
      <c r="K21" s="31">
        <v>5</v>
      </c>
    </row>
    <row r="22" spans="2:11" s="25" customFormat="1" ht="12.75" customHeight="1" x14ac:dyDescent="0.2">
      <c r="B22" s="41" t="s">
        <v>16</v>
      </c>
      <c r="C22" s="31">
        <v>0</v>
      </c>
      <c r="D22" s="31">
        <v>1</v>
      </c>
      <c r="E22" s="31">
        <v>0</v>
      </c>
      <c r="F22" s="31">
        <v>0</v>
      </c>
      <c r="G22" s="31">
        <v>1</v>
      </c>
      <c r="H22" s="31">
        <v>0</v>
      </c>
      <c r="I22" s="31">
        <v>1</v>
      </c>
      <c r="J22" s="31">
        <v>0</v>
      </c>
      <c r="K22" s="31">
        <v>3</v>
      </c>
    </row>
    <row r="23" spans="2:11" s="25" customFormat="1" ht="12.75" customHeight="1" x14ac:dyDescent="0.2">
      <c r="B23" s="4">
        <v>2018</v>
      </c>
      <c r="C23" s="31"/>
      <c r="D23" s="31"/>
      <c r="E23" s="31"/>
      <c r="F23" s="31"/>
      <c r="G23" s="31"/>
      <c r="H23" s="31"/>
      <c r="I23" s="31"/>
      <c r="J23" s="31"/>
      <c r="K23" s="31"/>
    </row>
    <row r="24" spans="2:11" s="25" customFormat="1" ht="12.75" customHeight="1" x14ac:dyDescent="0.2">
      <c r="B24" s="41" t="s">
        <v>13</v>
      </c>
      <c r="C24" s="31">
        <v>3</v>
      </c>
      <c r="D24" s="31">
        <v>1</v>
      </c>
      <c r="E24" s="31">
        <v>1</v>
      </c>
      <c r="F24" s="31">
        <v>0</v>
      </c>
      <c r="G24" s="31">
        <v>1</v>
      </c>
      <c r="H24" s="31">
        <v>0</v>
      </c>
      <c r="I24" s="31">
        <v>0</v>
      </c>
      <c r="J24" s="31">
        <v>0</v>
      </c>
      <c r="K24" s="31">
        <v>6</v>
      </c>
    </row>
    <row r="25" spans="2:11" s="25" customFormat="1" ht="12.75" customHeight="1" x14ac:dyDescent="0.2">
      <c r="B25" s="41" t="s">
        <v>14</v>
      </c>
      <c r="C25" s="31">
        <v>2</v>
      </c>
      <c r="D25" s="31">
        <v>1</v>
      </c>
      <c r="E25" s="31">
        <v>2</v>
      </c>
      <c r="F25" s="31">
        <v>0</v>
      </c>
      <c r="G25" s="31">
        <v>0</v>
      </c>
      <c r="H25" s="31">
        <v>0</v>
      </c>
      <c r="I25" s="31">
        <v>0</v>
      </c>
      <c r="J25" s="31">
        <v>0</v>
      </c>
      <c r="K25" s="31">
        <v>5</v>
      </c>
    </row>
    <row r="26" spans="2:11" s="25" customFormat="1" ht="12.75" customHeight="1" x14ac:dyDescent="0.2">
      <c r="B26" s="41" t="s">
        <v>15</v>
      </c>
      <c r="C26" s="31">
        <v>1</v>
      </c>
      <c r="D26" s="31">
        <v>1</v>
      </c>
      <c r="E26" s="31">
        <v>0</v>
      </c>
      <c r="F26" s="31">
        <v>0</v>
      </c>
      <c r="G26" s="31">
        <v>0</v>
      </c>
      <c r="H26" s="31">
        <v>0</v>
      </c>
      <c r="I26" s="31">
        <v>0</v>
      </c>
      <c r="J26" s="31">
        <v>0</v>
      </c>
      <c r="K26" s="31">
        <v>2</v>
      </c>
    </row>
    <row r="27" spans="2:11" s="25" customFormat="1" ht="6" customHeight="1" x14ac:dyDescent="0.2">
      <c r="B27" s="78"/>
      <c r="C27" s="62"/>
      <c r="D27" s="62"/>
      <c r="E27" s="62"/>
      <c r="F27" s="62"/>
      <c r="G27" s="62"/>
      <c r="H27" s="62"/>
      <c r="I27" s="62"/>
      <c r="J27" s="62"/>
      <c r="K27" s="62"/>
    </row>
    <row r="28" spans="2:11" s="25" customFormat="1" ht="12.75" customHeight="1" x14ac:dyDescent="0.2">
      <c r="B28" s="42" t="s">
        <v>21</v>
      </c>
      <c r="C28" s="79"/>
      <c r="D28" s="79"/>
      <c r="E28" s="79"/>
      <c r="F28" s="79"/>
      <c r="G28" s="79"/>
      <c r="H28" s="79"/>
      <c r="I28" s="79"/>
      <c r="J28" s="79"/>
      <c r="K28" s="79"/>
    </row>
    <row r="29" spans="2:11" s="25" customFormat="1" ht="12.75" customHeight="1" x14ac:dyDescent="0.2">
      <c r="B29" s="43" t="s">
        <v>90</v>
      </c>
      <c r="C29" s="31">
        <v>7</v>
      </c>
      <c r="D29" s="31">
        <v>6</v>
      </c>
      <c r="E29" s="31">
        <v>9</v>
      </c>
      <c r="F29" s="31">
        <v>2</v>
      </c>
      <c r="G29" s="31">
        <v>2</v>
      </c>
      <c r="H29" s="31">
        <v>1</v>
      </c>
      <c r="I29" s="31">
        <v>1</v>
      </c>
      <c r="J29" s="31">
        <v>0</v>
      </c>
      <c r="K29" s="31">
        <v>28</v>
      </c>
    </row>
    <row r="30" spans="2:11" s="25" customFormat="1" ht="12.75" customHeight="1" x14ac:dyDescent="0.2">
      <c r="B30" s="43" t="s">
        <v>91</v>
      </c>
      <c r="C30" s="31">
        <v>6</v>
      </c>
      <c r="D30" s="31">
        <v>4</v>
      </c>
      <c r="E30" s="31">
        <v>3</v>
      </c>
      <c r="F30" s="31">
        <v>0</v>
      </c>
      <c r="G30" s="31">
        <v>2</v>
      </c>
      <c r="H30" s="31">
        <v>0</v>
      </c>
      <c r="I30" s="31">
        <v>1</v>
      </c>
      <c r="J30" s="31">
        <v>0</v>
      </c>
      <c r="K30" s="31">
        <v>16</v>
      </c>
    </row>
    <row r="31" spans="2:11" s="25" customFormat="1" ht="3" customHeight="1" x14ac:dyDescent="0.2">
      <c r="B31" s="34"/>
      <c r="C31" s="62"/>
      <c r="D31" s="62"/>
      <c r="E31" s="62"/>
      <c r="F31" s="62"/>
      <c r="G31" s="62"/>
      <c r="H31" s="62"/>
      <c r="I31" s="62"/>
      <c r="J31" s="62"/>
      <c r="K31" s="62"/>
    </row>
    <row r="32" spans="2:11" s="25" customFormat="1" ht="12.75" customHeight="1" x14ac:dyDescent="0.2">
      <c r="B32" s="17" t="s">
        <v>9</v>
      </c>
      <c r="C32" s="63">
        <f>((C30-C29)/C29)*100</f>
        <v>-14.285714285714285</v>
      </c>
      <c r="D32" s="63">
        <f t="shared" ref="D32:K32" si="0">((D30-D29)/D29)*100</f>
        <v>-33.333333333333329</v>
      </c>
      <c r="E32" s="63">
        <f t="shared" si="0"/>
        <v>-66.666666666666657</v>
      </c>
      <c r="F32" s="63">
        <f t="shared" si="0"/>
        <v>-100</v>
      </c>
      <c r="G32" s="63">
        <f t="shared" si="0"/>
        <v>0</v>
      </c>
      <c r="H32" s="63">
        <f t="shared" si="0"/>
        <v>-100</v>
      </c>
      <c r="I32" s="63">
        <f t="shared" si="0"/>
        <v>0</v>
      </c>
      <c r="J32" s="63" t="s">
        <v>12</v>
      </c>
      <c r="K32" s="63">
        <f t="shared" si="0"/>
        <v>-42.857142857142854</v>
      </c>
    </row>
    <row r="33" spans="2:11" s="25" customFormat="1" ht="12.75" customHeight="1" x14ac:dyDescent="0.2">
      <c r="C33" s="62"/>
      <c r="D33" s="62"/>
      <c r="E33" s="62"/>
      <c r="F33" s="62"/>
      <c r="G33" s="62"/>
      <c r="H33" s="62"/>
      <c r="I33" s="62"/>
      <c r="J33" s="62"/>
      <c r="K33" s="62"/>
    </row>
    <row r="34" spans="2:11" s="25" customFormat="1" ht="12.75" customHeight="1" x14ac:dyDescent="0.2">
      <c r="B34" s="44" t="s">
        <v>41</v>
      </c>
      <c r="C34" s="62"/>
      <c r="D34" s="62"/>
      <c r="E34" s="62"/>
      <c r="F34" s="62"/>
      <c r="G34" s="62"/>
      <c r="H34" s="62"/>
      <c r="I34" s="62"/>
      <c r="J34" s="62"/>
      <c r="K34" s="62"/>
    </row>
    <row r="35" spans="2:11" s="25" customFormat="1" ht="23.1" customHeight="1" x14ac:dyDescent="0.2">
      <c r="B35" s="45" t="s">
        <v>92</v>
      </c>
      <c r="C35" s="63">
        <v>8.9775855608657196</v>
      </c>
      <c r="D35" s="63">
        <v>25.379670249735685</v>
      </c>
      <c r="E35" s="63" t="s">
        <v>12</v>
      </c>
      <c r="F35" s="63" t="s">
        <v>12</v>
      </c>
      <c r="G35" s="63">
        <v>-17.382961582184929</v>
      </c>
      <c r="H35" s="63" t="s">
        <v>12</v>
      </c>
      <c r="I35" s="63" t="s">
        <v>12</v>
      </c>
      <c r="J35" s="63" t="s">
        <v>12</v>
      </c>
      <c r="K35" s="63">
        <v>9.4110151820266719</v>
      </c>
    </row>
    <row r="36" spans="2:11" s="25" customFormat="1" ht="3" customHeight="1" x14ac:dyDescent="0.2">
      <c r="B36" s="46"/>
      <c r="C36" s="64"/>
      <c r="D36" s="65"/>
      <c r="E36" s="65"/>
      <c r="F36" s="65"/>
      <c r="G36" s="65"/>
      <c r="H36" s="65"/>
      <c r="I36" s="65"/>
      <c r="J36" s="65"/>
      <c r="K36" s="65"/>
    </row>
    <row r="37" spans="2:11" s="67" customFormat="1" ht="9.9499999999999993" customHeight="1" x14ac:dyDescent="0.2">
      <c r="B37" s="66" t="s">
        <v>20</v>
      </c>
      <c r="D37" s="68"/>
      <c r="E37" s="68"/>
      <c r="F37" s="68"/>
      <c r="G37" s="68"/>
      <c r="H37" s="68"/>
      <c r="I37" s="68"/>
      <c r="J37" s="68"/>
      <c r="K37" s="68"/>
    </row>
  </sheetData>
  <mergeCells count="1">
    <mergeCell ref="I1:K1"/>
  </mergeCells>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&amp;L&amp;"GillSans,Regular"&amp;K0065A4Page 7&amp;R&amp;"GillSans,Regular"&amp;K0065A4Fatal Heavy Vehicle Crashes Australia, January – March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4"/>
  <sheetViews>
    <sheetView zoomScale="110" zoomScaleNormal="110" workbookViewId="0"/>
  </sheetViews>
  <sheetFormatPr defaultRowHeight="12.75" x14ac:dyDescent="0.2"/>
  <cols>
    <col min="1" max="1" width="1.7109375" customWidth="1"/>
    <col min="2" max="2" width="22.7109375" style="1" customWidth="1"/>
    <col min="3" max="3" width="6.85546875" customWidth="1"/>
    <col min="4" max="10" width="6.7109375" customWidth="1"/>
    <col min="11" max="11" width="12.7109375" customWidth="1"/>
  </cols>
  <sheetData>
    <row r="1" spans="2:11" s="82" customFormat="1" ht="21" customHeight="1" x14ac:dyDescent="0.25">
      <c r="B1" s="80" t="s">
        <v>25</v>
      </c>
      <c r="C1" s="81"/>
      <c r="D1" s="81"/>
      <c r="E1" s="81"/>
      <c r="F1" s="81"/>
      <c r="G1" s="81"/>
      <c r="H1" s="81"/>
      <c r="I1" s="157" t="s">
        <v>88</v>
      </c>
      <c r="J1" s="157"/>
      <c r="K1" s="157"/>
    </row>
    <row r="2" spans="2:11" s="82" customFormat="1" ht="12.75" customHeight="1" x14ac:dyDescent="0.2">
      <c r="B2" s="83"/>
    </row>
    <row r="3" spans="2:11" s="89" customFormat="1" ht="15" customHeight="1" x14ac:dyDescent="0.2">
      <c r="B3" s="84" t="s">
        <v>83</v>
      </c>
      <c r="C3" s="91"/>
      <c r="D3" s="91"/>
      <c r="E3" s="91"/>
      <c r="F3" s="91"/>
      <c r="G3" s="91"/>
      <c r="H3" s="91"/>
      <c r="I3" s="91"/>
      <c r="J3" s="91"/>
    </row>
    <row r="4" spans="2:11" s="2" customFormat="1" ht="6" customHeight="1" x14ac:dyDescent="0.2">
      <c r="B4" s="14"/>
      <c r="C4" s="32"/>
      <c r="D4" s="32"/>
      <c r="E4" s="32"/>
      <c r="F4" s="32"/>
      <c r="G4" s="32"/>
      <c r="H4" s="32"/>
      <c r="I4" s="32"/>
      <c r="J4" s="32"/>
    </row>
    <row r="5" spans="2:11" s="2" customFormat="1" ht="12.75" customHeight="1" x14ac:dyDescent="0.2">
      <c r="B5" s="37"/>
      <c r="C5" s="15" t="s">
        <v>0</v>
      </c>
      <c r="D5" s="15" t="s">
        <v>1</v>
      </c>
      <c r="E5" s="15" t="s">
        <v>2</v>
      </c>
      <c r="F5" s="15" t="s">
        <v>3</v>
      </c>
      <c r="G5" s="15" t="s">
        <v>4</v>
      </c>
      <c r="H5" s="15" t="s">
        <v>5</v>
      </c>
      <c r="I5" s="15" t="s">
        <v>6</v>
      </c>
      <c r="J5" s="15" t="s">
        <v>7</v>
      </c>
      <c r="K5" s="10" t="s">
        <v>8</v>
      </c>
    </row>
    <row r="6" spans="2:11" s="2" customFormat="1" ht="3" customHeight="1" x14ac:dyDescent="0.2">
      <c r="B6" s="38"/>
      <c r="C6" s="38"/>
      <c r="D6" s="38"/>
      <c r="E6" s="38"/>
      <c r="F6" s="38"/>
      <c r="G6" s="38"/>
      <c r="H6" s="38"/>
      <c r="I6" s="38"/>
      <c r="J6" s="2">
        <v>0</v>
      </c>
      <c r="K6" s="2">
        <v>0</v>
      </c>
    </row>
    <row r="7" spans="2:11" s="2" customFormat="1" ht="12.75" customHeight="1" x14ac:dyDescent="0.2">
      <c r="B7" s="12" t="s">
        <v>18</v>
      </c>
    </row>
    <row r="8" spans="2:11" s="2" customFormat="1" ht="12.75" customHeight="1" x14ac:dyDescent="0.2">
      <c r="B8" s="4">
        <v>2013</v>
      </c>
      <c r="C8" s="29">
        <v>2</v>
      </c>
      <c r="D8" s="29">
        <v>3</v>
      </c>
      <c r="E8" s="29">
        <v>6</v>
      </c>
      <c r="F8" s="29">
        <v>0</v>
      </c>
      <c r="G8" s="29">
        <v>0</v>
      </c>
      <c r="H8" s="29">
        <v>0</v>
      </c>
      <c r="I8" s="29">
        <v>1</v>
      </c>
      <c r="J8" s="29">
        <v>0</v>
      </c>
      <c r="K8" s="29">
        <v>12</v>
      </c>
    </row>
    <row r="9" spans="2:11" s="2" customFormat="1" ht="12.75" customHeight="1" x14ac:dyDescent="0.2">
      <c r="B9" s="4">
        <v>2014</v>
      </c>
      <c r="C9" s="29">
        <v>6</v>
      </c>
      <c r="D9" s="29">
        <v>4</v>
      </c>
      <c r="E9" s="29">
        <v>1</v>
      </c>
      <c r="F9" s="29">
        <v>1</v>
      </c>
      <c r="G9" s="29">
        <v>7</v>
      </c>
      <c r="H9" s="29">
        <v>0</v>
      </c>
      <c r="I9" s="29">
        <v>0</v>
      </c>
      <c r="J9" s="29">
        <v>1</v>
      </c>
      <c r="K9" s="29">
        <v>20</v>
      </c>
    </row>
    <row r="10" spans="2:11" s="2" customFormat="1" ht="12.75" customHeight="1" x14ac:dyDescent="0.2">
      <c r="B10" s="4">
        <v>2015</v>
      </c>
      <c r="C10" s="29">
        <v>5</v>
      </c>
      <c r="D10" s="29">
        <v>7</v>
      </c>
      <c r="E10" s="29">
        <v>2</v>
      </c>
      <c r="F10" s="29">
        <v>1</v>
      </c>
      <c r="G10" s="29">
        <v>2</v>
      </c>
      <c r="H10" s="29">
        <v>1</v>
      </c>
      <c r="I10" s="29">
        <v>3</v>
      </c>
      <c r="J10" s="29">
        <v>1</v>
      </c>
      <c r="K10" s="29">
        <v>22</v>
      </c>
    </row>
    <row r="11" spans="2:11" s="2" customFormat="1" ht="12.75" customHeight="1" x14ac:dyDescent="0.2">
      <c r="B11" s="4">
        <v>2016</v>
      </c>
      <c r="C11" s="29">
        <v>10</v>
      </c>
      <c r="D11" s="29">
        <v>2</v>
      </c>
      <c r="E11" s="29">
        <v>3</v>
      </c>
      <c r="F11" s="29">
        <v>3</v>
      </c>
      <c r="G11" s="29">
        <v>3</v>
      </c>
      <c r="H11" s="29">
        <v>1</v>
      </c>
      <c r="I11" s="29">
        <v>2</v>
      </c>
      <c r="J11" s="29">
        <v>0</v>
      </c>
      <c r="K11" s="29">
        <v>24</v>
      </c>
    </row>
    <row r="12" spans="2:11" s="2" customFormat="1" ht="12.75" customHeight="1" x14ac:dyDescent="0.2">
      <c r="B12" s="4">
        <v>2017</v>
      </c>
      <c r="C12" s="29">
        <v>6</v>
      </c>
      <c r="D12" s="29">
        <v>8</v>
      </c>
      <c r="E12" s="29">
        <v>10</v>
      </c>
      <c r="F12" s="29">
        <v>0</v>
      </c>
      <c r="G12" s="29">
        <v>3</v>
      </c>
      <c r="H12" s="29">
        <v>1</v>
      </c>
      <c r="I12" s="29">
        <v>2</v>
      </c>
      <c r="J12" s="29">
        <v>0</v>
      </c>
      <c r="K12" s="29">
        <v>30</v>
      </c>
    </row>
    <row r="13" spans="2:11" s="2" customFormat="1" ht="6" customHeight="1" x14ac:dyDescent="0.2">
      <c r="B13" s="4"/>
      <c r="C13" s="13"/>
      <c r="D13" s="13"/>
      <c r="E13" s="13"/>
      <c r="F13" s="13"/>
      <c r="G13" s="13"/>
      <c r="H13" s="13"/>
      <c r="I13" s="13"/>
      <c r="J13" s="13"/>
      <c r="K13" s="13"/>
    </row>
    <row r="14" spans="2:11" s="2" customFormat="1" ht="12.75" customHeight="1" x14ac:dyDescent="0.2">
      <c r="B14" s="40" t="s">
        <v>19</v>
      </c>
      <c r="C14" s="13"/>
      <c r="D14" s="13"/>
      <c r="E14" s="13"/>
      <c r="F14" s="13"/>
      <c r="G14" s="13"/>
      <c r="H14" s="13"/>
      <c r="I14" s="13"/>
      <c r="J14" s="13"/>
      <c r="K14" s="13"/>
    </row>
    <row r="15" spans="2:11" s="2" customFormat="1" ht="12.75" customHeight="1" x14ac:dyDescent="0.2">
      <c r="B15" s="4">
        <v>2016</v>
      </c>
    </row>
    <row r="16" spans="2:11" s="2" customFormat="1" ht="12.75" customHeight="1" x14ac:dyDescent="0.2">
      <c r="B16" s="41" t="s">
        <v>15</v>
      </c>
      <c r="C16" s="143">
        <v>4</v>
      </c>
      <c r="D16" s="143">
        <v>0</v>
      </c>
      <c r="E16" s="143">
        <v>0</v>
      </c>
      <c r="F16" s="143">
        <v>0</v>
      </c>
      <c r="G16" s="143">
        <v>1</v>
      </c>
      <c r="H16" s="143">
        <v>1</v>
      </c>
      <c r="I16" s="143">
        <v>2</v>
      </c>
      <c r="J16" s="143">
        <v>0</v>
      </c>
      <c r="K16" s="143">
        <v>8</v>
      </c>
    </row>
    <row r="17" spans="2:11" s="2" customFormat="1" ht="12.75" customHeight="1" x14ac:dyDescent="0.2">
      <c r="B17" s="41" t="s">
        <v>16</v>
      </c>
      <c r="C17" s="143">
        <v>1</v>
      </c>
      <c r="D17" s="143">
        <v>1</v>
      </c>
      <c r="E17" s="143">
        <v>1</v>
      </c>
      <c r="F17" s="143">
        <v>2</v>
      </c>
      <c r="G17" s="143">
        <v>0</v>
      </c>
      <c r="H17" s="143">
        <v>0</v>
      </c>
      <c r="I17" s="143">
        <v>0</v>
      </c>
      <c r="J17" s="143">
        <v>0</v>
      </c>
      <c r="K17" s="143">
        <v>5</v>
      </c>
    </row>
    <row r="18" spans="2:11" s="2" customFormat="1" ht="12.75" customHeight="1" x14ac:dyDescent="0.2">
      <c r="B18" s="4">
        <v>2017</v>
      </c>
      <c r="C18" s="29"/>
      <c r="D18" s="29"/>
      <c r="E18" s="29"/>
      <c r="F18" s="29"/>
      <c r="G18" s="29"/>
      <c r="H18" s="29"/>
      <c r="I18" s="29"/>
      <c r="J18" s="29"/>
      <c r="K18" s="29"/>
    </row>
    <row r="19" spans="2:11" s="2" customFormat="1" ht="12.75" customHeight="1" x14ac:dyDescent="0.2">
      <c r="B19" s="41" t="s">
        <v>13</v>
      </c>
      <c r="C19" s="143">
        <v>2</v>
      </c>
      <c r="D19" s="143">
        <v>0</v>
      </c>
      <c r="E19" s="143">
        <v>4</v>
      </c>
      <c r="F19" s="143">
        <v>0</v>
      </c>
      <c r="G19" s="143">
        <v>0</v>
      </c>
      <c r="H19" s="143">
        <v>0</v>
      </c>
      <c r="I19" s="143">
        <v>0</v>
      </c>
      <c r="J19" s="143">
        <v>0</v>
      </c>
      <c r="K19" s="143">
        <v>6</v>
      </c>
    </row>
    <row r="20" spans="2:11" s="2" customFormat="1" ht="12.75" customHeight="1" x14ac:dyDescent="0.2">
      <c r="B20" s="41" t="s">
        <v>14</v>
      </c>
      <c r="C20" s="143">
        <v>4</v>
      </c>
      <c r="D20" s="143">
        <v>4</v>
      </c>
      <c r="E20" s="143">
        <v>5</v>
      </c>
      <c r="F20" s="143">
        <v>0</v>
      </c>
      <c r="G20" s="143">
        <v>1</v>
      </c>
      <c r="H20" s="143">
        <v>1</v>
      </c>
      <c r="I20" s="143">
        <v>1</v>
      </c>
      <c r="J20" s="143">
        <v>0</v>
      </c>
      <c r="K20" s="143">
        <v>16</v>
      </c>
    </row>
    <row r="21" spans="2:11" s="2" customFormat="1" ht="12.75" customHeight="1" x14ac:dyDescent="0.2">
      <c r="B21" s="41" t="s">
        <v>15</v>
      </c>
      <c r="C21" s="143">
        <v>0</v>
      </c>
      <c r="D21" s="143">
        <v>3</v>
      </c>
      <c r="E21" s="143">
        <v>1</v>
      </c>
      <c r="F21" s="143">
        <v>0</v>
      </c>
      <c r="G21" s="143">
        <v>1</v>
      </c>
      <c r="H21" s="143">
        <v>0</v>
      </c>
      <c r="I21" s="143">
        <v>0</v>
      </c>
      <c r="J21" s="143">
        <v>0</v>
      </c>
      <c r="K21" s="143">
        <v>5</v>
      </c>
    </row>
    <row r="22" spans="2:11" s="2" customFormat="1" ht="12.75" customHeight="1" x14ac:dyDescent="0.2">
      <c r="B22" s="41" t="s">
        <v>16</v>
      </c>
      <c r="C22" s="143">
        <v>0</v>
      </c>
      <c r="D22" s="143">
        <v>1</v>
      </c>
      <c r="E22" s="143">
        <v>0</v>
      </c>
      <c r="F22" s="143">
        <v>0</v>
      </c>
      <c r="G22" s="143">
        <v>1</v>
      </c>
      <c r="H22" s="143">
        <v>0</v>
      </c>
      <c r="I22" s="143">
        <v>1</v>
      </c>
      <c r="J22" s="143">
        <v>0</v>
      </c>
      <c r="K22" s="143">
        <v>3</v>
      </c>
    </row>
    <row r="23" spans="2:11" s="3" customFormat="1" ht="12.75" customHeight="1" x14ac:dyDescent="0.2">
      <c r="B23" s="4">
        <v>2018</v>
      </c>
      <c r="C23" s="29"/>
      <c r="D23" s="29"/>
      <c r="E23" s="29"/>
      <c r="F23" s="29"/>
      <c r="G23" s="29"/>
      <c r="H23" s="29"/>
      <c r="I23" s="29"/>
      <c r="J23" s="29"/>
      <c r="K23" s="29"/>
    </row>
    <row r="24" spans="2:11" s="2" customFormat="1" ht="12.75" customHeight="1" x14ac:dyDescent="0.2">
      <c r="B24" s="41" t="s">
        <v>13</v>
      </c>
      <c r="C24" s="143">
        <v>3</v>
      </c>
      <c r="D24" s="143">
        <v>1</v>
      </c>
      <c r="E24" s="143">
        <v>1</v>
      </c>
      <c r="F24" s="143">
        <v>0</v>
      </c>
      <c r="G24" s="143">
        <v>1</v>
      </c>
      <c r="H24" s="143">
        <v>0</v>
      </c>
      <c r="I24" s="143">
        <v>0</v>
      </c>
      <c r="J24" s="143">
        <v>0</v>
      </c>
      <c r="K24" s="143">
        <v>6</v>
      </c>
    </row>
    <row r="25" spans="2:11" s="2" customFormat="1" ht="12.75" customHeight="1" x14ac:dyDescent="0.2">
      <c r="B25" s="41" t="s">
        <v>14</v>
      </c>
      <c r="C25" s="143">
        <v>2</v>
      </c>
      <c r="D25" s="143">
        <v>1</v>
      </c>
      <c r="E25" s="143">
        <v>2</v>
      </c>
      <c r="F25" s="143">
        <v>0</v>
      </c>
      <c r="G25" s="143">
        <v>0</v>
      </c>
      <c r="H25" s="143">
        <v>0</v>
      </c>
      <c r="I25" s="143">
        <v>0</v>
      </c>
      <c r="J25" s="143">
        <v>0</v>
      </c>
      <c r="K25" s="143">
        <v>5</v>
      </c>
    </row>
    <row r="26" spans="2:11" s="2" customFormat="1" ht="12.75" customHeight="1" x14ac:dyDescent="0.2">
      <c r="B26" s="41" t="s">
        <v>15</v>
      </c>
      <c r="C26" s="143">
        <v>1</v>
      </c>
      <c r="D26" s="143">
        <v>1</v>
      </c>
      <c r="E26" s="143">
        <v>0</v>
      </c>
      <c r="F26" s="143">
        <v>0</v>
      </c>
      <c r="G26" s="143">
        <v>0</v>
      </c>
      <c r="H26" s="143">
        <v>0</v>
      </c>
      <c r="I26" s="143">
        <v>0</v>
      </c>
      <c r="J26" s="143">
        <v>0</v>
      </c>
      <c r="K26" s="143">
        <v>2</v>
      </c>
    </row>
    <row r="27" spans="2:11" s="2" customFormat="1" ht="6" customHeight="1" x14ac:dyDescent="0.2">
      <c r="B27" s="41"/>
      <c r="C27" s="22"/>
      <c r="D27" s="22"/>
      <c r="E27" s="22"/>
      <c r="F27" s="22"/>
      <c r="G27" s="22"/>
      <c r="H27" s="22"/>
      <c r="I27" s="22"/>
      <c r="J27" s="22"/>
      <c r="K27" s="22"/>
    </row>
    <row r="28" spans="2:11" s="2" customFormat="1" ht="12.75" customHeight="1" x14ac:dyDescent="0.2">
      <c r="B28" s="42" t="s">
        <v>21</v>
      </c>
      <c r="C28" s="13"/>
      <c r="D28" s="13"/>
      <c r="E28" s="13"/>
      <c r="F28" s="13"/>
      <c r="G28" s="13"/>
      <c r="H28" s="13"/>
      <c r="I28" s="13"/>
      <c r="J28" s="13"/>
      <c r="K28" s="13"/>
    </row>
    <row r="29" spans="2:11" s="2" customFormat="1" ht="12.75" customHeight="1" x14ac:dyDescent="0.2">
      <c r="B29" s="43" t="s">
        <v>90</v>
      </c>
      <c r="C29" s="143">
        <v>7</v>
      </c>
      <c r="D29" s="143">
        <v>8</v>
      </c>
      <c r="E29" s="143">
        <v>11</v>
      </c>
      <c r="F29" s="143">
        <v>2</v>
      </c>
      <c r="G29" s="143">
        <v>2</v>
      </c>
      <c r="H29" s="143">
        <v>1</v>
      </c>
      <c r="I29" s="143">
        <v>1</v>
      </c>
      <c r="J29" s="143">
        <v>0</v>
      </c>
      <c r="K29" s="143">
        <v>32</v>
      </c>
    </row>
    <row r="30" spans="2:11" s="2" customFormat="1" ht="12.75" customHeight="1" x14ac:dyDescent="0.2">
      <c r="B30" s="43" t="s">
        <v>91</v>
      </c>
      <c r="C30" s="143">
        <v>6</v>
      </c>
      <c r="D30" s="143">
        <v>4</v>
      </c>
      <c r="E30" s="143">
        <v>3</v>
      </c>
      <c r="F30" s="143">
        <v>0</v>
      </c>
      <c r="G30" s="143">
        <v>2</v>
      </c>
      <c r="H30" s="143">
        <v>0</v>
      </c>
      <c r="I30" s="143">
        <v>1</v>
      </c>
      <c r="J30" s="143">
        <v>0</v>
      </c>
      <c r="K30" s="143">
        <v>16</v>
      </c>
    </row>
    <row r="31" spans="2:11" s="2" customFormat="1" ht="3" customHeight="1" x14ac:dyDescent="0.2">
      <c r="B31" s="8"/>
      <c r="C31" s="13"/>
      <c r="D31" s="13"/>
      <c r="E31" s="13"/>
      <c r="F31" s="13"/>
      <c r="G31" s="13"/>
      <c r="H31" s="13"/>
      <c r="I31" s="13"/>
      <c r="J31" s="13"/>
      <c r="K31" s="13"/>
    </row>
    <row r="32" spans="2:11" s="2" customFormat="1" ht="12.75" customHeight="1" x14ac:dyDescent="0.2">
      <c r="B32" s="17" t="s">
        <v>9</v>
      </c>
      <c r="C32" s="19">
        <f t="shared" ref="C32:K32" si="0">100*(C30/C29-1)</f>
        <v>-14.28571428571429</v>
      </c>
      <c r="D32" s="19">
        <f t="shared" si="0"/>
        <v>-50</v>
      </c>
      <c r="E32" s="19">
        <f t="shared" si="0"/>
        <v>-72.727272727272734</v>
      </c>
      <c r="F32" s="19">
        <f t="shared" si="0"/>
        <v>-100</v>
      </c>
      <c r="G32" s="19">
        <f t="shared" si="0"/>
        <v>0</v>
      </c>
      <c r="H32" s="19">
        <f t="shared" si="0"/>
        <v>-100</v>
      </c>
      <c r="I32" s="19">
        <f t="shared" si="0"/>
        <v>0</v>
      </c>
      <c r="J32" s="19" t="s">
        <v>12</v>
      </c>
      <c r="K32" s="19">
        <f t="shared" si="0"/>
        <v>-50</v>
      </c>
    </row>
    <row r="33" spans="2:11" s="2" customFormat="1" ht="12.75" customHeight="1" x14ac:dyDescent="0.2">
      <c r="C33" s="13"/>
      <c r="D33" s="13"/>
      <c r="E33" s="13"/>
      <c r="F33" s="13"/>
      <c r="G33" s="13"/>
      <c r="H33" s="13"/>
      <c r="I33" s="13"/>
      <c r="J33" s="13"/>
      <c r="K33" s="13"/>
    </row>
    <row r="34" spans="2:11" s="2" customFormat="1" ht="12.75" customHeight="1" x14ac:dyDescent="0.2">
      <c r="B34" s="44" t="s">
        <v>41</v>
      </c>
      <c r="C34" s="13"/>
      <c r="D34" s="13"/>
      <c r="E34" s="13"/>
      <c r="F34" s="13"/>
      <c r="G34" s="13"/>
      <c r="H34" s="13"/>
      <c r="I34" s="13"/>
      <c r="J34" s="13"/>
      <c r="K34" s="13"/>
    </row>
    <row r="35" spans="2:11" s="2" customFormat="1" ht="23.1" customHeight="1" x14ac:dyDescent="0.2">
      <c r="B35" s="45" t="s">
        <v>92</v>
      </c>
      <c r="C35" s="19">
        <v>6.2488268514150569</v>
      </c>
      <c r="D35" s="19">
        <v>24.675245486556552</v>
      </c>
      <c r="E35" s="19">
        <v>66.116203993542698</v>
      </c>
      <c r="F35" s="19" t="s">
        <v>12</v>
      </c>
      <c r="G35" s="19">
        <v>-14.971699958280615</v>
      </c>
      <c r="H35" s="19" t="s">
        <v>12</v>
      </c>
      <c r="I35" s="19" t="s">
        <v>12</v>
      </c>
      <c r="J35" s="19" t="s">
        <v>12</v>
      </c>
      <c r="K35" s="19">
        <v>6.4218021765855671</v>
      </c>
    </row>
    <row r="36" spans="2:11" s="2" customFormat="1" ht="3" customHeight="1" x14ac:dyDescent="0.2">
      <c r="B36" s="46"/>
      <c r="C36" s="33"/>
      <c r="D36" s="50"/>
      <c r="E36" s="50"/>
      <c r="F36" s="50"/>
      <c r="G36" s="50"/>
      <c r="H36" s="50"/>
      <c r="I36" s="50"/>
      <c r="J36" s="50"/>
      <c r="K36" s="50"/>
    </row>
    <row r="37" spans="2:11" s="54" customFormat="1" ht="9.9499999999999993" customHeight="1" x14ac:dyDescent="0.2">
      <c r="B37" s="53" t="s">
        <v>20</v>
      </c>
      <c r="C37" s="57"/>
      <c r="D37" s="58"/>
      <c r="E37" s="58"/>
      <c r="F37" s="58"/>
      <c r="G37" s="58"/>
      <c r="H37" s="58"/>
      <c r="I37" s="58"/>
      <c r="J37" s="58"/>
      <c r="K37" s="58"/>
    </row>
    <row r="38" spans="2:11" s="2" customFormat="1" ht="18" customHeight="1" x14ac:dyDescent="0.2">
      <c r="B38" s="3"/>
      <c r="C38" s="51"/>
      <c r="D38" s="52"/>
      <c r="E38" s="52"/>
      <c r="F38" s="52"/>
      <c r="G38" s="52"/>
      <c r="H38" s="52"/>
      <c r="I38" s="52"/>
      <c r="J38" s="52"/>
      <c r="K38" s="52"/>
    </row>
    <row r="39" spans="2:11" s="89" customFormat="1" ht="15" customHeight="1" x14ac:dyDescent="0.2">
      <c r="B39" s="84" t="s">
        <v>84</v>
      </c>
      <c r="C39" s="110"/>
      <c r="D39" s="110"/>
      <c r="E39" s="99"/>
      <c r="F39" s="99"/>
      <c r="G39" s="99"/>
      <c r="H39" s="99"/>
      <c r="I39" s="92"/>
      <c r="J39" s="92"/>
      <c r="K39" s="92"/>
    </row>
    <row r="40" spans="2:11" s="89" customFormat="1" ht="15" customHeight="1" x14ac:dyDescent="0.2">
      <c r="B40" s="84" t="s">
        <v>97</v>
      </c>
      <c r="C40" s="110"/>
      <c r="D40" s="110"/>
      <c r="E40" s="99"/>
      <c r="F40" s="99"/>
      <c r="G40" s="99"/>
      <c r="H40" s="99"/>
      <c r="I40" s="92"/>
      <c r="J40" s="92"/>
      <c r="K40" s="92"/>
    </row>
    <row r="41" spans="2:11" s="2" customFormat="1" ht="6" customHeight="1" x14ac:dyDescent="0.2"/>
    <row r="42" spans="2:11" s="2" customFormat="1" ht="12.75" customHeight="1" x14ac:dyDescent="0.2">
      <c r="B42" s="37"/>
      <c r="C42" s="15" t="s">
        <v>0</v>
      </c>
      <c r="D42" s="15" t="s">
        <v>1</v>
      </c>
      <c r="E42" s="15" t="s">
        <v>2</v>
      </c>
      <c r="F42" s="15" t="s">
        <v>3</v>
      </c>
      <c r="G42" s="15" t="s">
        <v>4</v>
      </c>
      <c r="H42" s="15" t="s">
        <v>5</v>
      </c>
      <c r="I42" s="15" t="s">
        <v>6</v>
      </c>
      <c r="J42" s="15" t="s">
        <v>7</v>
      </c>
      <c r="K42" s="10" t="s">
        <v>8</v>
      </c>
    </row>
    <row r="43" spans="2:11" s="2" customFormat="1" ht="3" customHeight="1" x14ac:dyDescent="0.2">
      <c r="I43" s="13"/>
    </row>
    <row r="44" spans="2:11" s="2" customFormat="1" ht="12.75" customHeight="1" x14ac:dyDescent="0.2">
      <c r="B44" s="48" t="s">
        <v>31</v>
      </c>
      <c r="C44" s="143">
        <v>2</v>
      </c>
      <c r="D44" s="143">
        <v>0</v>
      </c>
      <c r="E44" s="143">
        <v>2</v>
      </c>
      <c r="F44" s="143">
        <v>0</v>
      </c>
      <c r="G44" s="143">
        <v>0</v>
      </c>
      <c r="H44" s="143">
        <v>0</v>
      </c>
      <c r="I44" s="143">
        <v>0</v>
      </c>
      <c r="J44" s="143">
        <v>0</v>
      </c>
      <c r="K44" s="143">
        <v>4</v>
      </c>
    </row>
    <row r="45" spans="2:11" s="2" customFormat="1" ht="12.75" customHeight="1" x14ac:dyDescent="0.2">
      <c r="B45" s="48" t="s">
        <v>32</v>
      </c>
      <c r="C45" s="143">
        <v>0</v>
      </c>
      <c r="D45" s="143">
        <v>0</v>
      </c>
      <c r="E45" s="143">
        <v>0</v>
      </c>
      <c r="F45" s="143">
        <v>0</v>
      </c>
      <c r="G45" s="143">
        <v>0</v>
      </c>
      <c r="H45" s="143">
        <v>0</v>
      </c>
      <c r="I45" s="143">
        <v>0</v>
      </c>
      <c r="J45" s="143">
        <v>0</v>
      </c>
      <c r="K45" s="143">
        <v>0</v>
      </c>
    </row>
    <row r="46" spans="2:11" s="2" customFormat="1" ht="12.75" customHeight="1" x14ac:dyDescent="0.2">
      <c r="B46" s="49" t="s">
        <v>27</v>
      </c>
      <c r="C46" s="143">
        <v>3</v>
      </c>
      <c r="D46" s="143">
        <v>3</v>
      </c>
      <c r="E46" s="143">
        <v>1</v>
      </c>
      <c r="F46" s="143">
        <v>0</v>
      </c>
      <c r="G46" s="143">
        <v>1</v>
      </c>
      <c r="H46" s="143">
        <v>0</v>
      </c>
      <c r="I46" s="143">
        <v>1</v>
      </c>
      <c r="J46" s="143">
        <v>0</v>
      </c>
      <c r="K46" s="143">
        <v>9</v>
      </c>
    </row>
    <row r="47" spans="2:11" s="2" customFormat="1" ht="12.75" customHeight="1" x14ac:dyDescent="0.2">
      <c r="B47" s="48" t="s">
        <v>35</v>
      </c>
      <c r="C47" s="143">
        <v>1</v>
      </c>
      <c r="D47" s="143">
        <v>1</v>
      </c>
      <c r="E47" s="143">
        <v>0</v>
      </c>
      <c r="F47" s="143">
        <v>0</v>
      </c>
      <c r="G47" s="143">
        <v>0</v>
      </c>
      <c r="H47" s="143">
        <v>0</v>
      </c>
      <c r="I47" s="143">
        <v>0</v>
      </c>
      <c r="J47" s="143">
        <v>0</v>
      </c>
      <c r="K47" s="143">
        <v>2</v>
      </c>
    </row>
    <row r="48" spans="2:11" s="2" customFormat="1" ht="12.75" customHeight="1" x14ac:dyDescent="0.2">
      <c r="B48" s="48" t="s">
        <v>33</v>
      </c>
      <c r="C48" s="143">
        <v>0</v>
      </c>
      <c r="D48" s="143">
        <v>0</v>
      </c>
      <c r="E48" s="143">
        <v>0</v>
      </c>
      <c r="F48" s="143">
        <v>0</v>
      </c>
      <c r="G48" s="143">
        <v>1</v>
      </c>
      <c r="H48" s="143">
        <v>0</v>
      </c>
      <c r="I48" s="143">
        <v>0</v>
      </c>
      <c r="J48" s="143">
        <v>0</v>
      </c>
      <c r="K48" s="143">
        <v>1</v>
      </c>
    </row>
    <row r="49" spans="2:11" s="2" customFormat="1" ht="12.75" customHeight="1" x14ac:dyDescent="0.2">
      <c r="B49" s="48" t="s">
        <v>34</v>
      </c>
      <c r="C49" s="143">
        <v>6</v>
      </c>
      <c r="D49" s="143">
        <v>4</v>
      </c>
      <c r="E49" s="143">
        <v>3</v>
      </c>
      <c r="F49" s="143">
        <v>0</v>
      </c>
      <c r="G49" s="143">
        <v>2</v>
      </c>
      <c r="H49" s="143">
        <v>0</v>
      </c>
      <c r="I49" s="143">
        <v>1</v>
      </c>
      <c r="J49" s="143">
        <v>0</v>
      </c>
      <c r="K49" s="143">
        <v>16</v>
      </c>
    </row>
    <row r="50" spans="2:11" s="2" customFormat="1" ht="3" customHeight="1" x14ac:dyDescent="0.2">
      <c r="B50" s="26"/>
      <c r="C50" s="26"/>
      <c r="D50" s="27"/>
      <c r="E50" s="27"/>
      <c r="F50" s="27"/>
      <c r="G50" s="27"/>
      <c r="H50" s="27"/>
      <c r="I50" s="27"/>
      <c r="J50" s="27"/>
      <c r="K50" s="27"/>
    </row>
    <row r="51" spans="2:11" s="54" customFormat="1" ht="9.9499999999999993" customHeight="1" x14ac:dyDescent="0.2">
      <c r="B51" s="53" t="s">
        <v>28</v>
      </c>
      <c r="C51" s="56"/>
      <c r="D51" s="73"/>
      <c r="E51" s="73"/>
      <c r="F51" s="73"/>
      <c r="G51" s="73"/>
      <c r="H51" s="73"/>
      <c r="I51" s="73"/>
      <c r="J51" s="73"/>
      <c r="K51" s="73"/>
    </row>
    <row r="52" spans="2:11" s="54" customFormat="1" ht="9.9499999999999993" customHeight="1" x14ac:dyDescent="0.2">
      <c r="B52" s="53" t="s">
        <v>29</v>
      </c>
      <c r="C52" s="74"/>
      <c r="D52" s="74"/>
      <c r="E52" s="74"/>
      <c r="F52" s="77"/>
      <c r="G52" s="77"/>
      <c r="H52" s="77"/>
      <c r="I52" s="77"/>
      <c r="J52" s="77"/>
      <c r="K52" s="77"/>
    </row>
    <row r="53" spans="2:11" s="54" customFormat="1" ht="9.9499999999999993" customHeight="1" x14ac:dyDescent="0.2">
      <c r="B53" s="53" t="s">
        <v>30</v>
      </c>
    </row>
    <row r="54" spans="2:11" s="2" customFormat="1" ht="18" customHeight="1" x14ac:dyDescent="0.2"/>
    <row r="55" spans="2:11" s="89" customFormat="1" ht="15" customHeight="1" x14ac:dyDescent="0.2">
      <c r="B55" s="84" t="s">
        <v>85</v>
      </c>
      <c r="C55" s="92"/>
      <c r="D55" s="92"/>
      <c r="E55" s="92"/>
      <c r="F55" s="92"/>
      <c r="G55" s="92"/>
      <c r="H55" s="92"/>
      <c r="I55" s="92"/>
      <c r="J55" s="92"/>
      <c r="K55" s="92"/>
    </row>
    <row r="56" spans="2:11" s="89" customFormat="1" ht="15" customHeight="1" x14ac:dyDescent="0.2">
      <c r="B56" s="84" t="s">
        <v>98</v>
      </c>
      <c r="C56" s="92"/>
      <c r="D56" s="92"/>
      <c r="E56" s="92"/>
      <c r="F56" s="92"/>
      <c r="G56" s="92"/>
      <c r="H56" s="92"/>
      <c r="I56" s="92"/>
      <c r="J56" s="92"/>
      <c r="K56" s="92"/>
    </row>
    <row r="57" spans="2:11" s="2" customFormat="1" ht="6" customHeight="1" x14ac:dyDescent="0.2"/>
    <row r="58" spans="2:11" s="2" customFormat="1" ht="12.75" customHeight="1" x14ac:dyDescent="0.2">
      <c r="B58" s="37"/>
      <c r="C58" s="15" t="s">
        <v>0</v>
      </c>
      <c r="D58" s="15" t="s">
        <v>1</v>
      </c>
      <c r="E58" s="15" t="s">
        <v>2</v>
      </c>
      <c r="F58" s="15" t="s">
        <v>3</v>
      </c>
      <c r="G58" s="15" t="s">
        <v>4</v>
      </c>
      <c r="H58" s="15" t="s">
        <v>5</v>
      </c>
      <c r="I58" s="15" t="s">
        <v>6</v>
      </c>
      <c r="J58" s="15" t="s">
        <v>7</v>
      </c>
      <c r="K58" s="10" t="s">
        <v>8</v>
      </c>
    </row>
    <row r="59" spans="2:11" s="2" customFormat="1" ht="3" customHeight="1" x14ac:dyDescent="0.2"/>
    <row r="60" spans="2:11" s="2" customFormat="1" ht="12.75" customHeight="1" x14ac:dyDescent="0.2">
      <c r="B60" s="47" t="s">
        <v>22</v>
      </c>
      <c r="C60" s="143">
        <v>0</v>
      </c>
      <c r="D60" s="143">
        <v>0</v>
      </c>
      <c r="E60" s="143">
        <v>0</v>
      </c>
      <c r="F60" s="143">
        <v>0</v>
      </c>
      <c r="G60" s="143">
        <v>0</v>
      </c>
      <c r="H60" s="143">
        <v>0</v>
      </c>
      <c r="I60" s="143">
        <v>0</v>
      </c>
      <c r="J60" s="143">
        <v>0</v>
      </c>
      <c r="K60" s="143">
        <v>0</v>
      </c>
    </row>
    <row r="61" spans="2:11" s="2" customFormat="1" ht="12.75" customHeight="1" x14ac:dyDescent="0.2">
      <c r="B61" s="47" t="s">
        <v>17</v>
      </c>
      <c r="C61" s="143">
        <v>3</v>
      </c>
      <c r="D61" s="143">
        <v>1</v>
      </c>
      <c r="E61" s="143">
        <v>2</v>
      </c>
      <c r="F61" s="143">
        <v>0</v>
      </c>
      <c r="G61" s="143">
        <v>1</v>
      </c>
      <c r="H61" s="143">
        <v>0</v>
      </c>
      <c r="I61" s="143">
        <v>0</v>
      </c>
      <c r="J61" s="143">
        <v>0</v>
      </c>
      <c r="K61" s="143">
        <v>7</v>
      </c>
    </row>
    <row r="62" spans="2:11" s="2" customFormat="1" ht="12.75" customHeight="1" x14ac:dyDescent="0.2">
      <c r="B62" s="47" t="s">
        <v>11</v>
      </c>
      <c r="C62" s="143">
        <v>3</v>
      </c>
      <c r="D62" s="143">
        <v>3</v>
      </c>
      <c r="E62" s="143">
        <v>1</v>
      </c>
      <c r="F62" s="143">
        <v>0</v>
      </c>
      <c r="G62" s="143">
        <v>1</v>
      </c>
      <c r="H62" s="143">
        <v>0</v>
      </c>
      <c r="I62" s="143">
        <v>1</v>
      </c>
      <c r="J62" s="143">
        <v>0</v>
      </c>
      <c r="K62" s="143">
        <v>9</v>
      </c>
    </row>
    <row r="63" spans="2:11" s="2" customFormat="1" ht="12.75" customHeight="1" x14ac:dyDescent="0.2">
      <c r="B63" s="47" t="s">
        <v>10</v>
      </c>
      <c r="C63" s="143">
        <v>6</v>
      </c>
      <c r="D63" s="143">
        <v>4</v>
      </c>
      <c r="E63" s="143">
        <v>3</v>
      </c>
      <c r="F63" s="143">
        <v>0</v>
      </c>
      <c r="G63" s="143">
        <v>2</v>
      </c>
      <c r="H63" s="143">
        <v>0</v>
      </c>
      <c r="I63" s="143">
        <v>1</v>
      </c>
      <c r="J63" s="143">
        <v>0</v>
      </c>
      <c r="K63" s="143">
        <v>16</v>
      </c>
    </row>
    <row r="64" spans="2:11" s="2" customFormat="1" ht="3" customHeight="1" x14ac:dyDescent="0.2">
      <c r="B64" s="26"/>
      <c r="C64" s="33"/>
      <c r="D64" s="33"/>
      <c r="E64" s="33"/>
      <c r="F64" s="33"/>
      <c r="G64" s="33"/>
      <c r="H64" s="33"/>
      <c r="I64" s="33"/>
      <c r="J64" s="33"/>
      <c r="K64" s="33"/>
    </row>
  </sheetData>
  <mergeCells count="1">
    <mergeCell ref="I1:K1"/>
  </mergeCells>
  <phoneticPr fontId="21" type="noConversion"/>
  <hyperlinks>
    <hyperlink ref="I1:K1" location="Index!A1" display="&lt;- Back to the Index Page"/>
  </hyperlinks>
  <pageMargins left="0.59055118110236227" right="0.59055118110236227" top="0.39370078740157483" bottom="0.59055118110236227" header="0" footer="0.39370078740157483"/>
  <pageSetup paperSize="9" orientation="portrait" r:id="rId1"/>
  <headerFooter alignWithMargins="0">
    <oddFooter>&amp;L&amp;"GillSans,Regular"&amp;K0065A4Page 8&amp;R&amp;"GillSans,Regular"&amp;K0065A4Fatal Heavy Vehicle Crashes Australia, January – March  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Index</vt:lpstr>
      <vt:lpstr>Table 1 &amp; 2</vt:lpstr>
      <vt:lpstr>Table 3</vt:lpstr>
      <vt:lpstr>Table 4, 5 &amp; 6</vt:lpstr>
      <vt:lpstr>Table 7</vt:lpstr>
      <vt:lpstr>Table 8, 9 &amp; 10</vt:lpstr>
      <vt:lpstr>Table 11</vt:lpstr>
      <vt:lpstr>Table 12, 13 &amp; 14</vt:lpstr>
      <vt:lpstr>Index!Print_Area</vt:lpstr>
      <vt:lpstr>'Table 1 &amp; 2'!Print_Area</vt:lpstr>
      <vt:lpstr>'Table 11'!Print_Area</vt:lpstr>
      <vt:lpstr>'Table 12, 13 &amp; 14'!Print_Area</vt:lpstr>
      <vt:lpstr>'Table 3'!Print_Area</vt:lpstr>
      <vt:lpstr>'Table 4, 5 &amp; 6'!Print_Area</vt:lpstr>
      <vt:lpstr>'Table 7'!Print_Area</vt:lpstr>
      <vt:lpstr>'Table 8, 9 &amp; 10'!Print_Area</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 Savage</dc:creator>
  <cp:lastModifiedBy>JOHNSTON Peter R</cp:lastModifiedBy>
  <cp:lastPrinted>2018-05-16T06:35:03Z</cp:lastPrinted>
  <dcterms:created xsi:type="dcterms:W3CDTF">2007-03-12T22:41:36Z</dcterms:created>
  <dcterms:modified xsi:type="dcterms:W3CDTF">2018-11-19T00:42:12Z</dcterms:modified>
</cp:coreProperties>
</file>