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mp;R\BITRE\TSS\04 Data Sources\Australian Trauma Registry\Bi-annual tables\"/>
    </mc:Choice>
  </mc:AlternateContent>
  <bookViews>
    <workbookView xWindow="0" yWindow="0" windowWidth="28800" windowHeight="13575"/>
  </bookViews>
  <sheets>
    <sheet name="Registry Summary July-Dec 2017" sheetId="8" r:id="rId1"/>
    <sheet name="Notes" sheetId="12" r:id="rId2"/>
    <sheet name="Index" sheetId="9" r:id="rId3"/>
    <sheet name="On-road" sheetId="3" r:id="rId4"/>
    <sheet name="Off-road" sheetId="4" r:id="rId5"/>
    <sheet name="Non-transport" sheetId="5" r:id="rId6"/>
    <sheet name="All severe injuries" sheetId="6" r:id="rId7"/>
    <sheet name="Sheet1" sheetId="13" state="hidden" r:id="rId8"/>
  </sheets>
  <definedNames>
    <definedName name="Definitions">Notes!$A$31</definedName>
    <definedName name="General_notes">Notes!$A$11</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'Non-transport'!$A$8</definedName>
    <definedName name="OFF_ROAD_TRANSPORT_RELATED_INJURIES">'Off-road'!$A$8</definedName>
    <definedName name="ON_ROAD_TRANSPORT_RELATED_INJURIES">'On-road'!$A$8</definedName>
    <definedName name="Reference">Notes!$A$46</definedName>
    <definedName name="Table_10__a_._Count_of_Cases__Discharge_Destination_by_Gender_and_age_group__for_On_Road_Transport_Injuries">'On-road'!$A$218</definedName>
    <definedName name="Table_10_b_._Count_of_Cases__Discharge_Destination_by_Gender_and_age_group__for_On_road_Transport_Injuries">'On-road'!$A$244</definedName>
    <definedName name="Table_11_a_._Count_of_Cases__Disposition_after_Emergency_Department__by_gender_and_age_group__for_On_Road_transport_related_injuries">'On-road'!$A$270</definedName>
    <definedName name="Table_11_b_._Count_of_Cases__Disposition_after_Emergency_Department__by_gender_and_age_group__for_On_Road_transport_related_injuries">'On-road'!$A$296</definedName>
    <definedName name="Table_12_a_._Count___Discharged_Alive__Off_Road_transport_related_Injuries">'Off-road'!$A$11</definedName>
    <definedName name="Table_12_b_._Count___Deceased__within_30_days___Off_Road_transport_related_Injuries">'Off-road'!$G$11</definedName>
    <definedName name="Table_12_c_._Count___Deceased__after_30_days___Off_Road_transport_related_Injuries">'Off-road'!$M$11</definedName>
    <definedName name="Table_13_a_._Count_of_Cases__Place_of_Injury_by_age_group__Discharged_Alive___Off_Road_Transport_related_Injuries">'Off-road'!$A$25</definedName>
    <definedName name="Table_13_b_._Count_of_Cases__Place_of_Injury_by_age_group__Off_Road_Transport_related_Injury__Deceased__within_30_days">'Off-road'!$A$40</definedName>
    <definedName name="Table_13_c_._Count_of_Cases__Place_of_Injury_by_age_range__off_road_transport_related__Deceased__after_30_days">'Off-road'!$A$55</definedName>
    <definedName name="Table_13_d_._Count_of_Cases__Place_of_Injury_by_Road_User__off_road_transport_related">'Off-road'!$A$59</definedName>
    <definedName name="Table_14_a_._Count_of_Cases__Gender__Males__Off_Road_Transport_related">'Off-road'!$A$72</definedName>
    <definedName name="Table_14_b_._Count_of_Cases__by_Gender__Females___Off_Road_Tranpsort_related">'Off-road'!$L$72</definedName>
    <definedName name="Table_15._Total_Bed_Days_by_Road_User__Off_Road_Transport_related">'Off-road'!$A$85</definedName>
    <definedName name="Table_16.__Count_of_Cases__Mode_of_Transport__direct_to_definitive_care_only__for_Off_Road_Transport_Related_Cases">'Off-road'!$A$96</definedName>
    <definedName name="Table_17._Median_and_90th_Percentile_Hospital_Length_of_Stay__days__for_Off_Road_Transport_related">'Off-road'!$A$122</definedName>
    <definedName name="Table_18._Median_and_90th_Percentile_Emergency_Department_Length_of_Stay__in_minutes__for_off_road_transport_injuries">'Off-road'!$A$148</definedName>
    <definedName name="Table_19._Median_and_90th_Percentile_Intensitve_Care_Unit_Length_of_Stay__in_minutes__for_off_road_transport_injuries">'Off-road'!$A$174</definedName>
    <definedName name="Table_1a._Count___Discharged_Alive__On_Road_Transport_related">'On-road'!$A$10</definedName>
    <definedName name="Table_1b._Count___Deceased__within_30_days___On_Road_Transport_related">'On-road'!$G$10</definedName>
    <definedName name="Table_1c._Count___Deceased__after_30_days___On_Road_Transport_related">'On-road'!$N$10</definedName>
    <definedName name="Table_20_a_._Count_of_Cases__Discharge_Destination_by_Gender__for_Off_Road_Transport_Injuries">'Off-road'!$A$200</definedName>
    <definedName name="Table_20_b_._Count_of_Cases__Discharge_Destination_by_Gender__for_Off_road_Transport_Injuries">'Off-road'!$A$226</definedName>
    <definedName name="Table_21_a_._Count_of_Cases__Disposition_after_Emergency_Department__by_gender_and_age_group__for_Off_Road_transport_related_injuries">'Off-road'!$A$252</definedName>
    <definedName name="Table_21_b_._Count_of_Cases__Disposition_after_Emergency_Department__by_gender_and_age_group__for_Off_Road_transport_related_injuries">'Off-road'!$A$277</definedName>
    <definedName name="Table_22_a_._Count_of_Cases__by_5_year_age_group_and_gender__non_transport_injuries">'Non-transport'!$A$11</definedName>
    <definedName name="Table_22_b_._Count_of_Cases__by_5_year_age_group_and_gender__non_transport_related_injuries">'Non-transport'!$A$37</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'Non-transport'!$A$116</definedName>
    <definedName name="Table_25._Median_and_90th_Percentile_Hospital_Length_of_Stay__days__for_non_transport_related">'Non-transport'!$A$142</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'Non-transport'!$A$194</definedName>
    <definedName name="Table_28_a_._Count_of_Cases__Discharge_Destination_by_Gender__for_Non_Transport_Injuries__Males">'Non-transport'!$A$219</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'On-road'!$A$24</definedName>
    <definedName name="Table_2a_i_._Count_of_Cases__by_gender__and_Road_User__On_Road_Transport_Related___Discharged_Alive">'On-road'!$A$36</definedName>
    <definedName name="Table_2a_ii_._Count_of_Cases__by_gender_and_road_user__On_Road_Transport_related___Deceased__within_30_Days">'On-road'!$A$48</definedName>
    <definedName name="Table_2a_iii_._Count_of_Cases__by_Gender__MALE__and_road_user_On_Road___Deceased__after_30_days">'On-road'!$A$60</definedName>
    <definedName name="Table_2b._Count_of_cases__by_Gender_and_Road_User__On_Road_Transport_Related_Injuries">'On-road'!$M$24</definedName>
    <definedName name="Table_2b_i_._Count_of_Cases__by_gender__and_Road_User__On_Road_Transport_Related___Discharged_Alive">'On-road'!$M$36</definedName>
    <definedName name="Table_2b_ii_._Count_of_Cases__by_gender_and_road_user__On_Road_Transport_related___Deceased__within_30_Days">'On-road'!$M$48</definedName>
    <definedName name="Table_2b_iii_._Count_of_Cases__by_Gender__Females__and_road_user__On_Road___Deceased__after_30_days">'On-road'!$M$60</definedName>
    <definedName name="Table_3._Count_of_Cases_by_Road_User_and_Blood_Alcohol_Concentration__BAC">'On-road'!$A$64</definedName>
    <definedName name="Table_30._Median_and_other_Percentiles_for_Emergency_Department_Length_of_Stay__in_minutes__for_ALL_injuries">'All severe injuries'!$A$10</definedName>
    <definedName name="Table_31._Median_and_other_Percentiles_for_Hospital_Length_of_Stay__days___ALL_Injuries">'All severe injuries'!$A$35</definedName>
    <definedName name="Table_32._Median_and_other_Percentiles_for_Intensive_Care_Unit_Length_of_Stay__in_hours___ALL_Injuries">'All severe injuries'!$A$61</definedName>
    <definedName name="Table_33_a_._Count_of_Cases__Discharge_Destination_by_Gender__Males">'All severe injuries'!$A$87</definedName>
    <definedName name="Table_33_b_._Count_of_Cases__Discharge_Destination_by_Gender__Females">'All severe injuries'!$A$113</definedName>
    <definedName name="Table_34_a_._Count_of_Cases__Disposition_after_Emergency_Department_by_gender__ALL_Injuries">'All severe injuries'!$A$139</definedName>
    <definedName name="Table_34_b_._Count_of_Cases__Disposition_after_Emergency_Department_by_gender__ALL_Injuries">'All severe injuries'!$A$165</definedName>
    <definedName name="Table_4a._Median_length_of_stay__days__by_age_group_and_road_user__On_Road_Transport_related__Discharged_Alive">'On-road'!$A$73</definedName>
    <definedName name="Table_4b._Median_length_of_stay__days__by_age_group_and_road_user__On_Road_Transport_related__Deceased__within_30_days">'On-road'!$A$86</definedName>
    <definedName name="Table_4c._Median_length_of_stay_for_Deceased__after_30_days___n_2">'On-road'!$A$99</definedName>
    <definedName name="Table_4d._Total_Bed_Days_by_Road_User__On_Road">'On-road'!$A$103</definedName>
    <definedName name="Table_5.__Count_of_Cases__Mode_of_Transport__direct_to_definitive_care_only__for_On_Road_Transport_Related_Cases">'On-road'!$A$114</definedName>
    <definedName name="Table_6._Median_and_90th_Percentile_Hospital_Length_of_Stay__days__for_On_Road_Transport_related">'On-road'!$A$140</definedName>
    <definedName name="Table_7._Median_and_90th_Percentile_Emergency_Department_Length_of_Stay__in_days__for_on_road_transport_injuries">'On-road'!$A$166</definedName>
    <definedName name="Table_8._Median_and_90th_Percentile_Intensive_Care_Unit_Length_of_Stay__in_days__for_on_road_transport_injuries">'On-road'!$A$192</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8" l="1"/>
  <c r="B35" i="8"/>
  <c r="F22" i="8"/>
  <c r="J22" i="8"/>
  <c r="B47" i="8"/>
  <c r="B48" i="8" s="1"/>
  <c r="N189" i="6" l="1"/>
  <c r="M189" i="6"/>
  <c r="L189" i="6"/>
  <c r="K189" i="6"/>
  <c r="J189" i="6"/>
  <c r="I189" i="6"/>
  <c r="H189" i="6"/>
  <c r="G189" i="6"/>
  <c r="F189" i="6"/>
  <c r="E189" i="6"/>
  <c r="D189" i="6"/>
  <c r="C189" i="6"/>
  <c r="B189" i="6"/>
  <c r="O188" i="6"/>
  <c r="O187" i="6"/>
  <c r="O186" i="6"/>
  <c r="O185" i="6"/>
  <c r="O184" i="6"/>
  <c r="O183" i="6"/>
  <c r="O182" i="6"/>
  <c r="O181" i="6"/>
  <c r="O180" i="6"/>
  <c r="O179" i="6"/>
  <c r="O178" i="6"/>
  <c r="O177" i="6"/>
  <c r="O176" i="6"/>
  <c r="O175" i="6"/>
  <c r="O174" i="6"/>
  <c r="O173" i="6"/>
  <c r="O172" i="6"/>
  <c r="O171" i="6"/>
  <c r="O170" i="6"/>
  <c r="O169" i="6"/>
  <c r="O168" i="6"/>
  <c r="O163" i="6"/>
  <c r="N163" i="6"/>
  <c r="M163" i="6"/>
  <c r="L163" i="6"/>
  <c r="K163" i="6"/>
  <c r="J163" i="6"/>
  <c r="I163" i="6"/>
  <c r="H163" i="6"/>
  <c r="G163" i="6"/>
  <c r="F163" i="6"/>
  <c r="E163" i="6"/>
  <c r="D163" i="6"/>
  <c r="C163" i="6"/>
  <c r="B163" i="6"/>
  <c r="P162" i="6"/>
  <c r="P161" i="6"/>
  <c r="P160" i="6"/>
  <c r="P159" i="6"/>
  <c r="P158" i="6"/>
  <c r="P157" i="6"/>
  <c r="P156" i="6"/>
  <c r="P155" i="6"/>
  <c r="P154" i="6"/>
  <c r="P153" i="6"/>
  <c r="P152" i="6"/>
  <c r="P151" i="6"/>
  <c r="P150" i="6"/>
  <c r="P149" i="6"/>
  <c r="P148" i="6"/>
  <c r="P147" i="6"/>
  <c r="P146" i="6"/>
  <c r="P145" i="6"/>
  <c r="P144" i="6"/>
  <c r="P143" i="6"/>
  <c r="P142" i="6"/>
  <c r="K137" i="6"/>
  <c r="J137" i="6"/>
  <c r="I137" i="6"/>
  <c r="H137" i="6"/>
  <c r="G137" i="6"/>
  <c r="F137" i="6"/>
  <c r="E137" i="6"/>
  <c r="D137" i="6"/>
  <c r="C137" i="6"/>
  <c r="B137" i="6"/>
  <c r="L136" i="6"/>
  <c r="L135" i="6"/>
  <c r="L134" i="6"/>
  <c r="L133" i="6"/>
  <c r="L132" i="6"/>
  <c r="L131" i="6"/>
  <c r="L130" i="6"/>
  <c r="L129" i="6"/>
  <c r="L128" i="6"/>
  <c r="L127" i="6"/>
  <c r="L126" i="6"/>
  <c r="L125" i="6"/>
  <c r="L124" i="6"/>
  <c r="L123" i="6"/>
  <c r="L122" i="6"/>
  <c r="L121" i="6"/>
  <c r="L120" i="6"/>
  <c r="L119" i="6"/>
  <c r="L118" i="6"/>
  <c r="L117" i="6"/>
  <c r="L116" i="6"/>
  <c r="K111" i="6"/>
  <c r="J111" i="6"/>
  <c r="I111" i="6"/>
  <c r="H111" i="6"/>
  <c r="G111" i="6"/>
  <c r="F111" i="6"/>
  <c r="E111" i="6"/>
  <c r="D111" i="6"/>
  <c r="C111" i="6"/>
  <c r="B111" i="6"/>
  <c r="L110" i="6"/>
  <c r="L109" i="6"/>
  <c r="L108" i="6"/>
  <c r="L107" i="6"/>
  <c r="L106" i="6"/>
  <c r="L105" i="6"/>
  <c r="L104" i="6"/>
  <c r="L103" i="6"/>
  <c r="L102" i="6"/>
  <c r="L101" i="6"/>
  <c r="L100" i="6"/>
  <c r="L99" i="6"/>
  <c r="L98" i="6"/>
  <c r="L97" i="6"/>
  <c r="L96" i="6"/>
  <c r="L95" i="6"/>
  <c r="L94" i="6"/>
  <c r="L93" i="6"/>
  <c r="L92" i="6"/>
  <c r="L91" i="6"/>
  <c r="L90" i="6"/>
  <c r="H85" i="6"/>
  <c r="B85" i="6"/>
  <c r="H58" i="6"/>
  <c r="B58" i="6"/>
  <c r="B33" i="6"/>
  <c r="O319" i="5"/>
  <c r="N319" i="5"/>
  <c r="M319" i="5"/>
  <c r="L319" i="5"/>
  <c r="K319" i="5"/>
  <c r="J319" i="5"/>
  <c r="I319" i="5"/>
  <c r="H319" i="5"/>
  <c r="G319" i="5"/>
  <c r="F319" i="5"/>
  <c r="E319" i="5"/>
  <c r="D319" i="5"/>
  <c r="C319" i="5"/>
  <c r="B319" i="5"/>
  <c r="P318" i="5"/>
  <c r="P317" i="5"/>
  <c r="P316" i="5"/>
  <c r="P315" i="5"/>
  <c r="P314" i="5"/>
  <c r="P313" i="5"/>
  <c r="P312" i="5"/>
  <c r="P311" i="5"/>
  <c r="P310" i="5"/>
  <c r="P309" i="5"/>
  <c r="P308" i="5"/>
  <c r="P307" i="5"/>
  <c r="P306" i="5"/>
  <c r="P305" i="5"/>
  <c r="P304" i="5"/>
  <c r="P303" i="5"/>
  <c r="P302" i="5"/>
  <c r="P301" i="5"/>
  <c r="P300" i="5"/>
  <c r="P299" i="5"/>
  <c r="P298" i="5"/>
  <c r="O293" i="5"/>
  <c r="N293" i="5"/>
  <c r="M293" i="5"/>
  <c r="L293" i="5"/>
  <c r="K293" i="5"/>
  <c r="J293" i="5"/>
  <c r="I293" i="5"/>
  <c r="H293" i="5"/>
  <c r="G293" i="5"/>
  <c r="F293" i="5"/>
  <c r="E293" i="5"/>
  <c r="D293" i="5"/>
  <c r="C293" i="5"/>
  <c r="B293" i="5"/>
  <c r="P292" i="5"/>
  <c r="P291" i="5"/>
  <c r="P290" i="5"/>
  <c r="P289" i="5"/>
  <c r="P288" i="5"/>
  <c r="P287" i="5"/>
  <c r="P286" i="5"/>
  <c r="P285" i="5"/>
  <c r="P284" i="5"/>
  <c r="P283" i="5"/>
  <c r="P282" i="5"/>
  <c r="P281" i="5"/>
  <c r="P280" i="5"/>
  <c r="P279" i="5"/>
  <c r="P278" i="5"/>
  <c r="P277" i="5"/>
  <c r="P276" i="5"/>
  <c r="P275" i="5"/>
  <c r="P274" i="5"/>
  <c r="P273" i="5"/>
  <c r="P272" i="5"/>
  <c r="K268" i="5"/>
  <c r="J268" i="5"/>
  <c r="I268" i="5"/>
  <c r="H268" i="5"/>
  <c r="G268" i="5"/>
  <c r="F268" i="5"/>
  <c r="E268" i="5"/>
  <c r="D268" i="5"/>
  <c r="C268" i="5"/>
  <c r="B268" i="5"/>
  <c r="L267" i="5"/>
  <c r="L266" i="5"/>
  <c r="L265" i="5"/>
  <c r="L264" i="5"/>
  <c r="L263" i="5"/>
  <c r="L262" i="5"/>
  <c r="L261" i="5"/>
  <c r="L260" i="5"/>
  <c r="L259" i="5"/>
  <c r="L258" i="5"/>
  <c r="L257" i="5"/>
  <c r="L256" i="5"/>
  <c r="L255" i="5"/>
  <c r="L254" i="5"/>
  <c r="L253" i="5"/>
  <c r="L252" i="5"/>
  <c r="L251" i="5"/>
  <c r="L250" i="5"/>
  <c r="L249" i="5"/>
  <c r="L248" i="5"/>
  <c r="L247" i="5"/>
  <c r="K243" i="5"/>
  <c r="J243" i="5"/>
  <c r="I243" i="5"/>
  <c r="H243" i="5"/>
  <c r="G243" i="5"/>
  <c r="F243" i="5"/>
  <c r="E243" i="5"/>
  <c r="D243" i="5"/>
  <c r="C243" i="5"/>
  <c r="B243" i="5"/>
  <c r="L242" i="5"/>
  <c r="L241" i="5"/>
  <c r="L240" i="5"/>
  <c r="L239" i="5"/>
  <c r="L238" i="5"/>
  <c r="L237" i="5"/>
  <c r="L236" i="5"/>
  <c r="L235" i="5"/>
  <c r="L234" i="5"/>
  <c r="L233" i="5"/>
  <c r="L232" i="5"/>
  <c r="L231" i="5"/>
  <c r="L230" i="5"/>
  <c r="L229" i="5"/>
  <c r="L228" i="5"/>
  <c r="L227" i="5"/>
  <c r="L226" i="5"/>
  <c r="L225" i="5"/>
  <c r="L224" i="5"/>
  <c r="L223" i="5"/>
  <c r="L222" i="5"/>
  <c r="B217" i="5"/>
  <c r="B192" i="5"/>
  <c r="B166" i="5"/>
  <c r="J140" i="5"/>
  <c r="I140" i="5"/>
  <c r="H140" i="5"/>
  <c r="G140" i="5"/>
  <c r="F140" i="5"/>
  <c r="E140" i="5"/>
  <c r="D140" i="5"/>
  <c r="C140" i="5"/>
  <c r="B140" i="5"/>
  <c r="K139" i="5"/>
  <c r="K138" i="5"/>
  <c r="K137" i="5"/>
  <c r="K136" i="5"/>
  <c r="K135" i="5"/>
  <c r="K134" i="5"/>
  <c r="K133" i="5"/>
  <c r="K132" i="5"/>
  <c r="K131" i="5"/>
  <c r="K130" i="5"/>
  <c r="K129" i="5"/>
  <c r="K128" i="5"/>
  <c r="K127" i="5"/>
  <c r="K126" i="5"/>
  <c r="K125" i="5"/>
  <c r="K124" i="5"/>
  <c r="K123" i="5"/>
  <c r="K122" i="5"/>
  <c r="K121" i="5"/>
  <c r="K120" i="5"/>
  <c r="K119" i="5"/>
  <c r="P114" i="5"/>
  <c r="O114" i="5"/>
  <c r="N114" i="5"/>
  <c r="M114" i="5"/>
  <c r="L114" i="5"/>
  <c r="K114" i="5"/>
  <c r="G114" i="5"/>
  <c r="F114" i="5"/>
  <c r="E114" i="5"/>
  <c r="D114" i="5"/>
  <c r="C114" i="5"/>
  <c r="B114" i="5"/>
  <c r="P87" i="5"/>
  <c r="O87" i="5"/>
  <c r="N87" i="5"/>
  <c r="M87" i="5"/>
  <c r="L87" i="5"/>
  <c r="K87" i="5"/>
  <c r="G87" i="5"/>
  <c r="F87" i="5"/>
  <c r="E87" i="5"/>
  <c r="D87" i="5"/>
  <c r="C87" i="5"/>
  <c r="B87" i="5"/>
  <c r="L61" i="5"/>
  <c r="K61" i="5"/>
  <c r="J61" i="5"/>
  <c r="I61" i="5"/>
  <c r="H61" i="5"/>
  <c r="G61" i="5"/>
  <c r="F61" i="5"/>
  <c r="E61" i="5"/>
  <c r="D61" i="5"/>
  <c r="C61" i="5"/>
  <c r="B61" i="5"/>
  <c r="M60" i="5"/>
  <c r="M59" i="5"/>
  <c r="M58" i="5"/>
  <c r="M57" i="5"/>
  <c r="M56" i="5"/>
  <c r="M55" i="5"/>
  <c r="M54" i="5"/>
  <c r="M53" i="5"/>
  <c r="M52" i="5"/>
  <c r="M51" i="5"/>
  <c r="M50" i="5"/>
  <c r="M49" i="5"/>
  <c r="M48" i="5"/>
  <c r="M47" i="5"/>
  <c r="M46" i="5"/>
  <c r="M45" i="5"/>
  <c r="M44" i="5"/>
  <c r="M43" i="5"/>
  <c r="M42" i="5"/>
  <c r="M41" i="5"/>
  <c r="M40" i="5"/>
  <c r="L35" i="5"/>
  <c r="K35" i="5"/>
  <c r="J35" i="5"/>
  <c r="I35" i="5"/>
  <c r="H35" i="5"/>
  <c r="G35" i="5"/>
  <c r="F35" i="5"/>
  <c r="E35" i="5"/>
  <c r="D35" i="5"/>
  <c r="C35" i="5"/>
  <c r="B35" i="5"/>
  <c r="M34" i="5"/>
  <c r="M33" i="5"/>
  <c r="M32" i="5"/>
  <c r="M31" i="5"/>
  <c r="M30" i="5"/>
  <c r="M29" i="5"/>
  <c r="M28" i="5"/>
  <c r="M27" i="5"/>
  <c r="M26" i="5"/>
  <c r="M25" i="5"/>
  <c r="M24" i="5"/>
  <c r="M23" i="5"/>
  <c r="M22" i="5"/>
  <c r="M21" i="5"/>
  <c r="M20" i="5"/>
  <c r="M19" i="5"/>
  <c r="M18" i="5"/>
  <c r="M17" i="5"/>
  <c r="M16" i="5"/>
  <c r="M15" i="5"/>
  <c r="M14" i="5"/>
  <c r="O300" i="4"/>
  <c r="N300" i="4"/>
  <c r="M300" i="4"/>
  <c r="L300" i="4"/>
  <c r="K300" i="4"/>
  <c r="J300" i="4"/>
  <c r="I300" i="4"/>
  <c r="H300" i="4"/>
  <c r="G300" i="4"/>
  <c r="F300" i="4"/>
  <c r="E300" i="4"/>
  <c r="D300" i="4"/>
  <c r="C300" i="4"/>
  <c r="B300" i="4"/>
  <c r="P299" i="4"/>
  <c r="P298" i="4"/>
  <c r="P297" i="4"/>
  <c r="P296" i="4"/>
  <c r="P295" i="4"/>
  <c r="P294" i="4"/>
  <c r="P293" i="4"/>
  <c r="P292" i="4"/>
  <c r="P291" i="4"/>
  <c r="P290" i="4"/>
  <c r="P289" i="4"/>
  <c r="P288" i="4"/>
  <c r="P287" i="4"/>
  <c r="P286" i="4"/>
  <c r="P285" i="4"/>
  <c r="P284" i="4"/>
  <c r="P283" i="4"/>
  <c r="P282" i="4"/>
  <c r="P281" i="4"/>
  <c r="P280" i="4"/>
  <c r="P279" i="4"/>
  <c r="O275" i="4"/>
  <c r="N275" i="4"/>
  <c r="M275" i="4"/>
  <c r="L275" i="4"/>
  <c r="K275" i="4"/>
  <c r="J275" i="4"/>
  <c r="I275" i="4"/>
  <c r="H275" i="4"/>
  <c r="G275" i="4"/>
  <c r="F275" i="4"/>
  <c r="E275" i="4"/>
  <c r="D275" i="4"/>
  <c r="C275" i="4"/>
  <c r="B275" i="4"/>
  <c r="P274" i="4"/>
  <c r="P273" i="4"/>
  <c r="P272" i="4"/>
  <c r="P271" i="4"/>
  <c r="P270" i="4"/>
  <c r="P269" i="4"/>
  <c r="P268" i="4"/>
  <c r="P267" i="4"/>
  <c r="P266" i="4"/>
  <c r="P265" i="4"/>
  <c r="P264" i="4"/>
  <c r="P263" i="4"/>
  <c r="P262" i="4"/>
  <c r="P261" i="4"/>
  <c r="P260" i="4"/>
  <c r="P259" i="4"/>
  <c r="P258" i="4"/>
  <c r="P257" i="4"/>
  <c r="P256" i="4"/>
  <c r="P255" i="4"/>
  <c r="P254" i="4"/>
  <c r="K250" i="4"/>
  <c r="J250" i="4"/>
  <c r="I250" i="4"/>
  <c r="H250" i="4"/>
  <c r="G250" i="4"/>
  <c r="F250" i="4"/>
  <c r="E250" i="4"/>
  <c r="D250" i="4"/>
  <c r="C250" i="4"/>
  <c r="B250" i="4"/>
  <c r="L249" i="4"/>
  <c r="L248" i="4"/>
  <c r="L247" i="4"/>
  <c r="L246" i="4"/>
  <c r="L245" i="4"/>
  <c r="L244" i="4"/>
  <c r="L243" i="4"/>
  <c r="L242" i="4"/>
  <c r="L241" i="4"/>
  <c r="L240" i="4"/>
  <c r="L239" i="4"/>
  <c r="L238" i="4"/>
  <c r="L237" i="4"/>
  <c r="L236" i="4"/>
  <c r="L235" i="4"/>
  <c r="L234" i="4"/>
  <c r="L233" i="4"/>
  <c r="L232" i="4"/>
  <c r="L231" i="4"/>
  <c r="L230" i="4"/>
  <c r="L229" i="4"/>
  <c r="K224" i="4"/>
  <c r="J224" i="4"/>
  <c r="I224" i="4"/>
  <c r="H224" i="4"/>
  <c r="G224" i="4"/>
  <c r="F224" i="4"/>
  <c r="E224" i="4"/>
  <c r="D224" i="4"/>
  <c r="C224" i="4"/>
  <c r="B224" i="4"/>
  <c r="L223" i="4"/>
  <c r="L222" i="4"/>
  <c r="L221" i="4"/>
  <c r="L220" i="4"/>
  <c r="L219" i="4"/>
  <c r="L218" i="4"/>
  <c r="L217" i="4"/>
  <c r="L216" i="4"/>
  <c r="L215" i="4"/>
  <c r="L214" i="4"/>
  <c r="L213" i="4"/>
  <c r="L212" i="4"/>
  <c r="L211" i="4"/>
  <c r="L210" i="4"/>
  <c r="L209" i="4"/>
  <c r="L208" i="4"/>
  <c r="L207" i="4"/>
  <c r="L206" i="4"/>
  <c r="L205" i="4"/>
  <c r="L204" i="4"/>
  <c r="L203" i="4"/>
  <c r="B198" i="4"/>
  <c r="B172" i="4"/>
  <c r="B146" i="4"/>
  <c r="G120" i="4"/>
  <c r="F120" i="4"/>
  <c r="E120" i="4"/>
  <c r="D120" i="4"/>
  <c r="C120" i="4"/>
  <c r="B120" i="4"/>
  <c r="H119" i="4"/>
  <c r="H118" i="4"/>
  <c r="H117" i="4"/>
  <c r="H116" i="4"/>
  <c r="H115" i="4"/>
  <c r="H114" i="4"/>
  <c r="H113" i="4"/>
  <c r="H112" i="4"/>
  <c r="H111" i="4"/>
  <c r="H110" i="4"/>
  <c r="H109" i="4"/>
  <c r="H108" i="4"/>
  <c r="H107" i="4"/>
  <c r="H106" i="4"/>
  <c r="H105" i="4"/>
  <c r="H104" i="4"/>
  <c r="H103" i="4"/>
  <c r="H102" i="4"/>
  <c r="H101" i="4"/>
  <c r="H100" i="4"/>
  <c r="H99" i="4"/>
  <c r="B94" i="4"/>
  <c r="S82" i="4"/>
  <c r="R82" i="4"/>
  <c r="Q82" i="4"/>
  <c r="P82" i="4"/>
  <c r="O82" i="4"/>
  <c r="N82" i="4"/>
  <c r="M82" i="4"/>
  <c r="J82" i="4"/>
  <c r="I82" i="4"/>
  <c r="H82" i="4"/>
  <c r="G82" i="4"/>
  <c r="F82" i="4"/>
  <c r="E82" i="4"/>
  <c r="D82" i="4"/>
  <c r="C82" i="4"/>
  <c r="B82" i="4"/>
  <c r="K69" i="4"/>
  <c r="J69" i="4"/>
  <c r="I69" i="4"/>
  <c r="H69" i="4"/>
  <c r="G69" i="4"/>
  <c r="F69" i="4"/>
  <c r="E69" i="4"/>
  <c r="D69" i="4"/>
  <c r="C69" i="4"/>
  <c r="B69" i="4"/>
  <c r="L68" i="4"/>
  <c r="L67" i="4"/>
  <c r="L66" i="4"/>
  <c r="L65" i="4"/>
  <c r="L64" i="4"/>
  <c r="L63" i="4"/>
  <c r="L62" i="4"/>
  <c r="J53" i="4"/>
  <c r="I53" i="4"/>
  <c r="H53" i="4"/>
  <c r="G53" i="4"/>
  <c r="F53" i="4"/>
  <c r="E53" i="4"/>
  <c r="D53" i="4"/>
  <c r="C53" i="4"/>
  <c r="B53" i="4"/>
  <c r="J38" i="4"/>
  <c r="I38" i="4"/>
  <c r="H38" i="4"/>
  <c r="G38" i="4"/>
  <c r="F38" i="4"/>
  <c r="E38" i="4"/>
  <c r="D38" i="4"/>
  <c r="C38" i="4"/>
  <c r="B38" i="4"/>
  <c r="I22" i="4"/>
  <c r="H22" i="4"/>
  <c r="O320" i="3"/>
  <c r="N320" i="3"/>
  <c r="M320" i="3"/>
  <c r="L320" i="3"/>
  <c r="K320" i="3"/>
  <c r="J320" i="3"/>
  <c r="I320" i="3"/>
  <c r="H320" i="3"/>
  <c r="G320" i="3"/>
  <c r="F320" i="3"/>
  <c r="E320" i="3"/>
  <c r="D320" i="3"/>
  <c r="C320" i="3"/>
  <c r="B320" i="3"/>
  <c r="P319" i="3"/>
  <c r="P318" i="3"/>
  <c r="P317" i="3"/>
  <c r="P316" i="3"/>
  <c r="P315" i="3"/>
  <c r="P314" i="3"/>
  <c r="P313" i="3"/>
  <c r="P312" i="3"/>
  <c r="P311" i="3"/>
  <c r="P310" i="3"/>
  <c r="P309" i="3"/>
  <c r="P308" i="3"/>
  <c r="P307" i="3"/>
  <c r="P306" i="3"/>
  <c r="P305" i="3"/>
  <c r="P304" i="3"/>
  <c r="P303" i="3"/>
  <c r="P302" i="3"/>
  <c r="P301" i="3"/>
  <c r="P300" i="3"/>
  <c r="P299" i="3"/>
  <c r="O294" i="3"/>
  <c r="N294" i="3"/>
  <c r="M294" i="3"/>
  <c r="L294" i="3"/>
  <c r="K294" i="3"/>
  <c r="J294" i="3"/>
  <c r="I294" i="3"/>
  <c r="H294" i="3"/>
  <c r="G294" i="3"/>
  <c r="F294" i="3"/>
  <c r="E294" i="3"/>
  <c r="D294" i="3"/>
  <c r="C294" i="3"/>
  <c r="B294" i="3"/>
  <c r="P293" i="3"/>
  <c r="P292" i="3"/>
  <c r="P291" i="3"/>
  <c r="P290" i="3"/>
  <c r="P289" i="3"/>
  <c r="P288" i="3"/>
  <c r="P287" i="3"/>
  <c r="P286" i="3"/>
  <c r="P285" i="3"/>
  <c r="P284" i="3"/>
  <c r="P283" i="3"/>
  <c r="P282" i="3"/>
  <c r="P281" i="3"/>
  <c r="P280" i="3"/>
  <c r="P279" i="3"/>
  <c r="P278" i="3"/>
  <c r="P277" i="3"/>
  <c r="P276" i="3"/>
  <c r="P275" i="3"/>
  <c r="P274" i="3"/>
  <c r="P273" i="3"/>
  <c r="K268" i="3"/>
  <c r="J268" i="3"/>
  <c r="I268" i="3"/>
  <c r="H268" i="3"/>
  <c r="G268" i="3"/>
  <c r="F268" i="3"/>
  <c r="E268" i="3"/>
  <c r="D268" i="3"/>
  <c r="C268" i="3"/>
  <c r="B268" i="3"/>
  <c r="L267" i="3"/>
  <c r="L266" i="3"/>
  <c r="L265" i="3"/>
  <c r="L264" i="3"/>
  <c r="L263" i="3"/>
  <c r="L262" i="3"/>
  <c r="L261" i="3"/>
  <c r="L260" i="3"/>
  <c r="L259" i="3"/>
  <c r="L258" i="3"/>
  <c r="L257" i="3"/>
  <c r="L256" i="3"/>
  <c r="L255" i="3"/>
  <c r="L254" i="3"/>
  <c r="L253" i="3"/>
  <c r="L252" i="3"/>
  <c r="L251" i="3"/>
  <c r="L250" i="3"/>
  <c r="L249" i="3"/>
  <c r="L248" i="3"/>
  <c r="L247" i="3"/>
  <c r="K242" i="3"/>
  <c r="J242" i="3"/>
  <c r="I242" i="3"/>
  <c r="H242" i="3"/>
  <c r="G242" i="3"/>
  <c r="F242" i="3"/>
  <c r="E242" i="3"/>
  <c r="D242" i="3"/>
  <c r="C242" i="3"/>
  <c r="B242" i="3"/>
  <c r="L241" i="3"/>
  <c r="L240" i="3"/>
  <c r="L239" i="3"/>
  <c r="L238" i="3"/>
  <c r="L237" i="3"/>
  <c r="L236" i="3"/>
  <c r="L235" i="3"/>
  <c r="L234" i="3"/>
  <c r="L233" i="3"/>
  <c r="L232" i="3"/>
  <c r="L231" i="3"/>
  <c r="L230" i="3"/>
  <c r="L229" i="3"/>
  <c r="L228" i="3"/>
  <c r="L227" i="3"/>
  <c r="L226" i="3"/>
  <c r="L225" i="3"/>
  <c r="L224" i="3"/>
  <c r="L223" i="3"/>
  <c r="L222" i="3"/>
  <c r="L221" i="3"/>
  <c r="B216" i="3"/>
  <c r="B190" i="3"/>
  <c r="B164" i="3"/>
  <c r="G138" i="3"/>
  <c r="F138" i="3"/>
  <c r="E138" i="3"/>
  <c r="D138" i="3"/>
  <c r="C138" i="3"/>
  <c r="B138" i="3"/>
  <c r="H137" i="3"/>
  <c r="H136" i="3"/>
  <c r="H135" i="3"/>
  <c r="H134" i="3"/>
  <c r="H133" i="3"/>
  <c r="H132" i="3"/>
  <c r="H131" i="3"/>
  <c r="H130" i="3"/>
  <c r="H129" i="3"/>
  <c r="H128" i="3"/>
  <c r="H127" i="3"/>
  <c r="H126" i="3"/>
  <c r="H125" i="3"/>
  <c r="H124" i="3"/>
  <c r="H123" i="3"/>
  <c r="H122" i="3"/>
  <c r="H121" i="3"/>
  <c r="H120" i="3"/>
  <c r="H119" i="3"/>
  <c r="H118" i="3"/>
  <c r="H117" i="3"/>
  <c r="B112" i="3"/>
  <c r="B96" i="3"/>
  <c r="B83" i="3"/>
  <c r="E71" i="3"/>
  <c r="E70" i="3"/>
  <c r="E69" i="3"/>
  <c r="E68" i="3"/>
  <c r="E67" i="3"/>
  <c r="V58" i="3"/>
  <c r="U58" i="3"/>
  <c r="T58" i="3"/>
  <c r="S58" i="3"/>
  <c r="R58" i="3"/>
  <c r="Q58" i="3"/>
  <c r="P58" i="3"/>
  <c r="O58" i="3"/>
  <c r="N58" i="3"/>
  <c r="J58" i="3"/>
  <c r="I58" i="3"/>
  <c r="H58" i="3"/>
  <c r="G58" i="3"/>
  <c r="F58" i="3"/>
  <c r="E58" i="3"/>
  <c r="D58" i="3"/>
  <c r="C58" i="3"/>
  <c r="B58" i="3"/>
  <c r="V46" i="3"/>
  <c r="U46" i="3"/>
  <c r="T46" i="3"/>
  <c r="S46" i="3"/>
  <c r="R46" i="3"/>
  <c r="Q46" i="3"/>
  <c r="P46" i="3"/>
  <c r="O46" i="3"/>
  <c r="N46" i="3"/>
  <c r="J46" i="3"/>
  <c r="I46" i="3"/>
  <c r="H46" i="3"/>
  <c r="G46" i="3"/>
  <c r="F46" i="3"/>
  <c r="E46" i="3"/>
  <c r="D46" i="3"/>
  <c r="C46" i="3"/>
  <c r="B46" i="3"/>
  <c r="V34" i="3"/>
  <c r="U34" i="3"/>
  <c r="T34" i="3"/>
  <c r="S34" i="3"/>
  <c r="R34" i="3"/>
  <c r="Q34" i="3"/>
  <c r="P34" i="3"/>
  <c r="O34" i="3"/>
  <c r="N34" i="3"/>
  <c r="J34" i="3"/>
  <c r="I34" i="3"/>
  <c r="H34" i="3"/>
  <c r="G34" i="3"/>
  <c r="F34" i="3"/>
  <c r="E34" i="3"/>
  <c r="D34" i="3"/>
  <c r="C34" i="3"/>
  <c r="B34" i="3"/>
  <c r="L111" i="6" l="1"/>
  <c r="P163" i="6"/>
  <c r="L137" i="6"/>
  <c r="O189" i="6"/>
  <c r="L69" i="4"/>
  <c r="L224" i="4"/>
  <c r="P275" i="4"/>
  <c r="P300" i="4"/>
  <c r="L250" i="4"/>
  <c r="H120" i="4"/>
  <c r="H138" i="3"/>
  <c r="L242" i="3"/>
  <c r="L268" i="3"/>
  <c r="P294" i="3"/>
  <c r="P320" i="3"/>
  <c r="K140" i="5"/>
  <c r="L243" i="5"/>
  <c r="L268" i="5"/>
  <c r="P319" i="5"/>
  <c r="M35" i="5"/>
  <c r="M61" i="5"/>
  <c r="P293" i="5"/>
</calcChain>
</file>

<file path=xl/sharedStrings.xml><?xml version="1.0" encoding="utf-8"?>
<sst xmlns="http://schemas.openxmlformats.org/spreadsheetml/2006/main" count="2008" uniqueCount="365">
  <si>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</si>
  <si>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</si>
  <si>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</si>
  <si>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</si>
  <si>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</si>
  <si>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</si>
  <si>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</si>
  <si>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</si>
  <si>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</si>
  <si>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</si>
  <si>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</si>
  <si>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</si>
  <si>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</si>
  <si>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</si>
  <si>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</si>
  <si>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</si>
  <si>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</si>
  <si>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</si>
  <si>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</si>
  <si>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</si>
  <si>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ONLY 2 OBSERVATIONS</t>
  </si>
  <si>
    <t>NO OBSERVATIONS</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</si>
  <si>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</si>
  <si>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</si>
  <si>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</si>
  <si>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</si>
  <si>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</si>
  <si>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</si>
  <si>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</si>
  <si>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</si>
  <si>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</si>
  <si>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</si>
  <si>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</si>
  <si>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</si>
  <si>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</si>
  <si>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</si>
  <si>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</si>
  <si>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No observations</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</si>
  <si>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</si>
  <si>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</si>
  <si>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</si>
  <si>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</si>
  <si>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</si>
  <si>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</si>
  <si>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</si>
  <si>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</si>
  <si>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</si>
  <si>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</si>
  <si>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</si>
  <si>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</si>
  <si>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</si>
  <si>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</si>
  <si>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</si>
  <si>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</si>
  <si>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</si>
  <si>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</si>
  <si>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</si>
  <si>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</si>
  <si>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</si>
  <si>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</si>
  <si>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</si>
  <si>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</si>
  <si>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</si>
  <si>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</si>
  <si>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</si>
  <si>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</si>
  <si>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</si>
  <si>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</si>
  <si>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</si>
  <si>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</si>
  <si>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</si>
  <si>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</si>
  <si>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</si>
  <si>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</si>
  <si>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</si>
  <si>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</si>
  <si>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</si>
  <si>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</si>
  <si>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</si>
  <si>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</si>
  <si>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Private Ambulnace</t>
  </si>
  <si>
    <t>Police/Prison Vehicle</t>
  </si>
  <si>
    <t>Table 4c. Median length of stay for Deceased (after 30 days) (n=2)</t>
  </si>
  <si>
    <t>MALES</t>
  </si>
  <si>
    <t>p50</t>
  </si>
  <si>
    <t>p90</t>
  </si>
  <si>
    <t>*83 patients with missing LOS</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</si>
  <si>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</si>
  <si>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</si>
  <si>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</si>
  <si>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</si>
  <si>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</si>
  <si>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</si>
  <si>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</si>
  <si>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</si>
  <si>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</si>
  <si>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</si>
  <si>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</si>
  <si>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</si>
  <si>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</si>
  <si>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</si>
  <si>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</si>
  <si>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</si>
  <si>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</si>
  <si>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</si>
  <si>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</si>
  <si>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</si>
  <si>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</si>
  <si>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</si>
  <si>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</si>
  <si>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</si>
  <si>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</si>
  <si>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</si>
  <si>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</si>
  <si>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Note: patients with unknown discharge details excluded (n=73)</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</si>
  <si>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</si>
  <si>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</si>
  <si>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</si>
  <si>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</si>
  <si>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</si>
  <si>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</si>
  <si>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</si>
  <si>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</si>
  <si>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</si>
  <si>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</si>
  <si>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</si>
  <si>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</si>
  <si>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</si>
  <si>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</si>
  <si>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</si>
  <si>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</si>
  <si>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</si>
  <si>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</si>
  <si>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</si>
  <si>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</si>
  <si>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</si>
  <si>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</si>
  <si>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</si>
  <si>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</si>
  <si>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</si>
  <si>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</si>
  <si>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</si>
  <si>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</si>
  <si>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</si>
  <si>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</si>
  <si>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</si>
  <si>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</si>
  <si>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</si>
  <si>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</si>
  <si>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</si>
  <si>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</si>
  <si>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</si>
  <si>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</si>
  <si>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</si>
  <si>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</si>
  <si>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</si>
  <si>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</si>
  <si>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</si>
  <si>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</si>
  <si>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</si>
  <si>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</si>
  <si>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</si>
  <si>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</si>
  <si>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</si>
  <si>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</si>
  <si>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</si>
  <si>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</si>
  <si>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</si>
  <si>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</si>
  <si>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</si>
  <si>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</si>
  <si>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</si>
  <si>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</si>
  <si>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</si>
  <si>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</si>
  <si>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</si>
  <si>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</si>
  <si>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</si>
  <si>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</si>
  <si>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</si>
  <si>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</si>
  <si>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</si>
  <si>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</si>
  <si>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</si>
  <si>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</si>
  <si>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</si>
  <si>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</si>
  <si>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</si>
  <si>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</si>
  <si>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</si>
  <si>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</si>
  <si>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</si>
  <si>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</si>
  <si>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</si>
  <si>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</si>
  <si>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</si>
  <si>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</si>
  <si>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</si>
  <si>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</si>
  <si>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</si>
  <si>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</si>
  <si>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</si>
  <si>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</si>
  <si>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25. Median and 90th Percentile Hospital Length of Stay (days) for non-transport related severe injury</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</si>
  <si>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</si>
  <si>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</si>
  <si>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</si>
  <si>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</si>
  <si>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</si>
  <si>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</si>
  <si>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</si>
  <si>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</si>
  <si>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2a(iii). Count of Cases: by Gender (MALE) and road user on-road severe injury - Deceased (after 30 days)</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</si>
  <si>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</si>
  <si>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</si>
  <si>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</si>
  <si>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</si>
  <si>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</si>
  <si>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</si>
  <si>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</si>
  <si>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</si>
  <si>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</si>
  <si>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</si>
  <si>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</si>
  <si>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</si>
  <si>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</si>
  <si>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</si>
  <si>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</si>
  <si>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</si>
  <si>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</si>
  <si>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</si>
  <si>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</si>
  <si>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</si>
  <si>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</si>
  <si>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2b(iii). Count of Cases: by Gender (Females) and road user, on-road severe injury - Deceased (after 30 days)</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</si>
  <si>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</si>
  <si>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</si>
  <si>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</si>
  <si>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</si>
  <si>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</si>
  <si>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</si>
  <si>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</si>
  <si>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</si>
  <si>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</si>
  <si>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</si>
  <si>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</si>
  <si>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</si>
  <si>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</si>
  <si>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</si>
  <si>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</si>
  <si>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</si>
  <si>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</si>
  <si>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</si>
  <si>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</si>
  <si>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</si>
  <si>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</si>
  <si>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</si>
  <si>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</si>
  <si>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</si>
  <si>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</si>
  <si>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</si>
  <si>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</si>
  <si>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</si>
  <si>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</si>
  <si>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</si>
  <si>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</si>
  <si>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</si>
  <si>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</si>
  <si>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</si>
  <si>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</si>
  <si>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</si>
  <si>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</si>
  <si>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</si>
  <si>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</si>
  <si>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</si>
  <si>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</si>
  <si>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</si>
  <si>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</si>
  <si>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</si>
  <si>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</si>
  <si>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</si>
  <si>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</si>
  <si>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</si>
  <si>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</si>
  <si>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</si>
  <si>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</si>
  <si>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</si>
  <si>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</si>
  <si>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</si>
  <si>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</si>
  <si>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</si>
  <si>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</si>
  <si>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</si>
  <si>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</si>
  <si>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</si>
  <si>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</si>
  <si>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</si>
  <si>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</si>
  <si>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</si>
  <si>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</si>
  <si>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</si>
  <si>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</si>
  <si>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</si>
  <si>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</si>
  <si>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</si>
  <si>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</si>
  <si>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</si>
  <si>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</si>
  <si>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</si>
  <si>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</si>
  <si>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3.  Australian Trauma Registry collects data up to 4-months after the admission. This means that most patients will have known discharge details (i.e. deceased, discharge destination and discharge date/time).</t>
  </si>
  <si>
    <t>Serious injury (on-road)</t>
  </si>
  <si>
    <t>These tables are produced under the joint Australian Trauma Registry funding agreement between the Department of Health and the Department of Infrastructure, Regional Development and Cities.</t>
  </si>
  <si>
    <t>Median and Percentile length of stay for on road transport related cases. For example, the '34.0' in the P90 column mean that 10% of patients (aged 0-4) were in hospital for 34 days or more.</t>
  </si>
  <si>
    <t>All non-transport related cases on the Australian Trauma Registry.</t>
  </si>
  <si>
    <t xml:space="preserve">1.  Australian Trauma Registry cases from reporting sites included in the six month reference period are patients with dates of injury within this period. Reporting is not based on date of admission or discharge. </t>
  </si>
  <si>
    <t>Includes all cases (on-road, off-road, unknown transport related, and non-transport related) on the Australian Trauma Registry reported by contributing sites.</t>
  </si>
  <si>
    <t>NON-TRANSPORT RELATED SEVERE INJURY</t>
  </si>
  <si>
    <t>All severe injury cases</t>
  </si>
  <si>
    <t>Non-transport cases</t>
  </si>
  <si>
    <t>Table 18. Median and 90th Percentile Emergency Department Length of Stay (in hours) for off-road transport related severe injury</t>
  </si>
  <si>
    <t>Table 19. Median and 90th Percentile Intensitve Care Unit Length of Stay (in days) for off-road transport related severe injury</t>
  </si>
  <si>
    <t>Table 26. Median and 90th Percentile Emergency Department Length of Stay (hours) for non-transport related severe injury</t>
  </si>
  <si>
    <t>Table 27. Median and 90th Percentile Intensitve Care Unit Length of Stay (days) for non-transport related severe injury</t>
  </si>
  <si>
    <t>Table 7. Median and 90th Percentile Emergency Department Length of Stay (Hours) for on-road transport related severe injury</t>
  </si>
  <si>
    <t>Table 30. Median and other Percentiles for Emergency Department Length of Stay (in hours) for ALL severe injury</t>
  </si>
  <si>
    <t>Table 32. Median and other Percentiles for Intensive Care Unit Length of Stay (days), ALL severe injury</t>
  </si>
  <si>
    <t>Total Bed Days</t>
  </si>
  <si>
    <t>Total Count ICU Days</t>
  </si>
  <si>
    <t>Individuals admitted to hospital who meet the criteria of inclusion on the Australian Trauma Registry of an Injury Severity Score (ISS) &gt; 12 or death after injury. Excludes transfers from other major trauma centres and re-admissions.</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</si>
  <si>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</si>
  <si>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</si>
  <si>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</si>
  <si>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</si>
  <si>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</si>
  <si>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</si>
  <si>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</si>
  <si>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</si>
  <si>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</si>
  <si>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</si>
  <si>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</si>
  <si>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</si>
  <si>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</si>
  <si>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</si>
  <si>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</si>
  <si>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</si>
  <si>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6.  Data for this period omits data from two small sites for one quarter only (approximately 190 cases).</t>
  </si>
  <si>
    <t>Total on-road cases</t>
  </si>
  <si>
    <t>Total off-road cases</t>
  </si>
  <si>
    <t>Total unknown transport</t>
  </si>
  <si>
    <t>Total non-transport</t>
  </si>
  <si>
    <t>Total cases</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</si>
  <si>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</si>
  <si>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</si>
  <si>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</si>
  <si>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</si>
  <si>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</si>
  <si>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7.  Australian Trauma Registry cases include in-hospital mortality. Road deaths include cases where death occurred within 30 days. In the period there were 104 on-road Registry cases that would also be counted as road deaths. See Table 1b.</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</si>
  <si>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</si>
  <si>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Australian Trauma Registry: Count of severe injury cases 1 July 2017 - 31 Dec 2017</t>
  </si>
  <si>
    <t>These tables are produced under the joint Australian Trauma Registry funding agreement between the Department of Health and Department of Infrastructure, Regional Development and Cities.</t>
  </si>
  <si>
    <t>Back to Table index</t>
  </si>
  <si>
    <t>Notes</t>
  </si>
  <si>
    <t>Back to Summary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</si>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</sst>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2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u/>
      <sz val="14"/>
      <color theme="10"/>
      <name val="Calibri"/>
      <family val="2"/>
      <scheme val="minor"/>
    </font>
    <font>
      <sz val="11"/>
      <color rgb="FF00B0F0"/>
      <name val="Calibri"/>
      <family val="2"/>
      <scheme val="minor"/>
    </font>
    <font>
      <sz val="11"/>
      <color rgb="FF00B050"/>
      <name val="Calibri"/>
      <family val="2"/>
      <scheme val="minor"/>
    </font>
    <font>
      <b/>
      <sz val="11"/>
      <color rgb="FF00B050"/>
      <name val="Calibri"/>
      <family val="2"/>
      <scheme val="minor"/>
    </font>
    <font>
      <b/>
      <sz val="11"/>
      <name val="Calibri"/>
      <family val="2"/>
      <scheme val="minor"/>
    </font>
    <font>
      <sz val="11"/>
      <name val="Calibri"/>
      <family val="2"/>
      <scheme val="minor"/>
    </font>
    <font>
      <b/>
      <sz val="11"/>
      <color rgb="FF00B0F0"/>
      <name val="Calibri"/>
      <family val="2"/>
      <scheme val="minor"/>
    </font>
    <font>
      <b/>
      <sz val="11"/>
      <color rgb="FFFF0000"/>
      <name val="Calibri"/>
      <family val="2"/>
      <scheme val="minor"/>
    </font>
    <font>
      <sz val="11"/>
      <color rgb="FF1F497D"/>
      <name val="Calibri"/>
      <family val="2"/>
      <scheme val="minor"/>
    </font>
    <font>
      <u/>
      <sz val="12"/>
      <color theme="10"/>
      <name val="Calibri"/>
      <family val="2"/>
      <scheme val="minor"/>
    </font>
    <font>
      <sz val="12"/>
      <color theme="1"/>
      <name val="Calibri"/>
      <family val="2"/>
      <scheme val="minor"/>
    </font>
    <font>
      <sz val="14"/>
      <color rgb="FF1F497D"/>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cellStyleXfs>
  <cellXfs count="161">
    <xf numFmtId="0" fontId="0" fillId="0" borderId="0" xfId="0"/>
    <xf numFmtId="0" fontId="0" fillId="0" borderId="1" xfId="0" applyBorder="1"/>
    <xf numFmtId="49" fontId="0" fillId="0" borderId="1" xfId="0" applyNumberFormat="1" applyBorder="1"/>
    <xf numFmtId="0" fontId="1" fillId="0" borderId="0" xfId="0" applyFont="1"/>
    <xf numFmtId="17" fontId="0" fillId="0" borderId="0" xfId="0" applyNumberFormat="1"/>
    <xf numFmtId="3" fontId="0" fillId="0" borderId="1" xfId="0" applyNumberFormat="1" applyBorder="1"/>
    <xf numFmtId="3" fontId="0" fillId="0" borderId="0" xfId="0" applyNumberFormat="1"/>
    <xf numFmtId="49" fontId="0" fillId="0" borderId="0" xfId="0" applyNumberFormat="1"/>
    <xf numFmtId="0" fontId="0" fillId="0" borderId="1" xfId="0" applyNumberFormat="1" applyBorder="1"/>
    <xf numFmtId="0" fontId="1" fillId="0" borderId="1" xfId="0" applyFont="1" applyBorder="1"/>
    <xf numFmtId="1" fontId="0" fillId="0" borderId="1" xfId="0" applyNumberFormat="1" applyBorder="1"/>
    <xf numFmtId="1" fontId="0" fillId="0" borderId="0" xfId="0" applyNumberFormat="1"/>
    <xf numFmtId="0" fontId="1" fillId="0" borderId="0" xfId="0" applyFont="1" applyBorder="1"/>
    <xf numFmtId="1" fontId="0" fillId="0" borderId="0" xfId="0" applyNumberFormat="1" applyBorder="1"/>
    <xf numFmtId="0" fontId="0" fillId="0" borderId="0" xfId="0" applyFill="1" applyBorder="1"/>
    <xf numFmtId="1" fontId="0" fillId="0" borderId="0" xfId="0" applyNumberFormat="1" applyFill="1" applyBorder="1"/>
    <xf numFmtId="16" fontId="0" fillId="0" borderId="0" xfId="0" applyNumberFormat="1"/>
    <xf numFmtId="0" fontId="0" fillId="0" borderId="0" xfId="0" applyBorder="1"/>
    <xf numFmtId="49" fontId="1" fillId="0" borderId="0" xfId="0" applyNumberFormat="1" applyFont="1"/>
    <xf numFmtId="1" fontId="1" fillId="0" borderId="1" xfId="0" applyNumberFormat="1" applyFont="1" applyBorder="1"/>
    <xf numFmtId="0" fontId="1" fillId="0" borderId="1" xfId="0" applyFont="1" applyBorder="1" applyAlignment="1">
      <alignment vertical="center" wrapText="1"/>
    </xf>
    <xf numFmtId="49" fontId="1" fillId="0" borderId="1" xfId="0" applyNumberFormat="1" applyFont="1" applyBorder="1"/>
    <xf numFmtId="49" fontId="1" fillId="0" borderId="0" xfId="0" applyNumberFormat="1" applyFont="1" applyFill="1" applyBorder="1"/>
    <xf numFmtId="1" fontId="1" fillId="0" borderId="0" xfId="0" applyNumberFormat="1" applyFont="1"/>
    <xf numFmtId="16" fontId="1" fillId="0" borderId="0" xfId="0" applyNumberFormat="1" applyFont="1"/>
    <xf numFmtId="49" fontId="0" fillId="0" borderId="0" xfId="0" applyNumberFormat="1" applyBorder="1"/>
    <xf numFmtId="2" fontId="0" fillId="0" borderId="0" xfId="0" applyNumberFormat="1" applyBorder="1"/>
    <xf numFmtId="16" fontId="1" fillId="0" borderId="0" xfId="0" applyNumberFormat="1" applyFont="1" applyBorder="1"/>
    <xf numFmtId="17" fontId="1" fillId="0" borderId="0" xfId="0" applyNumberFormat="1" applyFont="1" applyBorder="1"/>
    <xf numFmtId="49" fontId="1" fillId="0" borderId="0" xfId="0" applyNumberFormat="1" applyFont="1" applyBorder="1"/>
    <xf numFmtId="0" fontId="2" fillId="2" borderId="5" xfId="0" applyFont="1" applyFill="1" applyBorder="1" applyAlignment="1">
      <alignment vertical="center"/>
    </xf>
    <xf numFmtId="0" fontId="1" fillId="2" borderId="5" xfId="0" applyFont="1" applyFill="1" applyBorder="1" applyAlignment="1">
      <alignment vertical="center"/>
    </xf>
    <xf numFmtId="0" fontId="1" fillId="2" borderId="1" xfId="0" applyFont="1" applyFill="1" applyBorder="1"/>
    <xf numFmtId="0" fontId="1" fillId="3" borderId="1" xfId="0" applyFont="1" applyFill="1" applyBorder="1"/>
    <xf numFmtId="49" fontId="1" fillId="3" borderId="1" xfId="0" applyNumberFormat="1" applyFont="1" applyFill="1" applyBorder="1"/>
    <xf numFmtId="0" fontId="1" fillId="4" borderId="1" xfId="0" applyFont="1" applyFill="1" applyBorder="1"/>
    <xf numFmtId="49" fontId="1" fillId="4" borderId="1" xfId="0" applyNumberFormat="1" applyFont="1" applyFill="1" applyBorder="1"/>
    <xf numFmtId="49" fontId="0" fillId="0" borderId="1" xfId="0" applyNumberFormat="1" applyBorder="1" applyAlignment="1">
      <alignment horizontal="center"/>
    </xf>
    <xf numFmtId="0" fontId="0" fillId="0" borderId="1" xfId="0" applyNumberFormat="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xf>
    <xf numFmtId="0" fontId="1" fillId="0" borderId="1"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xf>
    <xf numFmtId="0" fontId="0" fillId="0" borderId="0" xfId="0" applyAlignment="1">
      <alignment horizontal="center"/>
    </xf>
    <xf numFmtId="0" fontId="0" fillId="0" borderId="1" xfId="0" applyFont="1" applyBorder="1" applyAlignment="1">
      <alignment horizontal="center"/>
    </xf>
    <xf numFmtId="2" fontId="0" fillId="0" borderId="1" xfId="0" applyNumberFormat="1" applyBorder="1" applyAlignment="1">
      <alignment horizontal="center"/>
    </xf>
    <xf numFmtId="2" fontId="0" fillId="0" borderId="1" xfId="0" applyNumberFormat="1" applyFont="1" applyBorder="1" applyAlignment="1">
      <alignment horizontal="center"/>
    </xf>
    <xf numFmtId="0" fontId="1" fillId="0" borderId="3" xfId="0" applyFont="1" applyBorder="1" applyAlignment="1">
      <alignment horizontal="center"/>
    </xf>
    <xf numFmtId="49" fontId="0" fillId="2" borderId="5" xfId="0" applyNumberFormat="1" applyFill="1" applyBorder="1" applyAlignment="1">
      <alignment vertical="center"/>
    </xf>
    <xf numFmtId="0" fontId="0" fillId="2" borderId="5" xfId="0" applyFill="1" applyBorder="1" applyAlignment="1">
      <alignment vertical="center"/>
    </xf>
    <xf numFmtId="1" fontId="1" fillId="2" borderId="1" xfId="0" applyNumberFormat="1" applyFont="1" applyFill="1" applyBorder="1" applyAlignment="1">
      <alignment horizontal="center"/>
    </xf>
    <xf numFmtId="1" fontId="0" fillId="0" borderId="1" xfId="0" applyNumberFormat="1" applyBorder="1" applyAlignment="1">
      <alignment horizontal="center"/>
    </xf>
    <xf numFmtId="1" fontId="1" fillId="0" borderId="1" xfId="0" applyNumberFormat="1" applyFont="1" applyBorder="1" applyAlignment="1">
      <alignment horizontal="center"/>
    </xf>
    <xf numFmtId="0" fontId="1" fillId="0" borderId="2" xfId="0" applyFont="1" applyBorder="1"/>
    <xf numFmtId="49" fontId="1" fillId="0" borderId="2" xfId="0" applyNumberFormat="1" applyFont="1" applyBorder="1"/>
    <xf numFmtId="0" fontId="1" fillId="2" borderId="1" xfId="0" applyFont="1" applyFill="1" applyBorder="1" applyAlignment="1">
      <alignment horizontal="center" vertical="center" wrapText="1"/>
    </xf>
    <xf numFmtId="3" fontId="0" fillId="0" borderId="1" xfId="0" applyNumberFormat="1" applyBorder="1" applyAlignment="1">
      <alignment horizontal="center"/>
    </xf>
    <xf numFmtId="0" fontId="1" fillId="0" borderId="0" xfId="0" applyFont="1" applyBorder="1" applyAlignment="1">
      <alignment horizontal="center"/>
    </xf>
    <xf numFmtId="3" fontId="0" fillId="0" borderId="0" xfId="0" applyNumberFormat="1" applyBorder="1" applyAlignment="1">
      <alignment horizontal="center"/>
    </xf>
    <xf numFmtId="49" fontId="1" fillId="3" borderId="1" xfId="0" applyNumberFormat="1" applyFont="1" applyFill="1" applyBorder="1" applyAlignment="1">
      <alignment horizontal="center"/>
    </xf>
    <xf numFmtId="49" fontId="1" fillId="4" borderId="1" xfId="0" applyNumberFormat="1" applyFont="1" applyFill="1" applyBorder="1" applyAlignment="1">
      <alignment horizontal="center"/>
    </xf>
    <xf numFmtId="165" fontId="0" fillId="0" borderId="1" xfId="1" applyNumberFormat="1" applyFont="1" applyBorder="1"/>
    <xf numFmtId="165" fontId="1" fillId="0" borderId="1" xfId="1" applyNumberFormat="1" applyFont="1" applyBorder="1"/>
    <xf numFmtId="0" fontId="0" fillId="0" borderId="0" xfId="0" applyFill="1" applyBorder="1" applyAlignment="1">
      <alignment horizontal="center"/>
    </xf>
    <xf numFmtId="0" fontId="0" fillId="0" borderId="4" xfId="0" applyFill="1" applyBorder="1" applyAlignment="1">
      <alignment horizontal="center"/>
    </xf>
    <xf numFmtId="49" fontId="2" fillId="2" borderId="5" xfId="0" applyNumberFormat="1" applyFont="1" applyFill="1" applyBorder="1" applyAlignment="1">
      <alignment vertical="center"/>
    </xf>
    <xf numFmtId="0" fontId="0" fillId="0" borderId="0" xfId="0" applyAlignment="1">
      <alignment horizontal="left"/>
    </xf>
    <xf numFmtId="49" fontId="2" fillId="2" borderId="5" xfId="0" applyNumberFormat="1" applyFont="1" applyFill="1" applyBorder="1"/>
    <xf numFmtId="0" fontId="1" fillId="2" borderId="5" xfId="0" applyFont="1" applyFill="1" applyBorder="1"/>
    <xf numFmtId="0" fontId="0" fillId="2" borderId="5" xfId="0" applyFill="1" applyBorder="1"/>
    <xf numFmtId="164" fontId="0" fillId="0" borderId="0" xfId="0" applyNumberFormat="1" applyAlignment="1">
      <alignment horizontal="center"/>
    </xf>
    <xf numFmtId="1" fontId="0" fillId="0" borderId="0" xfId="0" applyNumberFormat="1" applyAlignment="1">
      <alignment horizontal="center"/>
    </xf>
    <xf numFmtId="164" fontId="1" fillId="0" borderId="1" xfId="0" applyNumberFormat="1" applyFont="1" applyBorder="1" applyAlignment="1">
      <alignment horizontal="center"/>
    </xf>
    <xf numFmtId="49" fontId="0" fillId="0" borderId="4" xfId="0" applyNumberFormat="1" applyFill="1" applyBorder="1"/>
    <xf numFmtId="2" fontId="0" fillId="0" borderId="0" xfId="0" applyNumberFormat="1"/>
    <xf numFmtId="2" fontId="1" fillId="0" borderId="0" xfId="0" applyNumberFormat="1" applyFont="1" applyBorder="1"/>
    <xf numFmtId="2" fontId="1" fillId="0" borderId="0" xfId="0" applyNumberFormat="1" applyFont="1"/>
    <xf numFmtId="164" fontId="1" fillId="0" borderId="3" xfId="0" applyNumberFormat="1" applyFont="1" applyBorder="1" applyAlignment="1">
      <alignment horizontal="center"/>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left"/>
    </xf>
    <xf numFmtId="0" fontId="0" fillId="0" borderId="0" xfId="0" applyFont="1"/>
    <xf numFmtId="0" fontId="0" fillId="0" borderId="0" xfId="0" applyFont="1" applyBorder="1"/>
    <xf numFmtId="0" fontId="6" fillId="0" borderId="0" xfId="3"/>
    <xf numFmtId="49" fontId="6" fillId="0" borderId="0" xfId="3" applyNumberFormat="1"/>
    <xf numFmtId="49" fontId="6" fillId="0" borderId="0" xfId="3" applyNumberFormat="1" applyFill="1" applyBorder="1"/>
    <xf numFmtId="0" fontId="1" fillId="3" borderId="1" xfId="0" applyFont="1" applyFill="1" applyBorder="1" applyAlignment="1">
      <alignment wrapText="1"/>
    </xf>
    <xf numFmtId="0" fontId="1" fillId="3" borderId="1" xfId="0" applyFont="1" applyFill="1" applyBorder="1" applyAlignment="1">
      <alignment horizontal="center" wrapText="1"/>
    </xf>
    <xf numFmtId="0" fontId="0" fillId="0" borderId="0" xfId="0" applyAlignment="1">
      <alignment wrapText="1"/>
    </xf>
    <xf numFmtId="0" fontId="1" fillId="4" borderId="1" xfId="0" applyFont="1" applyFill="1" applyBorder="1" applyAlignment="1">
      <alignment wrapText="1"/>
    </xf>
    <xf numFmtId="0" fontId="1" fillId="4" borderId="1" xfId="0" applyFont="1" applyFill="1" applyBorder="1" applyAlignment="1">
      <alignment horizontal="center" wrapText="1"/>
    </xf>
    <xf numFmtId="0" fontId="1" fillId="2" borderId="1" xfId="0" applyFont="1" applyFill="1" applyBorder="1" applyAlignment="1">
      <alignment wrapText="1"/>
    </xf>
    <xf numFmtId="49" fontId="1" fillId="2" borderId="1" xfId="0" applyNumberFormat="1"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center" wrapText="1"/>
    </xf>
    <xf numFmtId="0" fontId="7" fillId="0" borderId="0" xfId="3" applyFont="1"/>
    <xf numFmtId="0" fontId="3" fillId="0" borderId="0" xfId="0" applyFont="1" applyFill="1" applyBorder="1" applyAlignment="1">
      <alignment vertical="center"/>
    </xf>
    <xf numFmtId="0" fontId="2" fillId="0" borderId="0" xfId="0" applyFont="1" applyFill="1" applyBorder="1" applyAlignment="1">
      <alignment vertical="center"/>
    </xf>
    <xf numFmtId="0" fontId="1" fillId="3" borderId="1" xfId="0" applyFont="1" applyFill="1" applyBorder="1" applyAlignment="1">
      <alignment horizontal="left" wrapText="1"/>
    </xf>
    <xf numFmtId="0" fontId="0" fillId="0" borderId="0" xfId="0" applyAlignment="1">
      <alignment horizontal="center" wrapText="1"/>
    </xf>
    <xf numFmtId="0" fontId="1" fillId="0" borderId="0" xfId="0" applyFont="1" applyBorder="1" applyAlignment="1">
      <alignment wrapText="1"/>
    </xf>
    <xf numFmtId="0" fontId="8" fillId="0" borderId="0" xfId="0" applyFont="1"/>
    <xf numFmtId="0" fontId="9" fillId="0" borderId="0" xfId="0" applyFont="1"/>
    <xf numFmtId="0" fontId="10" fillId="0" borderId="0" xfId="0" applyFont="1"/>
    <xf numFmtId="49" fontId="10" fillId="0" borderId="0" xfId="0" applyNumberFormat="1" applyFont="1"/>
    <xf numFmtId="49" fontId="9" fillId="0" borderId="0" xfId="0" applyNumberFormat="1" applyFont="1"/>
    <xf numFmtId="49" fontId="11" fillId="0" borderId="0" xfId="0" applyNumberFormat="1" applyFont="1" applyFill="1" applyBorder="1"/>
    <xf numFmtId="0" fontId="12" fillId="0" borderId="0" xfId="0" applyFont="1"/>
    <xf numFmtId="0" fontId="13" fillId="0" borderId="0" xfId="0" applyFont="1" applyBorder="1"/>
    <xf numFmtId="49" fontId="8" fillId="0" borderId="0" xfId="0" applyNumberFormat="1" applyFont="1"/>
    <xf numFmtId="0" fontId="5" fillId="0" borderId="0" xfId="0" applyFont="1"/>
    <xf numFmtId="0" fontId="14" fillId="0" borderId="0" xfId="0" applyFont="1" applyBorder="1"/>
    <xf numFmtId="0" fontId="0" fillId="0" borderId="0" xfId="0" applyFont="1" applyAlignment="1">
      <alignment horizontal="left"/>
    </xf>
    <xf numFmtId="0" fontId="6" fillId="0" borderId="0" xfId="3" applyAlignment="1">
      <alignment horizontal="left"/>
    </xf>
    <xf numFmtId="0" fontId="11" fillId="2" borderId="1" xfId="0" applyFont="1" applyFill="1" applyBorder="1" applyAlignment="1">
      <alignment horizontal="center" wrapText="1"/>
    </xf>
    <xf numFmtId="0" fontId="15" fillId="0" borderId="0" xfId="0" applyFont="1" applyAlignment="1">
      <alignment vertical="center"/>
    </xf>
    <xf numFmtId="0" fontId="1" fillId="0" borderId="5" xfId="0" applyFont="1" applyFill="1" applyBorder="1" applyAlignment="1">
      <alignment vertical="center"/>
    </xf>
    <xf numFmtId="49" fontId="1" fillId="4" borderId="2" xfId="0" applyNumberFormat="1" applyFont="1" applyFill="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0" fillId="0" borderId="0" xfId="0" applyFill="1" applyBorder="1" applyAlignment="1">
      <alignment vertical="center"/>
    </xf>
    <xf numFmtId="0" fontId="0" fillId="0" borderId="0" xfId="0" applyBorder="1" applyAlignment="1">
      <alignment wrapText="1"/>
    </xf>
    <xf numFmtId="0" fontId="1" fillId="0" borderId="0" xfId="0" applyFont="1" applyFill="1" applyBorder="1"/>
    <xf numFmtId="0" fontId="0" fillId="0" borderId="0" xfId="0" applyFill="1" applyBorder="1" applyAlignment="1">
      <alignment wrapText="1"/>
    </xf>
    <xf numFmtId="17" fontId="0" fillId="0" borderId="0" xfId="0" applyNumberFormat="1" applyFill="1" applyBorder="1" applyAlignment="1">
      <alignment wrapText="1"/>
    </xf>
    <xf numFmtId="16" fontId="0" fillId="0" borderId="0" xfId="0" applyNumberFormat="1" applyFill="1" applyBorder="1"/>
    <xf numFmtId="17" fontId="0" fillId="0" borderId="0" xfId="0" applyNumberFormat="1" applyFill="1" applyBorder="1"/>
    <xf numFmtId="3" fontId="0" fillId="0" borderId="0" xfId="0" applyNumberFormat="1" applyFill="1" applyBorder="1"/>
    <xf numFmtId="0" fontId="1" fillId="0" borderId="0" xfId="0" applyFont="1" applyFill="1" applyBorder="1" applyAlignment="1">
      <alignment vertical="center"/>
    </xf>
    <xf numFmtId="166" fontId="0" fillId="0" borderId="0" xfId="2" applyNumberFormat="1" applyFont="1" applyBorder="1"/>
    <xf numFmtId="3" fontId="1" fillId="0" borderId="0" xfId="0" applyNumberFormat="1" applyFont="1" applyFill="1" applyBorder="1"/>
    <xf numFmtId="0" fontId="1" fillId="0" borderId="1" xfId="0" applyFont="1" applyBorder="1" applyAlignment="1">
      <alignment horizontal="right"/>
    </xf>
    <xf numFmtId="0" fontId="0" fillId="0" borderId="0" xfId="0" applyAlignment="1">
      <alignment horizontal="left" vertical="center" wrapText="1"/>
    </xf>
    <xf numFmtId="0" fontId="16" fillId="0" borderId="0" xfId="3" applyFont="1"/>
    <xf numFmtId="0" fontId="17" fillId="0" borderId="0" xfId="0" applyFont="1"/>
    <xf numFmtId="0" fontId="3" fillId="0" borderId="0" xfId="0" applyFont="1"/>
    <xf numFmtId="49" fontId="1" fillId="0" borderId="0" xfId="0" applyNumberFormat="1" applyFont="1" applyFill="1" applyBorder="1" applyAlignment="1">
      <alignment horizontal="left" vertical="top" wrapText="1"/>
    </xf>
    <xf numFmtId="49" fontId="1" fillId="0" borderId="0" xfId="0" applyNumberFormat="1" applyFont="1" applyFill="1" applyBorder="1" applyAlignment="1">
      <alignment vertical="top" wrapText="1"/>
    </xf>
    <xf numFmtId="0" fontId="0" fillId="0" borderId="0" xfId="0" applyAlignment="1">
      <alignment vertical="center" wrapText="1"/>
    </xf>
    <xf numFmtId="0" fontId="18" fillId="0" borderId="0" xfId="0" applyFont="1" applyAlignment="1">
      <alignment vertical="center"/>
    </xf>
    <xf numFmtId="0" fontId="19" fillId="0" borderId="0" xfId="0" applyFont="1"/>
    <xf numFmtId="49" fontId="21" fillId="0" borderId="0" xfId="0" applyNumberFormat="1" applyFont="1" applyFill="1" applyBorder="1" applyAlignment="1">
      <alignment vertical="top" wrapText="1"/>
    </xf>
    <xf numFmtId="49" fontId="20" fillId="0" borderId="0" xfId="0" applyNumberFormat="1" applyFont="1" applyFill="1" applyBorder="1" applyAlignment="1">
      <alignment horizontal="left" vertical="top" wrapText="1"/>
    </xf>
    <xf numFmtId="0" fontId="22" fillId="0" borderId="0" xfId="0" applyFont="1" applyFill="1" applyBorder="1" applyAlignment="1">
      <alignment vertical="center"/>
    </xf>
    <xf numFmtId="49" fontId="0" fillId="0" borderId="1" xfId="0" applyNumberFormat="1" applyFont="1" applyBorder="1"/>
    <xf numFmtId="0" fontId="0" fillId="0" borderId="1" xfId="0" applyFont="1" applyBorder="1"/>
    <xf numFmtId="164" fontId="0" fillId="0" borderId="1" xfId="0" applyNumberFormat="1" applyFont="1" applyBorder="1"/>
    <xf numFmtId="3" fontId="0" fillId="0" borderId="1" xfId="0" applyNumberFormat="1" applyFont="1" applyBorder="1"/>
    <xf numFmtId="49" fontId="0" fillId="0" borderId="0" xfId="0" applyNumberFormat="1" applyFont="1" applyFill="1" applyBorder="1"/>
    <xf numFmtId="49" fontId="6" fillId="0" borderId="0" xfId="3" applyNumberFormat="1" applyFill="1" applyBorder="1" applyAlignment="1">
      <alignment horizontal="left" vertical="top" wrapText="1"/>
    </xf>
    <xf numFmtId="49" fontId="16" fillId="0" borderId="0" xfId="3"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49" fontId="21" fillId="0" borderId="0"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20"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1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67"/>
  <sheetViews>
    <sheetView tabSelected="1" zoomScaleNormal="100" workbookViewId="0"/>
  </sheetViews>
  <sheetFormatPr defaultRowHeight="15" x14ac:dyDescent="0.25"/>
  <cols>
    <col min="1" max="1" width="22.5703125" customWidth="1"/>
    <col min="2" max="3" width="15.28515625" customWidth="1"/>
    <col min="5" max="5" width="22.5703125" customWidth="1"/>
    <col min="6" max="7" width="15.28515625" customWidth="1"/>
    <col min="9" max="9" width="22.5703125" customWidth="1"/>
    <col min="10" max="11" width="15.28515625" customWidth="1"/>
  </cols>
  <sheetData>
    <row r="5" spans="1:13" s="86" customFormat="1" ht="9.75" customHeight="1" x14ac:dyDescent="0.25"/>
    <row r="6" spans="1:13" s="145" customFormat="1" ht="21" x14ac:dyDescent="0.3">
      <c r="A6" s="148" t="s">
        <v>359</v>
      </c>
      <c r="B6" s="102"/>
      <c r="C6" s="102"/>
      <c r="D6" s="102"/>
      <c r="E6" s="102"/>
      <c r="F6" s="102"/>
      <c r="G6" s="102"/>
      <c r="H6" s="102"/>
      <c r="I6" s="102"/>
      <c r="J6" s="102"/>
      <c r="K6" s="102"/>
      <c r="L6" s="102"/>
    </row>
    <row r="7" spans="1:13" ht="15.75" customHeight="1" x14ac:dyDescent="0.25">
      <c r="A7" s="156" t="s">
        <v>360</v>
      </c>
      <c r="B7" s="156"/>
      <c r="C7" s="156"/>
      <c r="D7" s="156"/>
      <c r="E7" s="156"/>
      <c r="F7" s="156"/>
      <c r="G7" s="156"/>
      <c r="H7" s="156"/>
      <c r="I7" s="156"/>
      <c r="J7" s="156"/>
      <c r="K7" s="156"/>
      <c r="L7" s="146"/>
      <c r="M7" s="146"/>
    </row>
    <row r="8" spans="1:13" s="86" customFormat="1" ht="9.75" customHeight="1" x14ac:dyDescent="0.25"/>
    <row r="9" spans="1:13" ht="23.25" customHeight="1" x14ac:dyDescent="0.25">
      <c r="A9" s="155" t="s">
        <v>218</v>
      </c>
      <c r="B9" s="155" t="s">
        <v>362</v>
      </c>
      <c r="C9" s="155" t="s">
        <v>220</v>
      </c>
      <c r="D9" s="139"/>
      <c r="G9" s="139"/>
      <c r="H9" s="139"/>
      <c r="K9" s="139"/>
    </row>
    <row r="10" spans="1:13" s="86" customFormat="1" ht="9.75" customHeight="1" x14ac:dyDescent="0.25"/>
    <row r="11" spans="1:13" s="139" customFormat="1" ht="15.75" x14ac:dyDescent="0.25">
      <c r="A11" s="88" t="s">
        <v>106</v>
      </c>
      <c r="E11" s="88" t="s">
        <v>108</v>
      </c>
      <c r="I11" s="138" t="s">
        <v>190</v>
      </c>
    </row>
    <row r="12" spans="1:13" s="86" customFormat="1" x14ac:dyDescent="0.25">
      <c r="A12" s="9" t="s">
        <v>0</v>
      </c>
      <c r="B12" s="136" t="s">
        <v>1</v>
      </c>
      <c r="C12" s="136" t="s">
        <v>2</v>
      </c>
      <c r="E12" s="9" t="s">
        <v>0</v>
      </c>
      <c r="F12" s="136" t="s">
        <v>1</v>
      </c>
      <c r="G12" s="136" t="s">
        <v>2</v>
      </c>
      <c r="I12" s="9" t="s">
        <v>0</v>
      </c>
      <c r="J12" s="136" t="s">
        <v>1</v>
      </c>
      <c r="K12" s="136" t="s">
        <v>2</v>
      </c>
    </row>
    <row r="13" spans="1:13" s="86" customFormat="1" x14ac:dyDescent="0.25">
      <c r="A13" s="149" t="s">
        <v>3</v>
      </c>
      <c r="B13" s="150">
        <v>15</v>
      </c>
      <c r="C13" s="151">
        <v>1.0316368638239339</v>
      </c>
      <c r="E13" s="149" t="s">
        <v>3</v>
      </c>
      <c r="F13" s="150">
        <v>63</v>
      </c>
      <c r="G13" s="151">
        <v>2.974504249291785</v>
      </c>
      <c r="I13" s="149" t="s">
        <v>3</v>
      </c>
      <c r="J13" s="150">
        <v>85</v>
      </c>
      <c r="K13" s="151">
        <v>2.08</v>
      </c>
    </row>
    <row r="14" spans="1:13" s="86" customFormat="1" x14ac:dyDescent="0.25">
      <c r="A14" s="149" t="s">
        <v>4</v>
      </c>
      <c r="B14" s="150">
        <v>75</v>
      </c>
      <c r="C14" s="151">
        <v>5.1581843191196697</v>
      </c>
      <c r="E14" s="149" t="s">
        <v>4</v>
      </c>
      <c r="F14" s="150">
        <v>93</v>
      </c>
      <c r="G14" s="151">
        <v>4.3909348441926346</v>
      </c>
      <c r="I14" s="149" t="s">
        <v>4</v>
      </c>
      <c r="J14" s="150">
        <v>226</v>
      </c>
      <c r="K14" s="151">
        <v>5.54</v>
      </c>
    </row>
    <row r="15" spans="1:13" s="86" customFormat="1" x14ac:dyDescent="0.25">
      <c r="A15" s="149" t="s">
        <v>5</v>
      </c>
      <c r="B15" s="150">
        <v>300</v>
      </c>
      <c r="C15" s="151">
        <v>20.632737276478679</v>
      </c>
      <c r="E15" s="149" t="s">
        <v>5</v>
      </c>
      <c r="F15" s="150">
        <v>181</v>
      </c>
      <c r="G15" s="151">
        <v>8.545797922568461</v>
      </c>
      <c r="I15" s="149" t="s">
        <v>5</v>
      </c>
      <c r="J15" s="150">
        <v>574</v>
      </c>
      <c r="K15" s="151">
        <v>14.08</v>
      </c>
    </row>
    <row r="16" spans="1:13" s="86" customFormat="1" x14ac:dyDescent="0.25">
      <c r="A16" s="149" t="s">
        <v>6</v>
      </c>
      <c r="B16" s="150">
        <v>296</v>
      </c>
      <c r="C16" s="151">
        <v>20.357634112792297</v>
      </c>
      <c r="E16" s="149" t="s">
        <v>6</v>
      </c>
      <c r="F16" s="150">
        <v>304</v>
      </c>
      <c r="G16" s="151">
        <v>14.353163361661943</v>
      </c>
      <c r="I16" s="149" t="s">
        <v>6</v>
      </c>
      <c r="J16" s="150">
        <v>678</v>
      </c>
      <c r="K16" s="151">
        <v>16.63</v>
      </c>
    </row>
    <row r="17" spans="1:11" s="86" customFormat="1" x14ac:dyDescent="0.25">
      <c r="A17" s="149" t="s">
        <v>7</v>
      </c>
      <c r="B17" s="150">
        <v>299</v>
      </c>
      <c r="C17" s="151">
        <v>20.563961485557083</v>
      </c>
      <c r="E17" s="149" t="s">
        <v>7</v>
      </c>
      <c r="F17" s="150">
        <v>349</v>
      </c>
      <c r="G17" s="151">
        <v>16.47780925401322</v>
      </c>
      <c r="I17" s="149" t="s">
        <v>7</v>
      </c>
      <c r="J17" s="150">
        <v>742</v>
      </c>
      <c r="K17" s="151">
        <v>18.2</v>
      </c>
    </row>
    <row r="18" spans="1:11" s="86" customFormat="1" x14ac:dyDescent="0.25">
      <c r="A18" s="149" t="s">
        <v>8</v>
      </c>
      <c r="B18" s="150">
        <v>204</v>
      </c>
      <c r="C18" s="151">
        <v>14.030261348005501</v>
      </c>
      <c r="E18" s="149" t="s">
        <v>8</v>
      </c>
      <c r="F18" s="150">
        <v>278</v>
      </c>
      <c r="G18" s="151">
        <v>13.125590179414543</v>
      </c>
      <c r="I18" s="149" t="s">
        <v>8</v>
      </c>
      <c r="J18" s="150">
        <v>554</v>
      </c>
      <c r="K18" s="151">
        <v>13.59</v>
      </c>
    </row>
    <row r="19" spans="1:11" s="86" customFormat="1" x14ac:dyDescent="0.25">
      <c r="A19" s="149" t="s">
        <v>9</v>
      </c>
      <c r="B19" s="150">
        <v>141</v>
      </c>
      <c r="C19" s="151">
        <v>9.6973865199449794</v>
      </c>
      <c r="E19" s="149" t="s">
        <v>9</v>
      </c>
      <c r="F19" s="150">
        <v>294</v>
      </c>
      <c r="G19" s="151">
        <v>13.881019830028329</v>
      </c>
      <c r="I19" s="149" t="s">
        <v>9</v>
      </c>
      <c r="J19" s="150">
        <v>481</v>
      </c>
      <c r="K19" s="151">
        <v>11.8</v>
      </c>
    </row>
    <row r="20" spans="1:11" s="86" customFormat="1" x14ac:dyDescent="0.25">
      <c r="A20" s="149" t="s">
        <v>10</v>
      </c>
      <c r="B20" s="150">
        <v>124</v>
      </c>
      <c r="C20" s="151">
        <v>8.5281980742778547</v>
      </c>
      <c r="E20" s="149" t="s">
        <v>10</v>
      </c>
      <c r="F20" s="150">
        <v>556</v>
      </c>
      <c r="G20" s="151">
        <v>26.251180358829085</v>
      </c>
      <c r="I20" s="149" t="s">
        <v>10</v>
      </c>
      <c r="J20" s="150">
        <v>737</v>
      </c>
      <c r="K20" s="151">
        <v>18.079999999999998</v>
      </c>
    </row>
    <row r="21" spans="1:11" s="86" customFormat="1" x14ac:dyDescent="0.25">
      <c r="A21" s="150" t="s">
        <v>347</v>
      </c>
      <c r="B21" s="152">
        <v>1454</v>
      </c>
      <c r="C21" s="151">
        <v>100</v>
      </c>
      <c r="E21" s="150" t="s">
        <v>350</v>
      </c>
      <c r="F21" s="152">
        <v>2118</v>
      </c>
      <c r="G21" s="151">
        <v>100</v>
      </c>
      <c r="I21" s="150" t="s">
        <v>351</v>
      </c>
      <c r="J21" s="152">
        <v>4077</v>
      </c>
      <c r="K21" s="151">
        <v>100</v>
      </c>
    </row>
    <row r="22" spans="1:11" s="86" customFormat="1" x14ac:dyDescent="0.25">
      <c r="A22" s="153" t="s">
        <v>187</v>
      </c>
      <c r="B22" s="134">
        <f>+B21/$J$21</f>
        <v>0.35663478047584007</v>
      </c>
      <c r="C22" s="87"/>
      <c r="E22" s="153" t="s">
        <v>186</v>
      </c>
      <c r="F22" s="134">
        <f>+F21/$J$21</f>
        <v>0.51949963208241356</v>
      </c>
      <c r="G22" s="87"/>
      <c r="I22" s="153" t="s">
        <v>11</v>
      </c>
      <c r="J22" s="134">
        <f>+J21/$J$21</f>
        <v>1</v>
      </c>
      <c r="K22" s="87"/>
    </row>
    <row r="23" spans="1:11" s="86" customFormat="1" ht="9.75" customHeight="1" x14ac:dyDescent="0.25"/>
    <row r="24" spans="1:11" s="139" customFormat="1" ht="15.75" x14ac:dyDescent="0.25">
      <c r="A24" s="88" t="s">
        <v>107</v>
      </c>
    </row>
    <row r="25" spans="1:11" s="86" customFormat="1" x14ac:dyDescent="0.25">
      <c r="A25" s="9" t="s">
        <v>0</v>
      </c>
      <c r="B25" s="136" t="s">
        <v>1</v>
      </c>
      <c r="C25" s="136" t="s">
        <v>2</v>
      </c>
    </row>
    <row r="26" spans="1:11" s="86" customFormat="1" x14ac:dyDescent="0.25">
      <c r="A26" s="149" t="s">
        <v>3</v>
      </c>
      <c r="B26" s="150">
        <v>5</v>
      </c>
      <c r="C26" s="151">
        <v>1.7</v>
      </c>
    </row>
    <row r="27" spans="1:11" s="86" customFormat="1" x14ac:dyDescent="0.25">
      <c r="A27" s="149" t="s">
        <v>4</v>
      </c>
      <c r="B27" s="150">
        <v>43</v>
      </c>
      <c r="C27" s="151">
        <v>14.429530201342283</v>
      </c>
    </row>
    <row r="28" spans="1:11" s="86" customFormat="1" x14ac:dyDescent="0.25">
      <c r="A28" s="149" t="s">
        <v>5</v>
      </c>
      <c r="B28" s="150">
        <v>56</v>
      </c>
      <c r="C28" s="151">
        <v>18.791946308724832</v>
      </c>
    </row>
    <row r="29" spans="1:11" s="86" customFormat="1" x14ac:dyDescent="0.25">
      <c r="A29" s="149" t="s">
        <v>6</v>
      </c>
      <c r="B29" s="150">
        <v>49</v>
      </c>
      <c r="C29" s="151">
        <v>16.44295302013423</v>
      </c>
    </row>
    <row r="30" spans="1:11" s="86" customFormat="1" x14ac:dyDescent="0.25">
      <c r="A30" s="149" t="s">
        <v>7</v>
      </c>
      <c r="B30" s="150">
        <v>58</v>
      </c>
      <c r="C30" s="151">
        <v>19.463087248322147</v>
      </c>
    </row>
    <row r="31" spans="1:11" s="86" customFormat="1" x14ac:dyDescent="0.25">
      <c r="A31" s="149" t="s">
        <v>8</v>
      </c>
      <c r="B31" s="150">
        <v>34</v>
      </c>
      <c r="C31" s="151">
        <v>11.409395973154362</v>
      </c>
    </row>
    <row r="32" spans="1:11" s="86" customFormat="1" x14ac:dyDescent="0.25">
      <c r="A32" s="149" t="s">
        <v>9</v>
      </c>
      <c r="B32" s="150">
        <v>23</v>
      </c>
      <c r="C32" s="151">
        <v>7.7181208053691277</v>
      </c>
    </row>
    <row r="33" spans="1:11" s="86" customFormat="1" x14ac:dyDescent="0.25">
      <c r="A33" s="149" t="s">
        <v>10</v>
      </c>
      <c r="B33" s="150">
        <v>30</v>
      </c>
      <c r="C33" s="151">
        <v>10.067114093959731</v>
      </c>
    </row>
    <row r="34" spans="1:11" s="86" customFormat="1" x14ac:dyDescent="0.25">
      <c r="A34" s="150" t="s">
        <v>348</v>
      </c>
      <c r="B34" s="152">
        <v>298</v>
      </c>
      <c r="C34" s="151">
        <v>100</v>
      </c>
    </row>
    <row r="35" spans="1:11" s="86" customFormat="1" x14ac:dyDescent="0.25">
      <c r="A35" s="153" t="s">
        <v>188</v>
      </c>
      <c r="B35" s="134">
        <f>+B34/$J$21</f>
        <v>7.309296051017905E-2</v>
      </c>
      <c r="C35" s="87"/>
    </row>
    <row r="36" spans="1:11" s="139" customFormat="1" ht="9.75" customHeight="1" x14ac:dyDescent="0.25"/>
    <row r="37" spans="1:11" s="139" customFormat="1" ht="15.75" x14ac:dyDescent="0.25">
      <c r="A37" s="140" t="s">
        <v>105</v>
      </c>
    </row>
    <row r="38" spans="1:11" s="86" customFormat="1" x14ac:dyDescent="0.25">
      <c r="A38" s="9" t="s">
        <v>0</v>
      </c>
      <c r="B38" s="136" t="s">
        <v>1</v>
      </c>
      <c r="C38" s="136" t="s">
        <v>2</v>
      </c>
    </row>
    <row r="39" spans="1:11" s="86" customFormat="1" x14ac:dyDescent="0.25">
      <c r="A39" s="149" t="s">
        <v>3</v>
      </c>
      <c r="B39" s="150">
        <v>2</v>
      </c>
      <c r="C39" s="151">
        <v>0.96618357487922701</v>
      </c>
    </row>
    <row r="40" spans="1:11" s="86" customFormat="1" x14ac:dyDescent="0.25">
      <c r="A40" s="149" t="s">
        <v>4</v>
      </c>
      <c r="B40" s="150">
        <v>15</v>
      </c>
      <c r="C40" s="151">
        <v>7.2463768115942031</v>
      </c>
    </row>
    <row r="41" spans="1:11" s="86" customFormat="1" x14ac:dyDescent="0.25">
      <c r="A41" s="149" t="s">
        <v>5</v>
      </c>
      <c r="B41" s="150">
        <v>37</v>
      </c>
      <c r="C41" s="151">
        <v>17.874396135265698</v>
      </c>
    </row>
    <row r="42" spans="1:11" s="86" customFormat="1" x14ac:dyDescent="0.25">
      <c r="A42" s="149" t="s">
        <v>6</v>
      </c>
      <c r="B42" s="150">
        <v>29</v>
      </c>
      <c r="C42" s="151">
        <v>14.009661835748794</v>
      </c>
    </row>
    <row r="43" spans="1:11" s="86" customFormat="1" x14ac:dyDescent="0.25">
      <c r="A43" s="149" t="s">
        <v>7</v>
      </c>
      <c r="B43" s="150">
        <v>36</v>
      </c>
      <c r="C43" s="151">
        <v>17.391304347826086</v>
      </c>
    </row>
    <row r="44" spans="1:11" s="86" customFormat="1" x14ac:dyDescent="0.25">
      <c r="A44" s="149" t="s">
        <v>8</v>
      </c>
      <c r="B44" s="150">
        <v>38</v>
      </c>
      <c r="C44" s="151">
        <v>18.357487922705314</v>
      </c>
    </row>
    <row r="45" spans="1:11" s="86" customFormat="1" x14ac:dyDescent="0.25">
      <c r="A45" s="149" t="s">
        <v>9</v>
      </c>
      <c r="B45" s="150">
        <v>23</v>
      </c>
      <c r="C45" s="151">
        <v>11.111111111111111</v>
      </c>
    </row>
    <row r="46" spans="1:11" s="86" customFormat="1" x14ac:dyDescent="0.25">
      <c r="A46" s="149" t="s">
        <v>10</v>
      </c>
      <c r="B46" s="150">
        <v>27</v>
      </c>
      <c r="C46" s="151">
        <v>13.043478260869565</v>
      </c>
    </row>
    <row r="47" spans="1:11" s="86" customFormat="1" x14ac:dyDescent="0.25">
      <c r="A47" s="150" t="s">
        <v>349</v>
      </c>
      <c r="B47" s="152">
        <f>SUM(B39:B46)</f>
        <v>207</v>
      </c>
      <c r="C47" s="151">
        <v>100</v>
      </c>
    </row>
    <row r="48" spans="1:11" s="86" customFormat="1" x14ac:dyDescent="0.25">
      <c r="A48" s="153" t="s">
        <v>189</v>
      </c>
      <c r="B48" s="134">
        <f>+B47/$J$21</f>
        <v>5.0772626931567331E-2</v>
      </c>
      <c r="C48" s="87"/>
      <c r="E48" s="153"/>
      <c r="F48" s="134"/>
      <c r="G48" s="87"/>
      <c r="I48" s="153"/>
      <c r="J48" s="134"/>
      <c r="K48" s="87"/>
    </row>
    <row r="49" spans="4:4" ht="9.75" customHeight="1" x14ac:dyDescent="0.25"/>
    <row r="50" spans="4:4" s="139" customFormat="1" ht="15.75" x14ac:dyDescent="0.25"/>
    <row r="51" spans="4:4" s="86" customFormat="1" x14ac:dyDescent="0.25">
      <c r="D51" s="87"/>
    </row>
    <row r="52" spans="4:4" s="86" customFormat="1" x14ac:dyDescent="0.25">
      <c r="D52" s="87"/>
    </row>
    <row r="53" spans="4:4" s="86" customFormat="1" x14ac:dyDescent="0.25">
      <c r="D53" s="87"/>
    </row>
    <row r="54" spans="4:4" s="86" customFormat="1" x14ac:dyDescent="0.25">
      <c r="D54" s="87"/>
    </row>
    <row r="55" spans="4:4" s="86" customFormat="1" x14ac:dyDescent="0.25">
      <c r="D55" s="87"/>
    </row>
    <row r="56" spans="4:4" s="86" customFormat="1" x14ac:dyDescent="0.25">
      <c r="D56" s="87"/>
    </row>
    <row r="57" spans="4:4" s="86" customFormat="1" x14ac:dyDescent="0.25">
      <c r="D57" s="87"/>
    </row>
    <row r="58" spans="4:4" s="86" customFormat="1" x14ac:dyDescent="0.25">
      <c r="D58" s="87"/>
    </row>
    <row r="59" spans="4:4" s="86" customFormat="1" x14ac:dyDescent="0.25">
      <c r="D59" s="87"/>
    </row>
    <row r="60" spans="4:4" s="86" customFormat="1" x14ac:dyDescent="0.25">
      <c r="D60" s="12"/>
    </row>
    <row r="61" spans="4:4" s="86" customFormat="1" x14ac:dyDescent="0.25">
      <c r="D61" s="87"/>
    </row>
    <row r="62" spans="4:4" s="139" customFormat="1" ht="9.75" customHeight="1" x14ac:dyDescent="0.25"/>
    <row r="63" spans="4:4" s="139" customFormat="1" ht="15.75" x14ac:dyDescent="0.25"/>
    <row r="64" spans="4:4" s="86" customFormat="1" x14ac:dyDescent="0.25"/>
    <row r="65" s="86" customFormat="1" x14ac:dyDescent="0.25"/>
    <row r="66" s="86" customFormat="1" x14ac:dyDescent="0.25"/>
    <row r="67" s="86" customFormat="1" x14ac:dyDescent="0.25"/>
    <row r="68" s="86" customFormat="1" x14ac:dyDescent="0.25"/>
    <row r="69" s="86" customFormat="1" x14ac:dyDescent="0.25"/>
    <row r="70" s="86" customFormat="1" x14ac:dyDescent="0.25"/>
    <row r="71" s="86" customFormat="1" x14ac:dyDescent="0.25"/>
    <row r="72" s="86" customFormat="1" x14ac:dyDescent="0.25"/>
    <row r="73" s="86" customFormat="1" x14ac:dyDescent="0.25"/>
    <row r="74" s="86" customFormat="1" x14ac:dyDescent="0.25"/>
    <row r="75" s="139" customFormat="1" ht="15.75" x14ac:dyDescent="0.25"/>
    <row r="76" s="139" customFormat="1" ht="15.75" x14ac:dyDescent="0.25"/>
    <row r="77" s="139" customFormat="1" ht="15.75" x14ac:dyDescent="0.25"/>
    <row r="78" s="139" customFormat="1" ht="15.75" x14ac:dyDescent="0.25"/>
    <row r="79" s="139" customFormat="1" ht="15.75" x14ac:dyDescent="0.25"/>
    <row r="80" s="139" customFormat="1" ht="15.75" x14ac:dyDescent="0.25"/>
    <row r="81" s="139" customFormat="1" ht="15.75" x14ac:dyDescent="0.25"/>
    <row r="82" s="139" customFormat="1" ht="15.75" x14ac:dyDescent="0.25"/>
    <row r="83" s="139" customFormat="1" ht="15.75" x14ac:dyDescent="0.25"/>
    <row r="84" s="139" customFormat="1" ht="15.75" x14ac:dyDescent="0.25"/>
    <row r="85" s="139" customFormat="1" ht="15.75" x14ac:dyDescent="0.25"/>
    <row r="86" s="139" customFormat="1" ht="15.75" x14ac:dyDescent="0.25"/>
    <row r="87" s="139" customFormat="1" ht="15.75" x14ac:dyDescent="0.25"/>
    <row r="88" s="139" customFormat="1" ht="15.75" x14ac:dyDescent="0.25"/>
    <row r="89" s="139" customFormat="1" ht="15.75" x14ac:dyDescent="0.25"/>
    <row r="90" s="139" customFormat="1" ht="15.75" x14ac:dyDescent="0.25"/>
    <row r="91" s="139" customFormat="1" ht="15.75" x14ac:dyDescent="0.25"/>
    <row r="92" s="139" customFormat="1" ht="15.75" x14ac:dyDescent="0.25"/>
    <row r="93" s="139" customFormat="1" ht="15.75" x14ac:dyDescent="0.25"/>
    <row r="94" s="139" customFormat="1" ht="15.75" x14ac:dyDescent="0.25"/>
    <row r="95" s="139" customFormat="1" ht="15.75" x14ac:dyDescent="0.25"/>
    <row r="96" s="139" customFormat="1" ht="15.75" x14ac:dyDescent="0.25"/>
    <row r="97" s="139" customFormat="1" ht="15.75" x14ac:dyDescent="0.25"/>
    <row r="98" s="139" customFormat="1" ht="15.75" x14ac:dyDescent="0.25"/>
    <row r="99" s="139" customFormat="1" ht="15.75" x14ac:dyDescent="0.25"/>
    <row r="100" s="139" customFormat="1" ht="15.75" x14ac:dyDescent="0.25"/>
    <row r="101" s="139" customFormat="1" ht="15.75" x14ac:dyDescent="0.25"/>
    <row r="102" s="139" customFormat="1" ht="15.75" x14ac:dyDescent="0.25"/>
    <row r="103" s="139" customFormat="1" ht="15.75" x14ac:dyDescent="0.25"/>
    <row r="104" s="139" customFormat="1" ht="15.75" x14ac:dyDescent="0.25"/>
    <row r="105" s="139" customFormat="1" ht="15.75" x14ac:dyDescent="0.25"/>
    <row r="106" s="139" customFormat="1" ht="15.75" x14ac:dyDescent="0.25"/>
    <row r="107" s="139" customFormat="1" ht="15.75" x14ac:dyDescent="0.25"/>
    <row r="108" s="139" customFormat="1" ht="15.75" x14ac:dyDescent="0.25"/>
    <row r="109" s="139" customFormat="1" ht="15.75" x14ac:dyDescent="0.25"/>
    <row r="110" s="139" customFormat="1" ht="15.75" x14ac:dyDescent="0.25"/>
    <row r="111" s="139" customFormat="1" ht="15.75" x14ac:dyDescent="0.25"/>
    <row r="112" s="139" customFormat="1" ht="15.75" x14ac:dyDescent="0.25"/>
    <row r="113" s="139" customFormat="1" ht="15.75" x14ac:dyDescent="0.25"/>
    <row r="114" s="139" customFormat="1" ht="15.75" x14ac:dyDescent="0.25"/>
    <row r="115" s="139" customFormat="1" ht="15.75" x14ac:dyDescent="0.25"/>
    <row r="116" s="139" customFormat="1" ht="15.75" x14ac:dyDescent="0.25"/>
    <row r="117" s="139" customFormat="1" ht="15.75" x14ac:dyDescent="0.25"/>
    <row r="118" s="139" customFormat="1" ht="15.75" x14ac:dyDescent="0.25"/>
    <row r="119" s="139" customFormat="1" ht="15.75" x14ac:dyDescent="0.25"/>
    <row r="120" s="139" customFormat="1" ht="15.75" x14ac:dyDescent="0.25"/>
    <row r="121" s="139" customFormat="1" ht="15.75" x14ac:dyDescent="0.25"/>
    <row r="122" s="139" customFormat="1" ht="15.75" x14ac:dyDescent="0.25"/>
    <row r="123" s="139" customFormat="1" ht="15.75" x14ac:dyDescent="0.25"/>
    <row r="124" s="139" customFormat="1" ht="15.75" x14ac:dyDescent="0.25"/>
    <row r="125" s="139" customFormat="1" ht="15.75" x14ac:dyDescent="0.25"/>
    <row r="126" s="139" customFormat="1" ht="15.75" x14ac:dyDescent="0.25"/>
    <row r="127" s="139" customFormat="1" ht="15.75" x14ac:dyDescent="0.25"/>
    <row r="128" s="139" customFormat="1" ht="15.75" x14ac:dyDescent="0.25"/>
    <row r="129" s="139" customFormat="1" ht="15.75" x14ac:dyDescent="0.25"/>
    <row r="130" s="139" customFormat="1" ht="15.75" x14ac:dyDescent="0.25"/>
    <row r="131" s="139" customFormat="1" ht="15.75" x14ac:dyDescent="0.25"/>
    <row r="132" s="139" customFormat="1" ht="15.75" x14ac:dyDescent="0.25"/>
    <row r="133" s="139" customFormat="1" ht="15.75" x14ac:dyDescent="0.25"/>
    <row r="134" s="139" customFormat="1" ht="15.75" x14ac:dyDescent="0.25"/>
    <row r="135" s="139" customFormat="1" ht="15.75" x14ac:dyDescent="0.25"/>
    <row r="136" s="139" customFormat="1" ht="15.75" x14ac:dyDescent="0.25"/>
    <row r="137" s="139" customFormat="1" ht="15.75" x14ac:dyDescent="0.25"/>
    <row r="138" s="139" customFormat="1" ht="15.75" x14ac:dyDescent="0.25"/>
    <row r="139" s="139" customFormat="1" ht="15.75" x14ac:dyDescent="0.25"/>
    <row r="140" s="139" customFormat="1" ht="15.75" x14ac:dyDescent="0.25"/>
    <row r="141" s="139" customFormat="1" ht="15.75" x14ac:dyDescent="0.25"/>
    <row r="142" s="139" customFormat="1" ht="15.75" x14ac:dyDescent="0.25"/>
    <row r="143" s="139" customFormat="1" ht="15.75" x14ac:dyDescent="0.25"/>
    <row r="144" s="139" customFormat="1" ht="15.75" x14ac:dyDescent="0.25"/>
    <row r="145" s="139" customFormat="1" ht="15.75" x14ac:dyDescent="0.25"/>
    <row r="146" s="139" customFormat="1" ht="15.75" x14ac:dyDescent="0.25"/>
    <row r="147" s="139" customFormat="1" ht="15.75" x14ac:dyDescent="0.25"/>
    <row r="148" s="139" customFormat="1" ht="15.75" x14ac:dyDescent="0.25"/>
    <row r="149" s="139" customFormat="1" ht="15.75" x14ac:dyDescent="0.25"/>
    <row r="150" s="139" customFormat="1" ht="15.75" x14ac:dyDescent="0.25"/>
    <row r="151" s="139" customFormat="1" ht="15.75" x14ac:dyDescent="0.25"/>
    <row r="152" s="139" customFormat="1" ht="15.75" x14ac:dyDescent="0.25"/>
    <row r="153" s="139" customFormat="1" ht="15.75" x14ac:dyDescent="0.25"/>
    <row r="154" s="139" customFormat="1" ht="15.75" x14ac:dyDescent="0.25"/>
    <row r="155" s="139" customFormat="1" ht="15.75" x14ac:dyDescent="0.25"/>
    <row r="156" s="139" customFormat="1" ht="15.75" x14ac:dyDescent="0.25"/>
    <row r="157" s="139" customFormat="1" ht="15.75" x14ac:dyDescent="0.25"/>
    <row r="158" s="139" customFormat="1" ht="15.75" x14ac:dyDescent="0.25"/>
    <row r="159" s="139" customFormat="1" ht="15.75" x14ac:dyDescent="0.25"/>
    <row r="160" s="139" customFormat="1" ht="15.75" x14ac:dyDescent="0.25"/>
    <row r="161" s="139" customFormat="1" ht="15.75" x14ac:dyDescent="0.25"/>
    <row r="162" s="139" customFormat="1" ht="15.75" x14ac:dyDescent="0.25"/>
    <row r="163" s="139" customFormat="1" ht="15.75" x14ac:dyDescent="0.25"/>
    <row r="164" s="139" customFormat="1" ht="15.75" x14ac:dyDescent="0.25"/>
    <row r="165" s="139" customFormat="1" ht="15.75" x14ac:dyDescent="0.25"/>
    <row r="166" s="139" customFormat="1" ht="15.75" x14ac:dyDescent="0.25"/>
    <row r="167" s="139" customFormat="1" ht="15.75" x14ac:dyDescent="0.25"/>
  </sheetData>
  <mergeCells count="1">
    <mergeCell ref="A7:K7"/>
  </mergeCells>
  <hyperlinks>
    <hyperlink ref="A11" location="ON_ROAD_TRANSPORT_RELATED_INJURIES" display="ON-ROAD TRANSPORT-RELATED"/>
    <hyperlink ref="A24" location="OFF_ROAD_TRANSPORT_RELATED_INJURIES" display="OFF-ROAD TRANSPORT-RELATED"/>
    <hyperlink ref="E11" location="NON_TRANSPORT_INJURIES" display="NON-TRANSPORT RELATED"/>
    <hyperlink ref="I11" location="GENERAL_TABLES___ALL_SEVERE_INJURIES" display="ALL SEVERE INJURIES (ISS &gt;12)"/>
    <hyperlink ref="A9" location="Index!TABLE_INDEX" display="TABLE INDEX"/>
    <hyperlink ref="B9" location="General_notes" display="Notes"/>
    <hyperlink ref="C9" location="Definitions" display="Definitions"/>
  </hyperlinks>
  <pageMargins left="0.7" right="0.7" top="0.75" bottom="0.75" header="0.3" footer="0.3"/>
  <pageSetup paperSize="9" scale="70" orientation="landscape" r:id="rId1"/>
  <headerFooter>
    <oddHeader>&amp;CAustralian Trauma Registry  Bi-annual tables 1 July 2016 to 31 December 2017</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7"/>
  <sheetViews>
    <sheetView zoomScale="90" zoomScaleNormal="90" workbookViewId="0"/>
  </sheetViews>
  <sheetFormatPr defaultRowHeight="15" x14ac:dyDescent="0.25"/>
  <cols>
    <col min="1" max="1" width="26.85546875" customWidth="1"/>
    <col min="2" max="2" width="57.5703125" customWidth="1"/>
    <col min="9" max="9" width="41" customWidth="1"/>
  </cols>
  <sheetData>
    <row r="5" spans="1:14" s="86" customFormat="1" ht="9.75" customHeight="1" x14ac:dyDescent="0.25"/>
    <row r="6" spans="1:14" s="145" customFormat="1" ht="21" x14ac:dyDescent="0.3">
      <c r="A6" s="148" t="s">
        <v>359</v>
      </c>
      <c r="B6" s="102"/>
      <c r="C6" s="102"/>
      <c r="D6" s="102"/>
      <c r="E6" s="102"/>
      <c r="F6" s="102"/>
      <c r="G6" s="102"/>
      <c r="H6" s="102"/>
      <c r="I6" s="102"/>
      <c r="J6" s="102"/>
      <c r="K6" s="144"/>
      <c r="L6" s="102"/>
      <c r="M6" s="102"/>
      <c r="N6" s="102"/>
    </row>
    <row r="7" spans="1:14" ht="7.5" customHeight="1" x14ac:dyDescent="0.25"/>
    <row r="8" spans="1:14" ht="15.75" customHeight="1" x14ac:dyDescent="0.25">
      <c r="A8" s="159" t="s">
        <v>312</v>
      </c>
      <c r="B8" s="159"/>
      <c r="C8" s="159"/>
      <c r="D8" s="159"/>
      <c r="E8" s="159"/>
      <c r="F8" s="159"/>
      <c r="G8" s="159"/>
      <c r="H8" s="159"/>
      <c r="I8" s="159"/>
      <c r="J8" s="101"/>
      <c r="K8" s="120"/>
      <c r="L8" s="101"/>
      <c r="M8" s="101"/>
      <c r="N8" s="101"/>
    </row>
    <row r="9" spans="1:14" ht="15.75" x14ac:dyDescent="0.25">
      <c r="A9" s="142"/>
      <c r="B9" s="142"/>
      <c r="C9" s="142"/>
      <c r="D9" s="142"/>
      <c r="E9" s="142"/>
      <c r="F9" s="101"/>
      <c r="G9" s="101"/>
      <c r="H9" s="101"/>
      <c r="I9" s="88" t="s">
        <v>361</v>
      </c>
      <c r="J9" s="101"/>
      <c r="K9" s="120"/>
      <c r="L9" s="101"/>
      <c r="M9" s="101"/>
      <c r="N9" s="101"/>
    </row>
    <row r="10" spans="1:14" s="86" customFormat="1" ht="9.75" customHeight="1" x14ac:dyDescent="0.25"/>
    <row r="11" spans="1:14" x14ac:dyDescent="0.25">
      <c r="A11" s="3" t="s">
        <v>185</v>
      </c>
    </row>
    <row r="12" spans="1:14" x14ac:dyDescent="0.25">
      <c r="A12" s="157" t="s">
        <v>315</v>
      </c>
      <c r="B12" s="157"/>
      <c r="C12" s="157"/>
      <c r="D12" s="157"/>
      <c r="E12" s="157"/>
      <c r="F12" s="157"/>
      <c r="G12" s="157"/>
      <c r="H12" s="157"/>
      <c r="I12" s="157"/>
    </row>
    <row r="13" spans="1:14" x14ac:dyDescent="0.25">
      <c r="A13" s="157"/>
      <c r="B13" s="157"/>
      <c r="C13" s="157"/>
      <c r="D13" s="157"/>
      <c r="E13" s="157"/>
      <c r="F13" s="157"/>
      <c r="G13" s="157"/>
      <c r="H13" s="157"/>
      <c r="I13" s="157"/>
    </row>
    <row r="14" spans="1:14" x14ac:dyDescent="0.25">
      <c r="A14" s="157" t="s">
        <v>219</v>
      </c>
      <c r="B14" s="157"/>
      <c r="C14" s="157"/>
      <c r="D14" s="157"/>
      <c r="E14" s="157"/>
      <c r="F14" s="157"/>
      <c r="G14" s="157"/>
      <c r="H14" s="157"/>
      <c r="I14" s="157"/>
    </row>
    <row r="15" spans="1:14" x14ac:dyDescent="0.25">
      <c r="A15" s="157"/>
      <c r="B15" s="157"/>
      <c r="C15" s="157"/>
      <c r="D15" s="157"/>
      <c r="E15" s="157"/>
      <c r="F15" s="157"/>
      <c r="G15" s="157"/>
      <c r="H15" s="157"/>
      <c r="I15" s="157"/>
    </row>
    <row r="16" spans="1:14" x14ac:dyDescent="0.25">
      <c r="A16" s="157" t="s">
        <v>310</v>
      </c>
      <c r="B16" s="157"/>
      <c r="C16" s="157"/>
      <c r="D16" s="157"/>
      <c r="E16" s="157"/>
      <c r="F16" s="157"/>
      <c r="G16" s="157"/>
      <c r="H16" s="157"/>
      <c r="I16" s="157"/>
    </row>
    <row r="17" spans="1:9" x14ac:dyDescent="0.25">
      <c r="A17" s="157"/>
      <c r="B17" s="157"/>
      <c r="C17" s="157"/>
      <c r="D17" s="157"/>
      <c r="E17" s="157"/>
      <c r="F17" s="157"/>
      <c r="G17" s="157"/>
      <c r="H17" s="157"/>
      <c r="I17" s="157"/>
    </row>
    <row r="18" spans="1:9" x14ac:dyDescent="0.25">
      <c r="A18" s="157" t="s">
        <v>358</v>
      </c>
      <c r="B18" s="157"/>
      <c r="C18" s="157"/>
      <c r="D18" s="157"/>
      <c r="E18" s="157"/>
      <c r="F18" s="157"/>
      <c r="G18" s="157"/>
      <c r="H18" s="157"/>
      <c r="I18" s="157"/>
    </row>
    <row r="19" spans="1:9" x14ac:dyDescent="0.25">
      <c r="A19" s="157"/>
      <c r="B19" s="157"/>
      <c r="C19" s="157"/>
      <c r="D19" s="157"/>
      <c r="E19" s="157"/>
      <c r="F19" s="157"/>
      <c r="G19" s="157"/>
      <c r="H19" s="157"/>
      <c r="I19" s="157"/>
    </row>
    <row r="20" spans="1:9" ht="15" customHeight="1" x14ac:dyDescent="0.25">
      <c r="A20" s="157" t="s">
        <v>307</v>
      </c>
      <c r="B20" s="157"/>
      <c r="C20" s="157"/>
      <c r="D20" s="157"/>
      <c r="E20" s="157"/>
      <c r="F20" s="157"/>
      <c r="G20" s="157"/>
      <c r="H20" s="157"/>
      <c r="I20" s="157"/>
    </row>
    <row r="21" spans="1:9" x14ac:dyDescent="0.25">
      <c r="A21" s="83" t="s">
        <v>346</v>
      </c>
    </row>
    <row r="22" spans="1:9" x14ac:dyDescent="0.25">
      <c r="A22" s="157" t="s">
        <v>357</v>
      </c>
      <c r="B22" s="157"/>
      <c r="C22" s="157"/>
      <c r="D22" s="157"/>
      <c r="E22" s="157"/>
      <c r="F22" s="157"/>
      <c r="G22" s="157"/>
      <c r="H22" s="157"/>
      <c r="I22" s="157"/>
    </row>
    <row r="23" spans="1:9" x14ac:dyDescent="0.25">
      <c r="A23" s="157"/>
      <c r="B23" s="157"/>
      <c r="C23" s="157"/>
      <c r="D23" s="157"/>
      <c r="E23" s="157"/>
      <c r="F23" s="157"/>
      <c r="G23" s="157"/>
      <c r="H23" s="157"/>
      <c r="I23" s="157"/>
    </row>
    <row r="24" spans="1:9" x14ac:dyDescent="0.25">
      <c r="A24" s="83"/>
    </row>
    <row r="25" spans="1:9" x14ac:dyDescent="0.25">
      <c r="A25" s="84" t="s">
        <v>161</v>
      </c>
    </row>
    <row r="26" spans="1:9" x14ac:dyDescent="0.25">
      <c r="A26" s="118" t="s">
        <v>120</v>
      </c>
      <c r="B26" s="157" t="s">
        <v>122</v>
      </c>
      <c r="C26" s="157"/>
      <c r="D26" s="157"/>
      <c r="E26" s="157"/>
      <c r="F26" s="157"/>
      <c r="G26" s="157"/>
      <c r="H26" s="157"/>
      <c r="I26" s="157"/>
    </row>
    <row r="27" spans="1:9" x14ac:dyDescent="0.25">
      <c r="A27" s="118"/>
      <c r="B27" s="157"/>
      <c r="C27" s="157"/>
      <c r="D27" s="157"/>
      <c r="E27" s="157"/>
      <c r="F27" s="157"/>
      <c r="G27" s="157"/>
      <c r="H27" s="157"/>
      <c r="I27" s="157"/>
    </row>
    <row r="28" spans="1:9" x14ac:dyDescent="0.25">
      <c r="A28" s="118" t="s">
        <v>121</v>
      </c>
      <c r="B28" s="157" t="s">
        <v>313</v>
      </c>
      <c r="C28" s="157"/>
      <c r="D28" s="157"/>
      <c r="E28" s="157"/>
      <c r="F28" s="157"/>
      <c r="G28" s="157"/>
      <c r="H28" s="157"/>
      <c r="I28" s="157"/>
    </row>
    <row r="29" spans="1:9" x14ac:dyDescent="0.25">
      <c r="A29" s="71"/>
      <c r="B29" s="157"/>
      <c r="C29" s="157"/>
      <c r="D29" s="157"/>
      <c r="E29" s="157"/>
      <c r="F29" s="157"/>
      <c r="G29" s="157"/>
      <c r="H29" s="157"/>
      <c r="I29" s="157"/>
    </row>
    <row r="30" spans="1:9" x14ac:dyDescent="0.25">
      <c r="A30" s="71"/>
      <c r="B30" s="137"/>
      <c r="C30" s="137"/>
      <c r="D30" s="137"/>
      <c r="E30" s="137"/>
      <c r="F30" s="137"/>
      <c r="G30" s="137"/>
      <c r="H30" s="137"/>
      <c r="I30" s="137"/>
    </row>
    <row r="31" spans="1:9" x14ac:dyDescent="0.25">
      <c r="A31" s="85" t="s">
        <v>220</v>
      </c>
      <c r="B31" s="83"/>
    </row>
    <row r="32" spans="1:9" x14ac:dyDescent="0.25">
      <c r="A32" s="117" t="s">
        <v>306</v>
      </c>
      <c r="B32" s="157" t="s">
        <v>329</v>
      </c>
      <c r="C32" s="157"/>
      <c r="D32" s="157"/>
      <c r="E32" s="157"/>
      <c r="F32" s="157"/>
      <c r="G32" s="157"/>
      <c r="H32" s="157"/>
      <c r="I32" s="157"/>
    </row>
    <row r="33" spans="1:9" x14ac:dyDescent="0.25">
      <c r="A33" s="117"/>
      <c r="B33" s="157"/>
      <c r="C33" s="157"/>
      <c r="D33" s="157"/>
      <c r="E33" s="157"/>
      <c r="F33" s="157"/>
      <c r="G33" s="157"/>
      <c r="H33" s="157"/>
      <c r="I33" s="157"/>
    </row>
    <row r="34" spans="1:9" ht="15" customHeight="1" x14ac:dyDescent="0.25">
      <c r="A34" s="71" t="s">
        <v>318</v>
      </c>
      <c r="B34" s="157" t="s">
        <v>316</v>
      </c>
      <c r="C34" s="157"/>
      <c r="D34" s="157"/>
      <c r="E34" s="157"/>
      <c r="F34" s="157"/>
      <c r="G34" s="157"/>
      <c r="H34" s="157"/>
      <c r="I34" s="157"/>
    </row>
    <row r="35" spans="1:9" ht="15" customHeight="1" x14ac:dyDescent="0.25">
      <c r="A35" s="71" t="s">
        <v>303</v>
      </c>
      <c r="B35" s="157" t="s">
        <v>352</v>
      </c>
      <c r="C35" s="157"/>
      <c r="D35" s="157"/>
      <c r="E35" s="157"/>
      <c r="F35" s="157"/>
      <c r="G35" s="157"/>
      <c r="H35" s="157"/>
      <c r="I35" s="157"/>
    </row>
    <row r="36" spans="1:9" ht="15" customHeight="1" x14ac:dyDescent="0.25">
      <c r="A36" s="71" t="s">
        <v>304</v>
      </c>
      <c r="B36" s="157" t="s">
        <v>353</v>
      </c>
      <c r="C36" s="157"/>
      <c r="D36" s="157"/>
      <c r="E36" s="157"/>
      <c r="F36" s="157"/>
      <c r="G36" s="157"/>
      <c r="H36" s="157"/>
      <c r="I36" s="157"/>
    </row>
    <row r="37" spans="1:9" ht="15" customHeight="1" x14ac:dyDescent="0.25">
      <c r="A37" s="71" t="s">
        <v>309</v>
      </c>
      <c r="B37" s="157" t="s">
        <v>354</v>
      </c>
      <c r="C37" s="157"/>
      <c r="D37" s="157"/>
      <c r="E37" s="157"/>
      <c r="F37" s="157"/>
      <c r="G37" s="157"/>
      <c r="H37" s="157"/>
      <c r="I37" s="157"/>
    </row>
    <row r="38" spans="1:9" x14ac:dyDescent="0.25">
      <c r="A38" s="71" t="s">
        <v>319</v>
      </c>
      <c r="B38" t="s">
        <v>314</v>
      </c>
    </row>
    <row r="39" spans="1:9" x14ac:dyDescent="0.25">
      <c r="A39" s="71"/>
    </row>
    <row r="40" spans="1:9" x14ac:dyDescent="0.25">
      <c r="A40" s="71" t="s">
        <v>344</v>
      </c>
      <c r="B40" s="157" t="s">
        <v>345</v>
      </c>
      <c r="C40" s="157"/>
      <c r="D40" s="157"/>
      <c r="E40" s="157"/>
      <c r="F40" s="157"/>
      <c r="G40" s="157"/>
      <c r="H40" s="157"/>
      <c r="I40" s="157"/>
    </row>
    <row r="41" spans="1:9" x14ac:dyDescent="0.25">
      <c r="A41" s="71"/>
      <c r="B41" s="157"/>
      <c r="C41" s="157"/>
      <c r="D41" s="157"/>
      <c r="E41" s="157"/>
      <c r="F41" s="157"/>
      <c r="G41" s="157"/>
      <c r="H41" s="157"/>
      <c r="I41" s="157"/>
    </row>
    <row r="42" spans="1:9" ht="15" customHeight="1" x14ac:dyDescent="0.25">
      <c r="A42" s="71" t="s">
        <v>221</v>
      </c>
      <c r="B42" s="157" t="s">
        <v>355</v>
      </c>
      <c r="C42" s="157"/>
      <c r="D42" s="157"/>
      <c r="E42" s="157"/>
      <c r="F42" s="157"/>
      <c r="G42" s="157"/>
      <c r="H42" s="157"/>
      <c r="I42" s="157"/>
    </row>
    <row r="43" spans="1:9" x14ac:dyDescent="0.25">
      <c r="A43" s="71" t="s">
        <v>311</v>
      </c>
      <c r="B43" s="157" t="s">
        <v>356</v>
      </c>
      <c r="C43" s="157"/>
      <c r="D43" s="157"/>
      <c r="E43" s="157"/>
      <c r="F43" s="157"/>
      <c r="G43" s="157"/>
      <c r="H43" s="157"/>
      <c r="I43" s="157"/>
    </row>
    <row r="44" spans="1:9" x14ac:dyDescent="0.25">
      <c r="A44" s="71"/>
      <c r="B44" s="157"/>
      <c r="C44" s="157"/>
      <c r="D44" s="157"/>
      <c r="E44" s="157"/>
      <c r="F44" s="157"/>
      <c r="G44" s="157"/>
      <c r="H44" s="157"/>
      <c r="I44" s="157"/>
    </row>
    <row r="45" spans="1:9" x14ac:dyDescent="0.25">
      <c r="A45" s="71"/>
      <c r="B45" s="157"/>
      <c r="C45" s="157"/>
      <c r="D45" s="157"/>
      <c r="E45" s="157"/>
      <c r="F45" s="157"/>
      <c r="G45" s="157"/>
      <c r="H45" s="157"/>
      <c r="I45" s="157"/>
    </row>
    <row r="46" spans="1:9" ht="15" customHeight="1" x14ac:dyDescent="0.25">
      <c r="A46" s="85" t="s">
        <v>308</v>
      </c>
      <c r="B46" s="158" t="s">
        <v>302</v>
      </c>
      <c r="C46" s="158"/>
      <c r="D46" s="158"/>
      <c r="E46" s="158"/>
      <c r="F46" s="158"/>
      <c r="G46" s="158"/>
      <c r="H46" s="158"/>
      <c r="I46" s="158"/>
    </row>
    <row r="47" spans="1:9" x14ac:dyDescent="0.25">
      <c r="B47" s="143"/>
      <c r="C47" s="143"/>
      <c r="D47" s="143"/>
      <c r="E47" s="143"/>
      <c r="F47" s="143"/>
      <c r="G47" s="143"/>
      <c r="H47" s="143"/>
      <c r="I47" s="143"/>
    </row>
  </sheetData>
  <mergeCells count="19">
    <mergeCell ref="A8:I8"/>
    <mergeCell ref="B40:I41"/>
    <mergeCell ref="B43:I44"/>
    <mergeCell ref="B45:I45"/>
    <mergeCell ref="B37:I37"/>
    <mergeCell ref="B42:I42"/>
    <mergeCell ref="B26:I27"/>
    <mergeCell ref="B28:I29"/>
    <mergeCell ref="B32:I33"/>
    <mergeCell ref="B34:I34"/>
    <mergeCell ref="B36:I36"/>
    <mergeCell ref="B35:I35"/>
    <mergeCell ref="A12:I13"/>
    <mergeCell ref="A14:I15"/>
    <mergeCell ref="A16:I17"/>
    <mergeCell ref="A18:I19"/>
    <mergeCell ref="A22:I23"/>
    <mergeCell ref="A20:I20"/>
    <mergeCell ref="B46:I46"/>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I9" location="Index!TABLE_INDEX" display="Back to Table index"/>
  </hyperlinks>
  <pageMargins left="0.7" right="0.7" top="0.75" bottom="0.75" header="0.3" footer="0.3"/>
  <pageSetup paperSize="9" scale="70" orientation="landscape" r:id="rId2"/>
  <headerFooter>
    <oddHeader>&amp;CAustralian Trauma Registry  Bi-annual tables 1 July 2016 to 31 December 2017</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zoomScale="90" zoomScaleNormal="90" workbookViewId="0"/>
  </sheetViews>
  <sheetFormatPr defaultRowHeight="15" x14ac:dyDescent="0.25"/>
  <cols>
    <col min="1" max="1" width="17.5703125" customWidth="1"/>
    <col min="11" max="11" width="11" customWidth="1"/>
    <col min="15" max="15" width="9.140625" customWidth="1"/>
    <col min="16" max="16384" width="9.140625" style="14"/>
  </cols>
  <sheetData>
    <row r="1" spans="1:15" customFormat="1" x14ac:dyDescent="0.25"/>
    <row r="2" spans="1:15" customFormat="1" x14ac:dyDescent="0.25"/>
    <row r="3" spans="1:15" customFormat="1" x14ac:dyDescent="0.25"/>
    <row r="4" spans="1:15" customFormat="1" x14ac:dyDescent="0.25"/>
    <row r="5" spans="1:15" s="145" customFormat="1" ht="21" x14ac:dyDescent="0.3">
      <c r="A5" s="148" t="s">
        <v>359</v>
      </c>
      <c r="B5" s="102"/>
      <c r="C5" s="102"/>
      <c r="D5" s="102"/>
      <c r="E5" s="102"/>
      <c r="F5" s="102"/>
      <c r="G5" s="102"/>
      <c r="H5" s="102"/>
      <c r="I5" s="102"/>
      <c r="J5" s="102"/>
      <c r="K5" s="144"/>
      <c r="L5" s="102"/>
      <c r="M5" s="102"/>
      <c r="N5" s="102"/>
    </row>
    <row r="6" spans="1:15" customFormat="1" ht="7.5" customHeight="1" x14ac:dyDescent="0.25"/>
    <row r="7" spans="1:15" customFormat="1" ht="15.75" customHeight="1" x14ac:dyDescent="0.25">
      <c r="A7" s="160" t="s">
        <v>312</v>
      </c>
      <c r="B7" s="160"/>
      <c r="C7" s="160"/>
      <c r="D7" s="160"/>
      <c r="E7" s="160"/>
      <c r="F7" s="160"/>
      <c r="G7" s="160"/>
      <c r="H7" s="160"/>
      <c r="I7" s="160"/>
      <c r="J7" s="160"/>
      <c r="K7" s="160"/>
      <c r="L7" s="160"/>
      <c r="M7" s="160"/>
      <c r="N7" s="160"/>
      <c r="O7" s="160"/>
    </row>
    <row r="8" spans="1:15" customFormat="1" ht="15.75" customHeight="1" x14ac:dyDescent="0.25">
      <c r="A8" s="141"/>
      <c r="B8" s="141"/>
      <c r="C8" s="141"/>
      <c r="D8" s="141"/>
      <c r="E8" s="141"/>
      <c r="F8" s="141"/>
      <c r="G8" s="141"/>
      <c r="H8" s="141"/>
      <c r="I8" s="141"/>
      <c r="J8" s="154" t="s">
        <v>362</v>
      </c>
      <c r="K8" s="154" t="s">
        <v>220</v>
      </c>
      <c r="L8" s="101"/>
      <c r="M8" s="101"/>
      <c r="N8" s="88" t="s">
        <v>363</v>
      </c>
    </row>
    <row r="9" spans="1:15" s="133" customFormat="1" ht="22.15" customHeight="1" x14ac:dyDescent="0.25">
      <c r="A9" s="30" t="s">
        <v>218</v>
      </c>
      <c r="B9" s="31"/>
      <c r="C9" s="31"/>
      <c r="D9" s="31"/>
      <c r="E9" s="31"/>
      <c r="F9" s="31"/>
      <c r="G9" s="31"/>
      <c r="H9" s="31"/>
      <c r="I9" s="31"/>
      <c r="J9" s="31"/>
      <c r="K9" s="31"/>
      <c r="L9" s="31"/>
      <c r="M9" s="31"/>
      <c r="N9" s="31"/>
      <c r="O9" s="31"/>
    </row>
    <row r="10" spans="1:15" ht="18.75" x14ac:dyDescent="0.3">
      <c r="A10" s="100" t="s">
        <v>257</v>
      </c>
    </row>
    <row r="11" spans="1:15" s="127" customFormat="1" x14ac:dyDescent="0.25">
      <c r="A11" s="88" t="s">
        <v>162</v>
      </c>
      <c r="B11" s="112" t="s">
        <v>215</v>
      </c>
      <c r="C11" s="3"/>
      <c r="D11" s="3"/>
      <c r="E11" s="3"/>
      <c r="F11" s="3"/>
      <c r="G11" s="3"/>
      <c r="H11" s="3"/>
      <c r="I11" s="3"/>
      <c r="J11" s="3"/>
      <c r="K11" s="3"/>
      <c r="L11" s="3"/>
      <c r="M11" s="3"/>
      <c r="N11" s="3"/>
      <c r="O11" s="3"/>
    </row>
    <row r="12" spans="1:15" s="127" customFormat="1" x14ac:dyDescent="0.25">
      <c r="A12" s="88" t="s">
        <v>163</v>
      </c>
      <c r="B12" s="112" t="s">
        <v>216</v>
      </c>
      <c r="C12" s="3"/>
      <c r="D12" s="3"/>
      <c r="E12" s="3"/>
      <c r="F12" s="3"/>
      <c r="G12" s="3"/>
      <c r="H12" s="3"/>
      <c r="I12" s="3"/>
      <c r="J12" s="3"/>
      <c r="K12" s="3"/>
      <c r="L12" s="3"/>
      <c r="M12" s="3"/>
      <c r="N12" s="3"/>
      <c r="O12" s="3"/>
    </row>
    <row r="13" spans="1:15" s="127" customFormat="1" x14ac:dyDescent="0.25">
      <c r="A13" s="88" t="s">
        <v>164</v>
      </c>
      <c r="B13" s="112" t="s">
        <v>217</v>
      </c>
      <c r="C13" s="3"/>
      <c r="D13" s="3"/>
      <c r="E13" s="3"/>
      <c r="F13" s="3"/>
      <c r="G13" s="3"/>
      <c r="H13" s="3"/>
      <c r="I13" s="3"/>
      <c r="J13" s="3"/>
      <c r="K13" s="3"/>
      <c r="L13" s="3"/>
      <c r="M13" s="3"/>
      <c r="N13" s="3"/>
      <c r="O13" s="3"/>
    </row>
    <row r="14" spans="1:15" s="127" customFormat="1" x14ac:dyDescent="0.25">
      <c r="A14" s="88" t="s">
        <v>120</v>
      </c>
      <c r="B14" s="112" t="s">
        <v>275</v>
      </c>
      <c r="C14" s="3"/>
      <c r="D14" s="3"/>
      <c r="E14" s="3"/>
      <c r="F14" s="3"/>
      <c r="G14" s="3"/>
      <c r="H14" s="3"/>
      <c r="I14" s="3"/>
      <c r="J14" s="3"/>
      <c r="K14" s="3"/>
      <c r="L14" s="3"/>
      <c r="M14" s="3"/>
      <c r="N14" s="3"/>
      <c r="O14" s="3"/>
    </row>
    <row r="15" spans="1:15" s="127" customFormat="1" x14ac:dyDescent="0.25">
      <c r="A15" s="88" t="s">
        <v>165</v>
      </c>
      <c r="B15" s="112" t="s">
        <v>233</v>
      </c>
      <c r="C15" s="108"/>
      <c r="D15" s="108"/>
      <c r="E15" s="108"/>
      <c r="F15" s="108"/>
      <c r="G15" s="108"/>
      <c r="H15" s="108"/>
      <c r="I15" s="108"/>
      <c r="J15" s="108"/>
      <c r="K15" s="108"/>
      <c r="L15" s="108"/>
      <c r="M15" s="108"/>
      <c r="N15" s="108"/>
      <c r="O15" s="108"/>
    </row>
    <row r="16" spans="1:15" s="127" customFormat="1" x14ac:dyDescent="0.25">
      <c r="A16" s="88" t="s">
        <v>166</v>
      </c>
      <c r="B16" s="112" t="s">
        <v>336</v>
      </c>
      <c r="C16" s="108"/>
      <c r="D16" s="108"/>
      <c r="E16" s="108"/>
      <c r="F16" s="108"/>
      <c r="G16" s="108"/>
      <c r="H16" s="108"/>
      <c r="I16" s="108"/>
      <c r="J16" s="108"/>
      <c r="K16" s="108"/>
      <c r="L16" s="108"/>
      <c r="M16" s="108"/>
      <c r="N16" s="108"/>
      <c r="O16" s="108"/>
    </row>
    <row r="17" spans="1:15" s="127" customFormat="1" x14ac:dyDescent="0.25">
      <c r="A17" s="88" t="s">
        <v>167</v>
      </c>
      <c r="B17" s="112" t="s">
        <v>276</v>
      </c>
      <c r="C17" s="108"/>
      <c r="D17" s="108"/>
      <c r="E17" s="108"/>
      <c r="F17" s="108"/>
      <c r="G17" s="108"/>
      <c r="H17" s="108"/>
      <c r="I17" s="108"/>
      <c r="J17" s="108"/>
      <c r="K17" s="108"/>
      <c r="L17" s="108"/>
      <c r="M17" s="108"/>
      <c r="N17" s="108"/>
      <c r="O17" s="108"/>
    </row>
    <row r="18" spans="1:15" s="127" customFormat="1" x14ac:dyDescent="0.25">
      <c r="A18" s="89" t="s">
        <v>168</v>
      </c>
      <c r="B18" s="112" t="s">
        <v>277</v>
      </c>
      <c r="C18" s="108"/>
      <c r="D18" s="108"/>
      <c r="E18" s="108"/>
      <c r="F18" s="108"/>
      <c r="G18" s="108"/>
      <c r="H18" s="108"/>
      <c r="I18" s="108"/>
      <c r="J18" s="108"/>
      <c r="K18" s="108"/>
      <c r="L18" s="108"/>
      <c r="M18" s="108"/>
      <c r="N18" s="108"/>
      <c r="O18" s="108"/>
    </row>
    <row r="19" spans="1:15" s="127" customFormat="1" x14ac:dyDescent="0.25">
      <c r="A19" s="88" t="s">
        <v>169</v>
      </c>
      <c r="B19" s="112" t="s">
        <v>233</v>
      </c>
      <c r="C19" s="108"/>
      <c r="D19" s="108"/>
      <c r="E19" s="108"/>
      <c r="F19" s="108"/>
      <c r="G19" s="108"/>
      <c r="H19" s="108"/>
      <c r="I19" s="108"/>
      <c r="J19" s="108"/>
      <c r="K19" s="108"/>
      <c r="L19" s="108"/>
      <c r="M19" s="108"/>
      <c r="N19" s="108"/>
      <c r="O19" s="108"/>
    </row>
    <row r="20" spans="1:15" s="127" customFormat="1" x14ac:dyDescent="0.25">
      <c r="A20" s="88" t="s">
        <v>170</v>
      </c>
      <c r="B20" s="112" t="s">
        <v>336</v>
      </c>
      <c r="C20" s="108"/>
      <c r="D20" s="108"/>
      <c r="E20" s="108"/>
      <c r="F20" s="108"/>
      <c r="G20" s="108"/>
      <c r="H20" s="108"/>
      <c r="I20" s="108"/>
      <c r="J20" s="108"/>
      <c r="K20" s="108"/>
      <c r="L20" s="108"/>
      <c r="M20" s="108"/>
      <c r="N20" s="108"/>
      <c r="O20" s="108"/>
    </row>
    <row r="21" spans="1:15" s="127" customFormat="1" x14ac:dyDescent="0.25">
      <c r="A21" s="88" t="s">
        <v>171</v>
      </c>
      <c r="B21" s="112" t="s">
        <v>278</v>
      </c>
      <c r="C21" s="108"/>
      <c r="D21" s="108"/>
      <c r="E21" s="108"/>
      <c r="F21" s="108"/>
      <c r="G21" s="108"/>
      <c r="H21" s="108"/>
      <c r="I21" s="108"/>
      <c r="J21" s="108"/>
      <c r="K21" s="108"/>
      <c r="L21" s="108"/>
      <c r="M21" s="108"/>
      <c r="N21" s="108"/>
      <c r="O21" s="108"/>
    </row>
    <row r="22" spans="1:15" s="127" customFormat="1" x14ac:dyDescent="0.25">
      <c r="A22" s="89" t="s">
        <v>172</v>
      </c>
      <c r="B22" s="112" t="s">
        <v>337</v>
      </c>
      <c r="C22" s="109"/>
      <c r="D22" s="109"/>
      <c r="E22" s="109"/>
      <c r="F22" s="109"/>
      <c r="G22" s="109"/>
      <c r="H22" s="109"/>
      <c r="I22" s="109"/>
      <c r="J22" s="109"/>
      <c r="K22" s="108"/>
      <c r="L22" s="108"/>
      <c r="M22" s="108"/>
      <c r="N22" s="108"/>
      <c r="O22" s="108"/>
    </row>
    <row r="23" spans="1:15" s="127" customFormat="1" x14ac:dyDescent="0.25">
      <c r="A23" s="88" t="s">
        <v>173</v>
      </c>
      <c r="B23" s="112" t="s">
        <v>237</v>
      </c>
      <c r="C23" s="108"/>
      <c r="D23" s="108"/>
      <c r="E23" s="108"/>
      <c r="F23" s="108"/>
      <c r="G23" s="108"/>
      <c r="H23" s="108"/>
      <c r="I23" s="108"/>
      <c r="J23" s="108"/>
      <c r="K23" s="108"/>
      <c r="L23" s="108"/>
      <c r="M23" s="108"/>
      <c r="N23" s="108"/>
      <c r="O23" s="108"/>
    </row>
    <row r="24" spans="1:15" s="127" customFormat="1" x14ac:dyDescent="0.25">
      <c r="A24" s="88" t="s">
        <v>174</v>
      </c>
      <c r="B24" s="112" t="s">
        <v>338</v>
      </c>
      <c r="C24" s="108"/>
      <c r="D24" s="108"/>
      <c r="E24" s="108"/>
      <c r="F24" s="108"/>
      <c r="G24" s="108"/>
      <c r="H24" s="108"/>
      <c r="I24" s="108"/>
      <c r="J24" s="108"/>
      <c r="K24" s="108"/>
      <c r="L24" s="108"/>
      <c r="M24" s="108"/>
      <c r="N24" s="108"/>
      <c r="O24" s="108"/>
    </row>
    <row r="25" spans="1:15" s="127" customFormat="1" x14ac:dyDescent="0.25">
      <c r="A25" s="88" t="s">
        <v>175</v>
      </c>
      <c r="B25" s="112" t="s">
        <v>176</v>
      </c>
      <c r="C25" s="108"/>
      <c r="D25" s="108"/>
      <c r="E25" s="108"/>
      <c r="F25" s="108"/>
      <c r="G25" s="108"/>
      <c r="H25" s="108"/>
      <c r="I25" s="108"/>
      <c r="J25" s="108"/>
      <c r="K25" s="108"/>
      <c r="L25" s="108"/>
      <c r="M25" s="108"/>
      <c r="N25" s="108"/>
      <c r="O25" s="108"/>
    </row>
    <row r="26" spans="1:15" s="127" customFormat="1" x14ac:dyDescent="0.25">
      <c r="A26" s="88" t="s">
        <v>177</v>
      </c>
      <c r="B26" s="112" t="s">
        <v>238</v>
      </c>
      <c r="C26" s="108"/>
      <c r="D26" s="108"/>
      <c r="E26" s="108"/>
      <c r="F26" s="108"/>
      <c r="G26" s="108"/>
      <c r="H26" s="108"/>
      <c r="I26" s="109"/>
      <c r="J26" s="108"/>
      <c r="K26" s="108"/>
      <c r="L26" s="108"/>
      <c r="M26" s="108"/>
      <c r="N26" s="108"/>
      <c r="O26" s="108"/>
    </row>
    <row r="27" spans="1:15" x14ac:dyDescent="0.25">
      <c r="A27" s="88" t="s">
        <v>178</v>
      </c>
      <c r="B27" s="112" t="s">
        <v>279</v>
      </c>
      <c r="C27" s="108"/>
      <c r="D27" s="108"/>
      <c r="E27" s="108"/>
      <c r="F27" s="108"/>
      <c r="G27" s="108"/>
      <c r="H27" s="108"/>
      <c r="I27" s="108"/>
      <c r="J27" s="108"/>
      <c r="K27" s="108"/>
      <c r="L27" s="108"/>
      <c r="M27" s="108"/>
      <c r="N27" s="108"/>
      <c r="O27" s="108"/>
    </row>
    <row r="28" spans="1:15" x14ac:dyDescent="0.25">
      <c r="A28" s="90" t="s">
        <v>121</v>
      </c>
      <c r="B28" s="112" t="s">
        <v>222</v>
      </c>
      <c r="C28" s="108"/>
      <c r="D28" s="108"/>
      <c r="E28" s="107"/>
      <c r="F28" s="107"/>
      <c r="G28" s="107"/>
      <c r="H28" s="107"/>
      <c r="I28" s="110"/>
      <c r="J28" s="107"/>
      <c r="K28" s="107"/>
      <c r="L28" s="107"/>
      <c r="M28" s="107"/>
      <c r="N28" s="107"/>
      <c r="O28" s="107"/>
    </row>
    <row r="29" spans="1:15" x14ac:dyDescent="0.25">
      <c r="A29" s="90" t="s">
        <v>179</v>
      </c>
      <c r="B29" s="112" t="s">
        <v>339</v>
      </c>
      <c r="C29" s="113"/>
      <c r="D29" s="113"/>
      <c r="E29" s="106"/>
      <c r="F29" s="106"/>
      <c r="G29" s="106"/>
      <c r="H29" s="106"/>
      <c r="I29" s="114"/>
      <c r="J29" s="106"/>
      <c r="K29" s="106"/>
      <c r="L29" s="106"/>
      <c r="M29" s="106"/>
      <c r="N29" s="106"/>
      <c r="O29" s="106"/>
    </row>
    <row r="30" spans="1:15" x14ac:dyDescent="0.25">
      <c r="A30" s="90" t="s">
        <v>180</v>
      </c>
      <c r="B30" s="112" t="s">
        <v>241</v>
      </c>
      <c r="C30" s="113"/>
      <c r="D30" s="113"/>
      <c r="E30" s="106"/>
      <c r="F30" s="106"/>
      <c r="G30" s="106"/>
      <c r="H30" s="106"/>
      <c r="I30" s="114"/>
      <c r="J30" s="106"/>
      <c r="K30" s="106"/>
      <c r="L30" s="106"/>
      <c r="M30" s="106"/>
      <c r="N30" s="106"/>
      <c r="O30" s="106"/>
    </row>
    <row r="31" spans="1:15" x14ac:dyDescent="0.25">
      <c r="A31" s="90" t="s">
        <v>181</v>
      </c>
      <c r="B31" s="112" t="s">
        <v>245</v>
      </c>
      <c r="C31" s="3"/>
      <c r="D31" s="3"/>
      <c r="E31" s="3"/>
      <c r="F31" s="3"/>
      <c r="G31" s="3"/>
      <c r="H31" s="3"/>
      <c r="I31" s="3"/>
      <c r="J31" s="3"/>
      <c r="K31" s="3"/>
      <c r="L31" s="3"/>
      <c r="M31" s="3"/>
      <c r="N31" s="3"/>
      <c r="O31" s="3"/>
    </row>
    <row r="32" spans="1:15" x14ac:dyDescent="0.25">
      <c r="A32" s="90" t="s">
        <v>182</v>
      </c>
      <c r="B32" s="112" t="s">
        <v>246</v>
      </c>
      <c r="C32" s="3"/>
      <c r="D32" s="3"/>
      <c r="E32" s="3"/>
      <c r="F32" s="3"/>
      <c r="G32" s="3"/>
      <c r="H32" s="3"/>
      <c r="I32" s="3"/>
      <c r="J32" s="3"/>
      <c r="K32" s="3"/>
      <c r="L32" s="3"/>
      <c r="M32" s="3"/>
      <c r="N32" s="3"/>
      <c r="O32" s="3"/>
    </row>
    <row r="33" spans="1:25" x14ac:dyDescent="0.25">
      <c r="A33" s="88" t="s">
        <v>183</v>
      </c>
      <c r="B33" s="112" t="s">
        <v>280</v>
      </c>
      <c r="C33" s="3"/>
      <c r="D33" s="3"/>
      <c r="E33" s="3"/>
      <c r="F33" s="3"/>
      <c r="G33" s="3"/>
      <c r="H33" s="3"/>
      <c r="I33" s="3"/>
      <c r="J33" s="3"/>
      <c r="K33" s="3"/>
      <c r="L33" s="3"/>
      <c r="M33" s="3"/>
      <c r="N33" s="3"/>
      <c r="O33" s="3"/>
      <c r="P33" s="127"/>
    </row>
    <row r="34" spans="1:25" x14ac:dyDescent="0.25">
      <c r="A34" s="88" t="s">
        <v>184</v>
      </c>
      <c r="B34" s="112" t="s">
        <v>281</v>
      </c>
      <c r="C34" s="3"/>
      <c r="D34" s="3"/>
      <c r="E34" s="3"/>
      <c r="F34" s="3"/>
      <c r="G34" s="3"/>
      <c r="H34" s="3"/>
      <c r="I34" s="3"/>
      <c r="J34" s="3"/>
      <c r="K34" s="3"/>
      <c r="L34" s="3"/>
      <c r="M34" s="3"/>
      <c r="N34" s="3"/>
      <c r="O34" s="3"/>
      <c r="P34" s="127"/>
    </row>
    <row r="35" spans="1:25" customFormat="1" ht="7.5" customHeight="1" x14ac:dyDescent="0.25"/>
    <row r="36" spans="1:25" ht="18.75" x14ac:dyDescent="0.3">
      <c r="A36" s="100" t="s">
        <v>305</v>
      </c>
    </row>
    <row r="37" spans="1:25" x14ac:dyDescent="0.25">
      <c r="A37" s="88" t="s">
        <v>143</v>
      </c>
      <c r="B37" t="s">
        <v>273</v>
      </c>
      <c r="G37" s="3"/>
      <c r="H37" s="3"/>
      <c r="I37" s="3"/>
    </row>
    <row r="38" spans="1:25" x14ac:dyDescent="0.25">
      <c r="A38" s="88" t="s">
        <v>144</v>
      </c>
      <c r="B38" t="s">
        <v>274</v>
      </c>
      <c r="G38" s="3"/>
      <c r="H38" s="3"/>
      <c r="I38" s="3"/>
      <c r="P38" s="127"/>
    </row>
    <row r="39" spans="1:25" x14ac:dyDescent="0.25">
      <c r="A39" s="88" t="s">
        <v>145</v>
      </c>
      <c r="B39" t="s">
        <v>330</v>
      </c>
      <c r="I39" s="7"/>
    </row>
    <row r="40" spans="1:25" x14ac:dyDescent="0.25">
      <c r="A40" s="88" t="s">
        <v>146</v>
      </c>
      <c r="B40" s="86" t="s">
        <v>259</v>
      </c>
      <c r="I40" s="7"/>
    </row>
    <row r="41" spans="1:25" x14ac:dyDescent="0.25">
      <c r="A41" s="88" t="s">
        <v>147</v>
      </c>
      <c r="B41" s="86" t="s">
        <v>260</v>
      </c>
      <c r="C41" s="13"/>
      <c r="D41" s="13"/>
      <c r="E41" s="13"/>
      <c r="F41" s="13"/>
      <c r="G41" s="13"/>
      <c r="H41" s="13"/>
      <c r="I41" s="13"/>
      <c r="J41" s="13"/>
    </row>
    <row r="42" spans="1:25" x14ac:dyDescent="0.25">
      <c r="A42" s="88" t="s">
        <v>148</v>
      </c>
      <c r="B42" s="86" t="s">
        <v>261</v>
      </c>
      <c r="I42" s="7"/>
    </row>
    <row r="43" spans="1:25" s="127" customFormat="1" x14ac:dyDescent="0.25">
      <c r="A43" s="88" t="s">
        <v>149</v>
      </c>
      <c r="B43" s="86" t="s">
        <v>262</v>
      </c>
      <c r="C43" s="3"/>
      <c r="D43" s="3"/>
      <c r="E43" s="3"/>
      <c r="F43" s="3"/>
      <c r="G43" s="3"/>
      <c r="H43" s="3"/>
      <c r="I43" s="3"/>
      <c r="J43" s="3"/>
      <c r="K43" s="3"/>
      <c r="L43" s="3"/>
      <c r="M43" s="3"/>
      <c r="N43" s="3"/>
      <c r="O43" s="3"/>
    </row>
    <row r="44" spans="1:25" s="127" customFormat="1" x14ac:dyDescent="0.25">
      <c r="A44" s="88" t="s">
        <v>150</v>
      </c>
      <c r="B44" s="86" t="s">
        <v>263</v>
      </c>
      <c r="C44" s="86"/>
      <c r="D44" s="3"/>
      <c r="E44" s="3"/>
      <c r="F44" s="3"/>
      <c r="G44" s="3"/>
      <c r="H44" s="3"/>
      <c r="I44" s="3"/>
      <c r="J44" s="3"/>
      <c r="K44" s="3"/>
      <c r="L44" s="3"/>
      <c r="M44" s="3"/>
      <c r="N44" s="3"/>
      <c r="O44" s="3"/>
    </row>
    <row r="45" spans="1:25" s="127" customFormat="1" x14ac:dyDescent="0.25">
      <c r="A45" s="88" t="s">
        <v>151</v>
      </c>
      <c r="B45" s="86" t="s">
        <v>264</v>
      </c>
      <c r="C45" s="86"/>
      <c r="D45" s="3"/>
      <c r="E45" s="3"/>
      <c r="F45" s="3"/>
      <c r="G45" s="3"/>
      <c r="H45" s="3"/>
      <c r="I45" s="3"/>
      <c r="J45" s="3"/>
      <c r="K45" s="3"/>
      <c r="L45" s="3"/>
      <c r="M45" s="3"/>
      <c r="N45" s="3"/>
      <c r="O45" s="3"/>
      <c r="Y45" s="135"/>
    </row>
    <row r="46" spans="1:25" x14ac:dyDescent="0.25">
      <c r="A46" s="88" t="s">
        <v>152</v>
      </c>
      <c r="B46" s="86" t="s">
        <v>266</v>
      </c>
      <c r="C46" s="86"/>
      <c r="D46" s="3"/>
      <c r="E46" s="3"/>
      <c r="F46" s="3"/>
      <c r="G46" s="3"/>
      <c r="H46" s="3"/>
      <c r="P46" s="130"/>
    </row>
    <row r="47" spans="1:25" x14ac:dyDescent="0.25">
      <c r="A47" s="88" t="s">
        <v>153</v>
      </c>
      <c r="B47" t="s">
        <v>331</v>
      </c>
      <c r="C47" s="86"/>
      <c r="D47" s="3"/>
      <c r="E47" s="12"/>
      <c r="F47" s="12"/>
      <c r="G47" s="12"/>
      <c r="H47" s="12"/>
    </row>
    <row r="48" spans="1:25" x14ac:dyDescent="0.25">
      <c r="A48" s="90" t="s">
        <v>154</v>
      </c>
      <c r="B48" t="s">
        <v>267</v>
      </c>
      <c r="C48" s="87"/>
      <c r="D48" s="12"/>
      <c r="E48" s="12"/>
      <c r="F48" s="12"/>
      <c r="G48" s="12"/>
      <c r="H48" s="12"/>
    </row>
    <row r="49" spans="1:16" x14ac:dyDescent="0.25">
      <c r="A49" s="90" t="s">
        <v>155</v>
      </c>
      <c r="B49" t="s">
        <v>332</v>
      </c>
      <c r="C49" s="87"/>
      <c r="D49" s="12"/>
      <c r="E49" s="17"/>
      <c r="F49" s="17"/>
      <c r="G49" s="17"/>
      <c r="H49" s="17"/>
      <c r="I49" s="17"/>
      <c r="J49" s="12"/>
    </row>
    <row r="50" spans="1:16" x14ac:dyDescent="0.25">
      <c r="A50" s="90" t="s">
        <v>156</v>
      </c>
      <c r="B50" s="86" t="s">
        <v>333</v>
      </c>
      <c r="C50" s="86"/>
      <c r="D50" s="3"/>
      <c r="E50" s="3"/>
      <c r="F50" s="3"/>
      <c r="G50" s="3"/>
      <c r="H50" s="3"/>
      <c r="I50" s="3"/>
      <c r="J50" s="3"/>
      <c r="K50" s="3"/>
      <c r="L50" s="3"/>
      <c r="M50" s="3"/>
      <c r="N50" s="3"/>
      <c r="O50" s="3"/>
    </row>
    <row r="51" spans="1:16" x14ac:dyDescent="0.25">
      <c r="A51" s="90" t="s">
        <v>157</v>
      </c>
      <c r="B51" s="86" t="s">
        <v>270</v>
      </c>
      <c r="C51" s="86"/>
      <c r="D51" s="3"/>
      <c r="E51" s="3"/>
      <c r="F51" s="3"/>
      <c r="G51" s="3"/>
      <c r="H51" s="3"/>
      <c r="I51" s="3"/>
      <c r="J51" s="3"/>
      <c r="K51" s="3"/>
      <c r="L51" s="3"/>
      <c r="M51" s="3"/>
      <c r="N51" s="3"/>
      <c r="O51" s="3"/>
    </row>
    <row r="52" spans="1:16" x14ac:dyDescent="0.25">
      <c r="A52" s="90" t="s">
        <v>158</v>
      </c>
      <c r="B52" s="86" t="s">
        <v>334</v>
      </c>
      <c r="C52" s="86"/>
      <c r="D52" s="3"/>
      <c r="E52" s="3"/>
      <c r="F52" s="3"/>
      <c r="G52" s="3"/>
      <c r="H52" s="3"/>
      <c r="I52" s="3"/>
      <c r="J52" s="3"/>
      <c r="K52" s="3"/>
      <c r="L52" s="3"/>
      <c r="M52" s="3"/>
      <c r="N52" s="3"/>
      <c r="O52" s="3"/>
      <c r="P52" s="127"/>
    </row>
    <row r="53" spans="1:16" x14ac:dyDescent="0.25">
      <c r="A53" s="88" t="s">
        <v>159</v>
      </c>
      <c r="B53" s="86" t="s">
        <v>271</v>
      </c>
      <c r="C53" s="86"/>
      <c r="D53" s="3"/>
      <c r="E53" s="3"/>
      <c r="F53" s="3"/>
      <c r="G53" s="3"/>
      <c r="H53" s="3"/>
      <c r="I53" s="3"/>
      <c r="J53" s="3"/>
      <c r="K53" s="3"/>
      <c r="L53" s="3"/>
      <c r="M53" s="3"/>
      <c r="N53" s="3"/>
      <c r="O53" s="3"/>
      <c r="P53" s="127"/>
    </row>
    <row r="54" spans="1:16" x14ac:dyDescent="0.25">
      <c r="A54" s="88" t="s">
        <v>160</v>
      </c>
      <c r="B54" s="86" t="s">
        <v>272</v>
      </c>
      <c r="C54" s="86"/>
    </row>
    <row r="55" spans="1:16" customFormat="1" ht="7.5" customHeight="1" x14ac:dyDescent="0.25"/>
    <row r="56" spans="1:16" ht="18.75" x14ac:dyDescent="0.3">
      <c r="A56" s="100" t="s">
        <v>288</v>
      </c>
    </row>
    <row r="57" spans="1:16" s="127" customFormat="1" x14ac:dyDescent="0.25">
      <c r="A57" s="88" t="s">
        <v>129</v>
      </c>
      <c r="B57" s="86" t="s">
        <v>292</v>
      </c>
      <c r="C57" s="3"/>
      <c r="D57" s="3"/>
      <c r="E57" s="3"/>
      <c r="F57" s="3"/>
      <c r="G57" s="3"/>
      <c r="H57" s="3"/>
      <c r="I57" s="3"/>
      <c r="J57" s="3"/>
      <c r="K57" s="3"/>
      <c r="L57" s="3"/>
      <c r="M57" s="3"/>
      <c r="N57" s="3"/>
      <c r="O57" s="3"/>
    </row>
    <row r="58" spans="1:16" s="127" customFormat="1" x14ac:dyDescent="0.25">
      <c r="A58" s="88" t="s">
        <v>130</v>
      </c>
      <c r="B58" s="86" t="s">
        <v>293</v>
      </c>
      <c r="C58" s="3"/>
      <c r="D58" s="3"/>
      <c r="E58" s="3"/>
      <c r="F58" s="3"/>
      <c r="G58" s="3"/>
      <c r="H58" s="3"/>
      <c r="I58" s="3"/>
      <c r="J58" s="3"/>
      <c r="K58" s="3"/>
      <c r="L58" s="3"/>
      <c r="M58" s="3"/>
      <c r="N58" s="3"/>
      <c r="O58" s="3"/>
    </row>
    <row r="59" spans="1:16" s="127" customFormat="1" x14ac:dyDescent="0.25">
      <c r="A59" s="90" t="s">
        <v>131</v>
      </c>
      <c r="B59" s="86" t="s">
        <v>294</v>
      </c>
      <c r="C59" s="3"/>
      <c r="D59" s="3"/>
      <c r="E59" s="3"/>
      <c r="F59" s="3"/>
      <c r="G59" s="3"/>
      <c r="H59" s="3"/>
      <c r="I59" s="3"/>
      <c r="J59" s="3"/>
      <c r="K59" s="3"/>
      <c r="L59" s="3"/>
      <c r="M59" s="3"/>
      <c r="N59" s="3"/>
      <c r="O59" s="3"/>
    </row>
    <row r="60" spans="1:16" s="127" customFormat="1" x14ac:dyDescent="0.25">
      <c r="A60" s="90" t="s">
        <v>132</v>
      </c>
      <c r="B60" s="86" t="s">
        <v>196</v>
      </c>
      <c r="C60" s="3"/>
      <c r="D60" s="3"/>
      <c r="E60" s="3"/>
      <c r="F60" s="3"/>
      <c r="G60" s="3"/>
      <c r="H60" s="3"/>
      <c r="I60" s="3"/>
      <c r="J60" s="22"/>
      <c r="K60" s="3"/>
      <c r="L60" s="3"/>
      <c r="M60" s="3"/>
      <c r="N60" s="3"/>
      <c r="O60" s="3"/>
    </row>
    <row r="61" spans="1:16" s="127" customFormat="1" x14ac:dyDescent="0.25">
      <c r="A61" s="90" t="s">
        <v>133</v>
      </c>
      <c r="B61" s="86" t="s">
        <v>295</v>
      </c>
      <c r="C61" s="3"/>
      <c r="D61" s="3"/>
      <c r="E61" s="3"/>
      <c r="F61" s="3"/>
      <c r="G61" s="3"/>
      <c r="H61" s="3"/>
      <c r="I61" s="3"/>
      <c r="J61" s="3"/>
      <c r="K61" s="3"/>
      <c r="L61" s="3"/>
      <c r="M61" s="3"/>
      <c r="N61" s="3"/>
      <c r="O61" s="3"/>
    </row>
    <row r="62" spans="1:16" s="127" customFormat="1" x14ac:dyDescent="0.25">
      <c r="A62" s="90" t="s">
        <v>134</v>
      </c>
      <c r="B62" s="86" t="s">
        <v>197</v>
      </c>
      <c r="C62" s="3"/>
      <c r="D62" s="3"/>
      <c r="E62" s="3"/>
      <c r="F62" s="3"/>
      <c r="G62" s="3"/>
      <c r="H62" s="3"/>
      <c r="I62" s="3"/>
      <c r="J62" s="22"/>
      <c r="K62" s="3"/>
      <c r="L62" s="3"/>
      <c r="M62" s="3"/>
      <c r="N62" s="3"/>
      <c r="O62" s="3"/>
    </row>
    <row r="63" spans="1:16" s="127" customFormat="1" x14ac:dyDescent="0.25">
      <c r="A63" s="88" t="s">
        <v>135</v>
      </c>
      <c r="B63" s="86" t="s">
        <v>224</v>
      </c>
      <c r="C63" s="3"/>
      <c r="D63" s="3"/>
      <c r="E63" s="3"/>
      <c r="F63" s="3"/>
      <c r="G63" s="3"/>
      <c r="H63" s="3"/>
      <c r="I63" s="3"/>
      <c r="J63" s="3"/>
      <c r="K63" s="3"/>
      <c r="L63" s="3"/>
      <c r="M63" s="3"/>
      <c r="N63" s="3"/>
      <c r="O63" s="3"/>
    </row>
    <row r="64" spans="1:16" x14ac:dyDescent="0.25">
      <c r="A64" s="90" t="s">
        <v>136</v>
      </c>
      <c r="B64" s="86" t="s">
        <v>225</v>
      </c>
      <c r="C64" s="3"/>
      <c r="D64" s="3"/>
      <c r="E64" s="12"/>
      <c r="F64" s="12"/>
      <c r="G64" s="12"/>
      <c r="H64" s="12"/>
      <c r="I64" s="12"/>
      <c r="J64" s="12"/>
      <c r="K64" s="12"/>
      <c r="L64" s="12"/>
      <c r="M64" s="12"/>
      <c r="N64" s="12"/>
      <c r="O64" s="12"/>
    </row>
    <row r="65" spans="1:36" x14ac:dyDescent="0.25">
      <c r="A65" s="90" t="s">
        <v>137</v>
      </c>
      <c r="B65" s="86" t="s">
        <v>340</v>
      </c>
      <c r="C65" s="116"/>
      <c r="D65" s="116"/>
      <c r="E65" s="116"/>
      <c r="F65" s="116"/>
      <c r="G65" s="116"/>
      <c r="H65" s="116"/>
      <c r="I65" s="116"/>
      <c r="J65" s="116"/>
      <c r="K65" s="116"/>
      <c r="L65" s="116"/>
      <c r="M65" s="116"/>
      <c r="N65" s="116"/>
      <c r="O65" s="116"/>
    </row>
    <row r="66" spans="1:36" x14ac:dyDescent="0.25">
      <c r="A66" s="90" t="s">
        <v>138</v>
      </c>
      <c r="B66" s="86" t="s">
        <v>341</v>
      </c>
      <c r="C66" s="116"/>
      <c r="D66" s="116"/>
      <c r="E66" s="116"/>
      <c r="F66" s="116"/>
      <c r="G66" s="116"/>
      <c r="H66" s="116"/>
      <c r="I66" s="116"/>
      <c r="J66" s="116"/>
      <c r="K66" s="115"/>
      <c r="L66" s="115"/>
      <c r="M66" s="115"/>
      <c r="N66" s="115"/>
      <c r="O66" s="115"/>
    </row>
    <row r="67" spans="1:36" x14ac:dyDescent="0.25">
      <c r="A67" s="90" t="s">
        <v>139</v>
      </c>
      <c r="B67" s="86" t="s">
        <v>296</v>
      </c>
      <c r="C67" s="3"/>
      <c r="D67" s="3"/>
      <c r="E67" s="3"/>
      <c r="F67" s="3"/>
      <c r="G67" s="3"/>
      <c r="H67" s="3"/>
      <c r="I67" s="3"/>
      <c r="J67" s="3"/>
      <c r="K67" s="3"/>
      <c r="L67" s="3"/>
      <c r="M67" s="3"/>
      <c r="N67" s="3"/>
      <c r="O67" s="3"/>
    </row>
    <row r="68" spans="1:36" x14ac:dyDescent="0.25">
      <c r="A68" s="90" t="s">
        <v>140</v>
      </c>
      <c r="B68" s="86" t="s">
        <v>297</v>
      </c>
      <c r="C68" s="3"/>
      <c r="D68" s="3"/>
      <c r="E68" s="3"/>
      <c r="F68" s="3"/>
      <c r="G68" s="3"/>
      <c r="H68" s="3"/>
      <c r="I68" s="3"/>
      <c r="J68" s="3"/>
      <c r="K68" s="3"/>
      <c r="L68" s="3"/>
      <c r="M68" s="3"/>
      <c r="N68" s="3"/>
      <c r="O68" s="3"/>
      <c r="X68" s="132"/>
      <c r="AC68" s="132"/>
    </row>
    <row r="69" spans="1:36" x14ac:dyDescent="0.25">
      <c r="A69" s="88" t="s">
        <v>141</v>
      </c>
      <c r="B69" s="86" t="s">
        <v>298</v>
      </c>
      <c r="C69" s="3"/>
      <c r="D69" s="3"/>
      <c r="E69" s="3"/>
      <c r="F69" s="3"/>
      <c r="G69" s="3"/>
      <c r="H69" s="3"/>
      <c r="I69" s="3"/>
      <c r="J69" s="3"/>
      <c r="K69" s="3"/>
      <c r="L69" s="3"/>
      <c r="M69" s="3"/>
      <c r="N69" s="3"/>
      <c r="O69" s="3"/>
      <c r="P69" s="127"/>
    </row>
    <row r="70" spans="1:36" x14ac:dyDescent="0.25">
      <c r="A70" s="88" t="s">
        <v>142</v>
      </c>
      <c r="B70" s="86" t="s">
        <v>299</v>
      </c>
      <c r="C70" s="3"/>
      <c r="D70" s="3"/>
      <c r="E70" s="3"/>
      <c r="F70" s="3"/>
      <c r="G70" s="3"/>
      <c r="H70" s="3"/>
      <c r="I70" s="3"/>
      <c r="J70" s="3"/>
      <c r="K70" s="3"/>
      <c r="L70" s="3"/>
      <c r="M70" s="3"/>
      <c r="N70" s="3"/>
      <c r="O70" s="3"/>
      <c r="P70" s="127"/>
      <c r="AB70" s="132"/>
      <c r="AJ70" s="132"/>
    </row>
    <row r="71" spans="1:36" customFormat="1" ht="7.5" customHeight="1" x14ac:dyDescent="0.25"/>
    <row r="72" spans="1:36" ht="18.75" x14ac:dyDescent="0.3">
      <c r="A72" s="100" t="s">
        <v>282</v>
      </c>
    </row>
    <row r="73" spans="1:36" x14ac:dyDescent="0.25">
      <c r="A73" s="90" t="s">
        <v>123</v>
      </c>
      <c r="B73" t="s">
        <v>342</v>
      </c>
    </row>
    <row r="74" spans="1:36" x14ac:dyDescent="0.25">
      <c r="A74" s="90" t="s">
        <v>124</v>
      </c>
      <c r="B74" t="s">
        <v>223</v>
      </c>
    </row>
    <row r="75" spans="1:36" x14ac:dyDescent="0.25">
      <c r="A75" s="90" t="s">
        <v>125</v>
      </c>
      <c r="B75" t="s">
        <v>343</v>
      </c>
    </row>
    <row r="76" spans="1:36" x14ac:dyDescent="0.25">
      <c r="A76" s="90" t="s">
        <v>193</v>
      </c>
      <c r="B76" t="s">
        <v>194</v>
      </c>
    </row>
    <row r="77" spans="1:36" x14ac:dyDescent="0.25">
      <c r="A77" s="90" t="s">
        <v>126</v>
      </c>
      <c r="B77" t="s">
        <v>195</v>
      </c>
    </row>
    <row r="78" spans="1:36" x14ac:dyDescent="0.25">
      <c r="A78" s="88" t="s">
        <v>127</v>
      </c>
      <c r="B78" t="s">
        <v>300</v>
      </c>
    </row>
    <row r="79" spans="1:36" x14ac:dyDescent="0.25">
      <c r="A79" s="88" t="s">
        <v>128</v>
      </c>
      <c r="B79" t="s">
        <v>301</v>
      </c>
    </row>
    <row r="81" spans="1:36" x14ac:dyDescent="0.25">
      <c r="B81" s="12"/>
      <c r="C81" s="12"/>
      <c r="D81" s="12"/>
    </row>
    <row r="82" spans="1:36" s="127" customFormat="1" x14ac:dyDescent="0.25">
      <c r="A82" s="3"/>
      <c r="B82" s="3"/>
      <c r="C82" s="3"/>
      <c r="D82" s="3"/>
      <c r="E82" s="3"/>
      <c r="F82" s="3"/>
      <c r="G82" s="3"/>
      <c r="H82" s="3"/>
      <c r="I82" s="3"/>
      <c r="J82" s="3"/>
      <c r="K82" s="3"/>
      <c r="L82" s="3"/>
      <c r="M82" s="3"/>
      <c r="N82" s="3"/>
      <c r="O82" s="3"/>
    </row>
    <row r="83" spans="1:36" s="127" customFormat="1" x14ac:dyDescent="0.25">
      <c r="A83" s="3"/>
      <c r="B83" s="3"/>
      <c r="C83" s="3"/>
      <c r="D83" s="3"/>
      <c r="E83" s="3"/>
      <c r="F83" s="3"/>
      <c r="G83" s="3"/>
      <c r="H83" s="3"/>
      <c r="I83" s="3"/>
      <c r="J83" s="3"/>
      <c r="K83" s="3"/>
      <c r="L83" s="3"/>
      <c r="M83" s="3"/>
      <c r="N83" s="3"/>
      <c r="O83" s="3"/>
    </row>
    <row r="84" spans="1:36" s="127" customFormat="1" x14ac:dyDescent="0.25">
      <c r="A84" s="3"/>
      <c r="B84" s="3"/>
      <c r="C84" s="3"/>
      <c r="D84" s="3"/>
      <c r="E84" s="3"/>
      <c r="F84" s="3"/>
      <c r="G84" s="3"/>
      <c r="H84" s="3"/>
      <c r="I84" s="3"/>
      <c r="J84" s="3"/>
      <c r="K84" s="3"/>
      <c r="L84" s="3"/>
      <c r="M84" s="3"/>
      <c r="N84" s="3"/>
      <c r="O84" s="3"/>
    </row>
    <row r="85" spans="1:36" s="127" customFormat="1" x14ac:dyDescent="0.25">
      <c r="A85" s="3"/>
      <c r="B85" s="3"/>
      <c r="C85" s="3"/>
      <c r="D85" s="3"/>
      <c r="E85" s="3"/>
      <c r="F85" s="3"/>
      <c r="G85" s="3"/>
      <c r="H85" s="3"/>
      <c r="I85" s="3"/>
      <c r="J85" s="3"/>
      <c r="K85" s="3"/>
      <c r="L85" s="3"/>
      <c r="M85" s="3"/>
      <c r="N85" s="3"/>
      <c r="O85" s="3"/>
    </row>
    <row r="86" spans="1:36" s="127" customFormat="1" x14ac:dyDescent="0.25">
      <c r="A86" s="3"/>
      <c r="B86" s="3"/>
      <c r="C86" s="3"/>
      <c r="D86" s="3"/>
      <c r="E86" s="3"/>
      <c r="F86" s="3"/>
      <c r="G86" s="3"/>
      <c r="H86" s="3"/>
      <c r="I86" s="3"/>
      <c r="J86" s="3"/>
      <c r="K86" s="3"/>
      <c r="L86" s="3"/>
      <c r="M86" s="3"/>
      <c r="N86" s="3"/>
      <c r="O86" s="3"/>
    </row>
    <row r="87" spans="1:36" s="127" customFormat="1" x14ac:dyDescent="0.25">
      <c r="A87" s="3"/>
      <c r="B87" s="3"/>
      <c r="C87" s="3"/>
      <c r="D87" s="3"/>
      <c r="E87" s="3"/>
      <c r="F87" s="3"/>
      <c r="G87" s="3"/>
      <c r="H87" s="3"/>
      <c r="I87" s="3"/>
      <c r="J87" s="3"/>
      <c r="K87" s="3"/>
      <c r="L87" s="3"/>
      <c r="M87" s="3"/>
      <c r="N87" s="3"/>
      <c r="O87" s="3"/>
    </row>
    <row r="88" spans="1:36" x14ac:dyDescent="0.25">
      <c r="B88" s="12"/>
      <c r="C88" s="12"/>
      <c r="D88" s="12"/>
      <c r="E88" s="12"/>
      <c r="F88" s="12"/>
      <c r="G88" s="12"/>
      <c r="H88" s="12"/>
      <c r="I88" s="12"/>
      <c r="J88" s="12"/>
      <c r="K88" s="12"/>
      <c r="L88" s="12"/>
      <c r="M88" s="12"/>
      <c r="N88" s="12"/>
      <c r="O88" s="12"/>
    </row>
    <row r="89" spans="1:36" x14ac:dyDescent="0.25">
      <c r="B89" s="12"/>
      <c r="C89" s="12"/>
      <c r="D89" s="12"/>
      <c r="E89" s="12"/>
      <c r="F89" s="12"/>
      <c r="G89" s="12"/>
      <c r="H89" s="12"/>
      <c r="I89" s="12"/>
      <c r="J89" s="12"/>
    </row>
    <row r="90" spans="1:36" x14ac:dyDescent="0.25">
      <c r="B90" s="3"/>
      <c r="C90" s="3"/>
      <c r="D90" s="3"/>
      <c r="E90" s="3"/>
      <c r="F90" s="3"/>
      <c r="G90" s="3"/>
      <c r="H90" s="3"/>
      <c r="I90" s="3"/>
      <c r="J90" s="3"/>
      <c r="K90" s="3"/>
      <c r="L90" s="3"/>
      <c r="M90" s="3"/>
      <c r="N90" s="3"/>
      <c r="O90" s="3"/>
    </row>
    <row r="91" spans="1:36" x14ac:dyDescent="0.25">
      <c r="B91" s="3"/>
      <c r="C91" s="3"/>
      <c r="D91" s="3"/>
      <c r="E91" s="3"/>
      <c r="F91" s="3"/>
      <c r="G91" s="3"/>
      <c r="H91" s="3"/>
      <c r="I91" s="3"/>
      <c r="J91" s="3"/>
      <c r="K91" s="3"/>
      <c r="L91" s="3"/>
      <c r="M91" s="3"/>
      <c r="N91" s="3"/>
      <c r="O91" s="3"/>
      <c r="X91" s="132"/>
      <c r="AC91" s="132"/>
    </row>
    <row r="92" spans="1:36" x14ac:dyDescent="0.25">
      <c r="B92" s="3"/>
      <c r="C92" s="3"/>
      <c r="D92" s="3"/>
      <c r="E92" s="3"/>
      <c r="F92" s="3"/>
      <c r="G92" s="3"/>
      <c r="H92" s="3"/>
      <c r="I92" s="3"/>
      <c r="J92" s="3"/>
      <c r="K92" s="3"/>
      <c r="L92" s="3"/>
      <c r="M92" s="3"/>
      <c r="N92" s="3"/>
      <c r="O92" s="3"/>
      <c r="P92" s="127"/>
    </row>
    <row r="93" spans="1:36" x14ac:dyDescent="0.25">
      <c r="B93" s="3"/>
      <c r="C93" s="3"/>
      <c r="D93" s="3"/>
      <c r="E93" s="3"/>
      <c r="F93" s="3"/>
      <c r="G93" s="3"/>
      <c r="H93" s="3"/>
      <c r="I93" s="3"/>
      <c r="J93" s="3"/>
      <c r="K93" s="3"/>
      <c r="L93" s="3"/>
      <c r="M93" s="3"/>
      <c r="N93" s="3"/>
      <c r="O93" s="3"/>
      <c r="P93" s="127"/>
      <c r="AB93" s="132"/>
      <c r="AJ93" s="132"/>
    </row>
  </sheetData>
  <mergeCells count="1">
    <mergeCell ref="A7:O7"/>
  </mergeCells>
  <hyperlinks>
    <hyperlink ref="A11" location="Table_1a._Count___Discharged_Alive__On_Road_Transport_related" display="Table 1a"/>
    <hyperlink ref="A12" location="Table_1b._Count___Deceased__within_30_days___On_Road_Transport_related" display="Table 1b"/>
    <hyperlink ref="A13" location="Table_1c._Count___Deceased__after_30_days___On_Road_Transport_related" display="Table 1c"/>
    <hyperlink ref="A14" location="Table_2a._Count_of_Cases__by_Gender_and_Road_User__On_Road_Transport_Related_Injuries" display="Table 2a"/>
    <hyperlink ref="A15" location="Table_2a_i_._Count_of_Cases__by_gender__and_Road_User__On_Road_Transport_Related___Discharged_Alive" display="Table 2a(i)"/>
    <hyperlink ref="A16" location="Table_2a_ii_._Count_of_Cases__by_gender_and_road_user__On_Road_Transport_related___Deceased__within_30_Days" display="Table 2a(ii)"/>
    <hyperlink ref="A17" location="Table_2a_iii_._Count_of_Cases__by_Gender__MALE__and_road_user_On_Road___Deceased__after_30_days" display="Table 2a(iii)"/>
    <hyperlink ref="A18" location="Table_2b._Count_of_cases__by_Gender_and_Road_User__On_Road_Transport_Related_Injuries" display="Table 2b"/>
    <hyperlink ref="A19" location="Table_2b_i_._Count_of_Cases__by_gender__and_Road_User__On_Road_Transport_Related___Discharged_Alive" display="Table 2b(i)"/>
    <hyperlink ref="A20" location="Table_2b_ii_._Count_of_Cases__by_gender_and_road_user__On_Road_Transport_related___Deceased__within_30_Days" display="Table 2b(ii)"/>
    <hyperlink ref="A21" location="Table_2b_iii_._Count_of_Cases__by_Gender__Females__and_road_user__On_Road___Deceased__after_30_days" display="Table 2b(iii)"/>
    <hyperlink ref="A22" location="Table_3._Count_of_Cases_by_Road_User_and_Blood_Alcohol_Concentration__BAC" display="Table 3"/>
    <hyperlink ref="A23" location="Table_4a._Median_length_of_stay__days__by_age_group_and_road_user__On_Road_Transport_related__Discharged_Alive" display="Table 4a"/>
    <hyperlink ref="A24" location="Table_4b._Median_length_of_stay__days__by_age_group_and_road_user__On_Road_Transport_related__Deceased__within_30_days" display="Table 4b"/>
    <hyperlink ref="A25" location="Table_4c._Median_length_of_stay_for_Deceased__after_30_days___n_2" display="Table 4c"/>
    <hyperlink ref="A26" location="Table_4d._Total_Bed_Days_by_Road_User__On_Road" display="Table 4d"/>
    <hyperlink ref="A27" location="Table_5.__Count_of_Cases__Mode_of_Transport__direct_to_definitive_care_only__for_On_Road_Transport_Related_Cases" display="Table 5"/>
    <hyperlink ref="A28" location="Table_6._Median_and_90th_Percentile_Hospital_Length_of_Stay__days__for_On_Road_Transport_related" display="Table 6"/>
    <hyperlink ref="A29" location="Table_7._Median_and_90th_Percentile_Emergency_Department_Length_of_Stay__in_days__for_on_road_transport_injuries" display="Table 7"/>
    <hyperlink ref="A30" location="Table_8._Median_and_90th_Percentile_Intensive_Care_Unit_Length_of_Stay__in_days__for_on_road_transport_injuries" display="Table 8"/>
    <hyperlink ref="A31" location="Table_10__a_._Count_of_Cases__Discharge_Destination_by_Gender_and_age_group__for_On_Road_Transport_Injuries" display="Table 10 (a)"/>
    <hyperlink ref="A32" location="Table_10_b_._Count_of_Cases__Discharge_Destination_by_Gender_and_age_group__for_On_road_Transport_Injuries" display="Table 10(b)"/>
    <hyperlink ref="A33" location="Table_11_a_._Count_of_Cases__Disposition_after_Emergency_Department__by_gender_and_age_group__for_On_Road_transport_related_injuries" display="Table 11(a)"/>
    <hyperlink ref="A34" location="Table_11_b_._Count_of_Cases__Disposition_after_Emergency_Department__by_gender_and_age_group__for_On_Road_transport_related_injuries" display="Table 11(b)"/>
    <hyperlink ref="A37" location="Table_12_a_._Count___Discharged_Alive__Off_Road_transport_related_Injuries" display="Table 12(a)"/>
    <hyperlink ref="A38" location="Table_12_b_._Count___Deceased__within_30_days___Off_Road_transport_related_Injuries" display="Table 12(b)"/>
    <hyperlink ref="A39" location="Table_12_c_._Count___Deceased__after_30_days___Off_Road_transport_related_Injuries" display="Table 12(c)"/>
    <hyperlink ref="A40" location="Table_13_a_._Count_of_Cases__Place_of_Injury_by_age_group__Discharged_Alive___Off_Road_Transport_related_Injuries" display="Table 13(a)"/>
    <hyperlink ref="A41" location="Table_13_b_._Count_of_Cases__Place_of_Injury_by_age_group__Off_Road_Transport_related_Injury__Deceased__within_30_days" display="Table 13(b)"/>
    <hyperlink ref="A42" location="Table_13_c_._Count_of_Cases__Place_of_Injury_by_age_range__off_road_transport_related__Deceased__after_30_days" display="Table 13(c)"/>
    <hyperlink ref="A43" location="Table_13_d_._Count_of_Cases__Place_of_Injury_by_Road_User__off_road_transport_related" display="Table 13(d)"/>
    <hyperlink ref="A44" location="Table_14_a_._Count_of_Cases__Gender__Males__Off_Road_Transport_related" display="Table 14(a)"/>
    <hyperlink ref="A45" location="Table_14_b_._Count_of_Cases__by_Gender__Females___Off_Road_Tranpsort_related" display="Table 14(b)"/>
    <hyperlink ref="A46" location="Table_15._Total_Bed_Days_by_Road_User__Off_Road_Transport_related" display="Table 15"/>
    <hyperlink ref="A47" location="Table_16.__Count_of_Cases__Mode_of_Transport__direct_to_definitive_care_only__for_Off_Road_Transport_Related_Cases" display="Table 16"/>
    <hyperlink ref="A48" location="Table_17._Median_and_90th_Percentile_Hospital_Length_of_Stay__days__for_Off_Road_Transport_related" display="Table 17"/>
    <hyperlink ref="A49" location="Table_18._Median_and_90th_Percentile_Emergency_Department_Length_of_Stay__in_minutes__for_off_road_transport_injuries" display="Table 18"/>
    <hyperlink ref="A50" location="Table_19._Median_and_90th_Percentile_Intensitve_Care_Unit_Length_of_Stay__in_minutes__for_off_road_transport_injuries" display="Table 19"/>
    <hyperlink ref="A51" location="Table_20_a_._Count_of_Cases__Discharge_Destination_by_Gender__for_Off_Road_Transport_Injuries" display="Table 20(a)"/>
    <hyperlink ref="A52" location="Table_20_b_._Count_of_Cases__Discharge_Destination_by_Gender__for_Off_road_Transport_Injuries" display="Table 20(b)"/>
    <hyperlink ref="A53" location="Table_21_a_._Count_of_Cases__Disposition_after_Emergency_Department__by_gender_and_age_group__for_Off_Road_transport_related_injuries" display="Table 21(a)"/>
    <hyperlink ref="A54" location="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Table_22_a_._Count_of_Cases__by_5_year_age_group_and_gender__non_transport_injuries" display="Table 22(a)"/>
    <hyperlink ref="A58" location="Table_22_b_._Count_of_Cases__by_5_year_age_group_and_gender__non_transport_related_injuries" display="Table 22(b)"/>
    <hyperlink ref="A59" location="Table_23_a_._Count_of_Cases__Type_of_Injury__by_5_year_age_group_and_gender__for_non_transport_related_injuries__Males" display="Table 23(a)"/>
    <hyperlink ref="A60" location="Table_23a_i_._Count_of_Mortlity__For_Type_of_Injury__by_5_year_age_group_and_gender__non_transport_related__Males" display="Table 23a(i)"/>
    <hyperlink ref="A61" location="Table_23_b_._Count_of_Cases__Types_of_Injury_by_5_year_age_group_and_gender__non_transport_related__Females" display="Table 23(b)"/>
    <hyperlink ref="A62" location="Table_23b_i_._Count_of_Mortlity__Type_of_Injury_by_5_year_age_group_and_gender__non_transport_related__Females" display="Table 23b(i)"/>
    <hyperlink ref="A63" location="Table_24.__Count_of_Cases__Mode_of_Transport__direct_to_definitive_care_only___NON_TRANSPORT_RELATED_INJURIES" display="Table 24"/>
    <hyperlink ref="A64" location="Table_25._Median_and_90th_Percentile_Hospital_Length_of_Stay__days__for_non_transport_related" display="Table 25"/>
    <hyperlink ref="A65" location="Table_26._Median_and_90th_Percentile_Emergency_Department_Length_of_Stay__in_minutes__for_non_transport_injuries" display="Table 26"/>
    <hyperlink ref="A66" location="Table_27._Median_and_90th_Percentile_Intensitve_Care_Unit_Length_of_Stay__in_minutes__for_non_transport_injuries" display="Table 27"/>
    <hyperlink ref="A67" location="Table_28_a_._Count_of_Cases__Discharge_Destination_by_Gender__for_Non_Transport_Injuries__Males" display="Table 28(a)"/>
    <hyperlink ref="A68" location="Table_28_b_._Count_of_Cases__Discharge_Destination_by_Gender__for_Non_Transport_Injuries__Females" display="Table 28(b)"/>
    <hyperlink ref="A69" location="Table_29_a_._Count_of_Cases__Disposition_after_Emergency_Department__by_gender_and_age_group__for_Non_Transport_injuries__Males" display="Table 29(a)"/>
    <hyperlink ref="A70" location="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uly-Dec 2017'!A1" display="Back to Summary"/>
  </hyperlinks>
  <pageMargins left="0.25" right="0.25" top="0.75" bottom="0.75" header="0.3" footer="0.3"/>
  <pageSetup paperSize="9" scale="95" orientation="landscape" r:id="rId1"/>
  <headerFooter>
    <oddHeader>&amp;CAustralian Trauma Registry  Bi-annual tables 1 July 2016 to 31 December 2017</oddHead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V347"/>
  <sheetViews>
    <sheetView showGridLines="0" zoomScale="90" zoomScaleNormal="90" zoomScalePageLayoutView="80" workbookViewId="0"/>
  </sheetViews>
  <sheetFormatPr defaultRowHeight="15" x14ac:dyDescent="0.25"/>
  <cols>
    <col min="1" max="1" width="20.7109375" customWidth="1"/>
    <col min="2" max="10" width="10.42578125" customWidth="1"/>
    <col min="11" max="11" width="8.7109375" customWidth="1"/>
    <col min="12" max="12" width="7.42578125" customWidth="1"/>
    <col min="13" max="13" width="11.42578125" customWidth="1"/>
    <col min="14" max="14" width="20.7109375" customWidth="1"/>
    <col min="15" max="16" width="10.42578125" customWidth="1"/>
    <col min="17" max="17" width="13.28515625" customWidth="1"/>
    <col min="18" max="22" width="10.42578125" customWidth="1"/>
  </cols>
  <sheetData>
    <row r="5" spans="1:22" s="145" customFormat="1" ht="21" x14ac:dyDescent="0.3">
      <c r="A5" s="148" t="s">
        <v>359</v>
      </c>
      <c r="B5" s="102"/>
      <c r="C5" s="102"/>
      <c r="D5" s="102"/>
      <c r="E5" s="102"/>
      <c r="F5" s="102"/>
      <c r="G5" s="102"/>
      <c r="H5" s="102"/>
      <c r="I5" s="102"/>
      <c r="J5" s="102"/>
      <c r="K5" s="144"/>
      <c r="L5" s="102"/>
      <c r="M5" s="102"/>
    </row>
    <row r="6" spans="1:22" ht="15.75" customHeight="1" x14ac:dyDescent="0.25">
      <c r="A6" s="160" t="s">
        <v>312</v>
      </c>
      <c r="B6" s="160"/>
      <c r="C6" s="160"/>
      <c r="D6" s="160"/>
      <c r="E6" s="160"/>
      <c r="F6" s="160"/>
      <c r="G6" s="160"/>
      <c r="H6" s="160"/>
      <c r="I6" s="160"/>
      <c r="J6" s="160"/>
      <c r="K6" s="160"/>
      <c r="L6" s="160"/>
      <c r="M6" s="160"/>
      <c r="N6" s="160"/>
      <c r="O6" s="160"/>
      <c r="P6" s="160"/>
      <c r="Q6" s="160"/>
      <c r="R6" s="160"/>
      <c r="S6" s="160"/>
      <c r="T6" s="160"/>
      <c r="U6" s="160"/>
      <c r="V6" s="160"/>
    </row>
    <row r="7" spans="1:22" ht="15.75" customHeight="1" x14ac:dyDescent="0.25">
      <c r="A7" s="147"/>
      <c r="B7" s="147"/>
      <c r="C7" s="147"/>
      <c r="D7" s="147"/>
      <c r="E7" s="147"/>
      <c r="F7" s="147"/>
      <c r="G7" s="147"/>
      <c r="H7" s="147"/>
      <c r="I7" s="147"/>
      <c r="J7" s="147"/>
      <c r="K7" s="147"/>
      <c r="L7" s="147"/>
      <c r="M7" s="147"/>
      <c r="N7" s="147"/>
      <c r="O7" s="154" t="s">
        <v>362</v>
      </c>
      <c r="P7" s="154" t="s">
        <v>220</v>
      </c>
      <c r="S7" s="88" t="s">
        <v>361</v>
      </c>
    </row>
    <row r="8" spans="1:22" s="121" customFormat="1" ht="22.15" customHeight="1" x14ac:dyDescent="0.25">
      <c r="A8" s="30" t="s">
        <v>257</v>
      </c>
      <c r="B8" s="31"/>
      <c r="C8" s="31"/>
      <c r="D8" s="31"/>
      <c r="E8" s="31"/>
      <c r="F8" s="31"/>
      <c r="G8" s="31"/>
      <c r="H8" s="31"/>
      <c r="I8" s="31"/>
      <c r="J8" s="31"/>
      <c r="K8" s="31"/>
      <c r="L8" s="31"/>
      <c r="M8" s="31"/>
      <c r="N8" s="31"/>
      <c r="O8" s="31"/>
      <c r="P8" s="31"/>
      <c r="Q8" s="31"/>
      <c r="R8" s="31"/>
      <c r="S8" s="31"/>
      <c r="T8" s="31"/>
      <c r="U8" s="31"/>
      <c r="V8" s="31"/>
    </row>
    <row r="9" spans="1:22" x14ac:dyDescent="0.25">
      <c r="A9" s="3"/>
      <c r="B9" s="7"/>
      <c r="I9" s="7"/>
    </row>
    <row r="10" spans="1:22" s="3" customFormat="1" x14ac:dyDescent="0.25">
      <c r="A10" s="3" t="s">
        <v>208</v>
      </c>
      <c r="G10" s="3" t="s">
        <v>209</v>
      </c>
      <c r="N10" s="3" t="s">
        <v>229</v>
      </c>
    </row>
    <row r="12" spans="1:22" x14ac:dyDescent="0.25">
      <c r="A12" s="9" t="s">
        <v>0</v>
      </c>
      <c r="B12" s="9" t="s">
        <v>1</v>
      </c>
      <c r="C12" s="9" t="s">
        <v>2</v>
      </c>
      <c r="G12" s="9" t="s">
        <v>0</v>
      </c>
      <c r="H12" s="9" t="s">
        <v>1</v>
      </c>
      <c r="I12" s="9" t="s">
        <v>2</v>
      </c>
      <c r="N12" s="9" t="s">
        <v>0</v>
      </c>
      <c r="O12" s="9" t="s">
        <v>1</v>
      </c>
      <c r="P12" s="9" t="s">
        <v>2</v>
      </c>
    </row>
    <row r="13" spans="1:22" x14ac:dyDescent="0.25">
      <c r="A13" s="2" t="s">
        <v>3</v>
      </c>
      <c r="B13" s="1">
        <v>11</v>
      </c>
      <c r="C13" s="1">
        <v>0.86</v>
      </c>
      <c r="G13" s="2" t="s">
        <v>3</v>
      </c>
      <c r="H13" s="1">
        <v>3</v>
      </c>
      <c r="I13" s="1">
        <v>2.88</v>
      </c>
      <c r="N13" s="2" t="s">
        <v>3</v>
      </c>
      <c r="O13" s="1">
        <v>0</v>
      </c>
      <c r="P13" s="1">
        <v>0</v>
      </c>
    </row>
    <row r="14" spans="1:22" x14ac:dyDescent="0.25">
      <c r="A14" s="2" t="s">
        <v>4</v>
      </c>
      <c r="B14" s="1">
        <v>68</v>
      </c>
      <c r="C14" s="1">
        <v>5.33</v>
      </c>
      <c r="G14" s="2" t="s">
        <v>4</v>
      </c>
      <c r="H14" s="1">
        <v>2</v>
      </c>
      <c r="I14" s="1">
        <v>1.92</v>
      </c>
      <c r="N14" s="2" t="s">
        <v>4</v>
      </c>
      <c r="O14" s="1">
        <v>0</v>
      </c>
      <c r="P14" s="1">
        <v>0</v>
      </c>
      <c r="R14" s="6"/>
    </row>
    <row r="15" spans="1:22" x14ac:dyDescent="0.25">
      <c r="A15" s="2" t="s">
        <v>5</v>
      </c>
      <c r="B15" s="1">
        <v>273</v>
      </c>
      <c r="C15" s="1">
        <v>21.41</v>
      </c>
      <c r="G15" s="2" t="s">
        <v>5</v>
      </c>
      <c r="H15" s="1">
        <v>16</v>
      </c>
      <c r="I15" s="1">
        <v>15.38</v>
      </c>
      <c r="N15" s="2" t="s">
        <v>5</v>
      </c>
      <c r="O15" s="1">
        <v>0</v>
      </c>
      <c r="P15" s="1">
        <v>0</v>
      </c>
    </row>
    <row r="16" spans="1:22" x14ac:dyDescent="0.25">
      <c r="A16" s="2" t="s">
        <v>6</v>
      </c>
      <c r="B16" s="1">
        <v>266</v>
      </c>
      <c r="C16" s="1">
        <v>20.86</v>
      </c>
      <c r="G16" s="2" t="s">
        <v>6</v>
      </c>
      <c r="H16" s="1">
        <v>11</v>
      </c>
      <c r="I16" s="1">
        <v>10.58</v>
      </c>
      <c r="N16" s="2" t="s">
        <v>6</v>
      </c>
      <c r="O16" s="1">
        <v>0</v>
      </c>
      <c r="P16" s="1">
        <v>0</v>
      </c>
    </row>
    <row r="17" spans="1:22" x14ac:dyDescent="0.25">
      <c r="A17" s="2" t="s">
        <v>7</v>
      </c>
      <c r="B17" s="1">
        <v>276</v>
      </c>
      <c r="C17" s="1">
        <v>21.65</v>
      </c>
      <c r="G17" s="2" t="s">
        <v>7</v>
      </c>
      <c r="H17" s="1">
        <v>9</v>
      </c>
      <c r="I17" s="1">
        <v>8.65</v>
      </c>
      <c r="L17" s="4"/>
      <c r="N17" s="1" t="s">
        <v>7</v>
      </c>
      <c r="O17" s="1">
        <v>1</v>
      </c>
      <c r="P17" s="1">
        <v>50</v>
      </c>
    </row>
    <row r="18" spans="1:22" x14ac:dyDescent="0.25">
      <c r="A18" s="2" t="s">
        <v>8</v>
      </c>
      <c r="B18" s="1">
        <v>182</v>
      </c>
      <c r="C18" s="1">
        <v>14.27</v>
      </c>
      <c r="G18" s="2" t="s">
        <v>8</v>
      </c>
      <c r="H18" s="1">
        <v>11</v>
      </c>
      <c r="I18" s="1">
        <v>10.58</v>
      </c>
      <c r="K18" s="11"/>
      <c r="L18" s="11"/>
      <c r="M18" s="11"/>
      <c r="N18" s="2" t="s">
        <v>8</v>
      </c>
      <c r="O18" s="1">
        <v>0</v>
      </c>
      <c r="P18" s="1">
        <v>50</v>
      </c>
      <c r="Q18" s="11"/>
      <c r="R18" s="11"/>
    </row>
    <row r="19" spans="1:22" x14ac:dyDescent="0.25">
      <c r="A19" s="2" t="s">
        <v>9</v>
      </c>
      <c r="B19" s="1">
        <v>118</v>
      </c>
      <c r="C19" s="1">
        <v>9.25</v>
      </c>
      <c r="G19" s="2" t="s">
        <v>9</v>
      </c>
      <c r="H19" s="1">
        <v>13</v>
      </c>
      <c r="I19" s="1">
        <v>12.5</v>
      </c>
      <c r="K19" s="11"/>
      <c r="L19" s="11"/>
      <c r="M19" s="11"/>
      <c r="N19" s="2" t="s">
        <v>9</v>
      </c>
      <c r="O19" s="1">
        <v>0</v>
      </c>
      <c r="P19" s="1">
        <v>50</v>
      </c>
      <c r="Q19" s="11"/>
      <c r="R19" s="11"/>
    </row>
    <row r="20" spans="1:22" x14ac:dyDescent="0.25">
      <c r="A20" s="2" t="s">
        <v>10</v>
      </c>
      <c r="B20" s="1">
        <v>81</v>
      </c>
      <c r="C20" s="1">
        <v>6.35</v>
      </c>
      <c r="G20" s="2" t="s">
        <v>10</v>
      </c>
      <c r="H20" s="1">
        <v>39</v>
      </c>
      <c r="I20" s="1">
        <v>37.5</v>
      </c>
      <c r="J20" s="3"/>
      <c r="K20" s="23"/>
      <c r="L20" s="23"/>
      <c r="M20" s="23"/>
      <c r="N20" s="1" t="s">
        <v>10</v>
      </c>
      <c r="O20" s="1">
        <v>1</v>
      </c>
      <c r="P20" s="1">
        <v>50</v>
      </c>
      <c r="Q20" s="23"/>
      <c r="R20" s="23"/>
    </row>
    <row r="21" spans="1:22" x14ac:dyDescent="0.25">
      <c r="A21" s="1" t="s">
        <v>11</v>
      </c>
      <c r="B21" s="5">
        <v>1275</v>
      </c>
      <c r="C21" s="1">
        <v>100</v>
      </c>
      <c r="G21" s="1" t="s">
        <v>11</v>
      </c>
      <c r="H21" s="5">
        <v>104</v>
      </c>
      <c r="I21" s="1">
        <v>100</v>
      </c>
      <c r="J21" s="3"/>
      <c r="K21" s="23"/>
      <c r="L21" s="23"/>
      <c r="M21" s="23"/>
      <c r="N21" s="1" t="s">
        <v>11</v>
      </c>
      <c r="O21" s="1">
        <v>2</v>
      </c>
      <c r="P21" s="1">
        <v>100</v>
      </c>
      <c r="Q21" s="23"/>
      <c r="R21" s="23"/>
    </row>
    <row r="22" spans="1:22" x14ac:dyDescent="0.25">
      <c r="A22" s="78" t="s">
        <v>114</v>
      </c>
      <c r="J22" s="3"/>
      <c r="K22" s="23"/>
      <c r="L22" s="23"/>
      <c r="M22" s="23"/>
      <c r="N22" s="23"/>
      <c r="O22" s="23"/>
      <c r="P22" s="23"/>
      <c r="Q22" s="23"/>
      <c r="R22" s="23"/>
    </row>
    <row r="23" spans="1:22" x14ac:dyDescent="0.25">
      <c r="N23" s="4"/>
    </row>
    <row r="24" spans="1:22" s="3" customFormat="1" x14ac:dyDescent="0.25">
      <c r="A24" s="3" t="s">
        <v>230</v>
      </c>
      <c r="M24" s="18" t="s">
        <v>231</v>
      </c>
    </row>
    <row r="26" spans="1:22" x14ac:dyDescent="0.25">
      <c r="A26" s="33" t="s">
        <v>69</v>
      </c>
      <c r="B26" s="34" t="s">
        <v>3</v>
      </c>
      <c r="C26" s="34" t="s">
        <v>4</v>
      </c>
      <c r="D26" s="34" t="s">
        <v>5</v>
      </c>
      <c r="E26" s="34" t="s">
        <v>6</v>
      </c>
      <c r="F26" s="34" t="s">
        <v>7</v>
      </c>
      <c r="G26" s="34" t="s">
        <v>8</v>
      </c>
      <c r="H26" s="34" t="s">
        <v>9</v>
      </c>
      <c r="I26" s="34" t="s">
        <v>10</v>
      </c>
      <c r="J26" s="34" t="s">
        <v>11</v>
      </c>
      <c r="M26" s="35" t="s">
        <v>56</v>
      </c>
      <c r="N26" s="36" t="s">
        <v>3</v>
      </c>
      <c r="O26" s="36" t="s">
        <v>4</v>
      </c>
      <c r="P26" s="36" t="s">
        <v>5</v>
      </c>
      <c r="Q26" s="36" t="s">
        <v>6</v>
      </c>
      <c r="R26" s="36" t="s">
        <v>7</v>
      </c>
      <c r="S26" s="36" t="s">
        <v>8</v>
      </c>
      <c r="T26" s="36" t="s">
        <v>9</v>
      </c>
      <c r="U26" s="36" t="s">
        <v>10</v>
      </c>
      <c r="V26" s="36" t="s">
        <v>11</v>
      </c>
    </row>
    <row r="27" spans="1:22" x14ac:dyDescent="0.25">
      <c r="A27" s="21" t="s">
        <v>12</v>
      </c>
      <c r="B27" s="1">
        <v>0</v>
      </c>
      <c r="C27" s="1">
        <v>8</v>
      </c>
      <c r="D27" s="1">
        <v>35</v>
      </c>
      <c r="E27" s="1">
        <v>42</v>
      </c>
      <c r="F27" s="1">
        <v>22</v>
      </c>
      <c r="G27" s="1">
        <v>15</v>
      </c>
      <c r="H27" s="1">
        <v>11</v>
      </c>
      <c r="I27" s="1">
        <v>16</v>
      </c>
      <c r="J27" s="9">
        <v>149</v>
      </c>
      <c r="M27" s="21" t="s">
        <v>12</v>
      </c>
      <c r="N27" s="1">
        <v>0</v>
      </c>
      <c r="O27" s="1">
        <v>3</v>
      </c>
      <c r="P27" s="1">
        <v>16</v>
      </c>
      <c r="Q27" s="1">
        <v>17</v>
      </c>
      <c r="R27" s="1">
        <v>9</v>
      </c>
      <c r="S27" s="1">
        <v>8</v>
      </c>
      <c r="T27" s="1">
        <v>11</v>
      </c>
      <c r="U27" s="1">
        <v>9</v>
      </c>
      <c r="V27" s="9">
        <v>73</v>
      </c>
    </row>
    <row r="28" spans="1:22" x14ac:dyDescent="0.25">
      <c r="A28" s="21" t="s">
        <v>13</v>
      </c>
      <c r="B28" s="1">
        <v>1</v>
      </c>
      <c r="C28" s="1">
        <v>3</v>
      </c>
      <c r="D28" s="1">
        <v>55</v>
      </c>
      <c r="E28" s="1">
        <v>48</v>
      </c>
      <c r="F28" s="1">
        <v>47</v>
      </c>
      <c r="G28" s="1">
        <v>36</v>
      </c>
      <c r="H28" s="1">
        <v>26</v>
      </c>
      <c r="I28" s="1">
        <v>27</v>
      </c>
      <c r="J28" s="9">
        <v>243</v>
      </c>
      <c r="M28" s="21" t="s">
        <v>13</v>
      </c>
      <c r="N28" s="1">
        <v>1</v>
      </c>
      <c r="O28" s="1">
        <v>3</v>
      </c>
      <c r="P28" s="1">
        <v>27</v>
      </c>
      <c r="Q28" s="1">
        <v>26</v>
      </c>
      <c r="R28" s="1">
        <v>21</v>
      </c>
      <c r="S28" s="1">
        <v>13</v>
      </c>
      <c r="T28" s="1">
        <v>12</v>
      </c>
      <c r="U28" s="1">
        <v>20</v>
      </c>
      <c r="V28" s="9">
        <v>123</v>
      </c>
    </row>
    <row r="29" spans="1:22" x14ac:dyDescent="0.25">
      <c r="A29" s="21" t="s">
        <v>14</v>
      </c>
      <c r="B29" s="1">
        <v>4</v>
      </c>
      <c r="C29" s="1">
        <v>9</v>
      </c>
      <c r="D29" s="1">
        <v>21</v>
      </c>
      <c r="E29" s="1">
        <v>12</v>
      </c>
      <c r="F29" s="1">
        <v>3</v>
      </c>
      <c r="G29" s="1">
        <v>3</v>
      </c>
      <c r="H29" s="1">
        <v>3</v>
      </c>
      <c r="I29" s="1">
        <v>5</v>
      </c>
      <c r="J29" s="9">
        <v>60</v>
      </c>
      <c r="M29" s="21" t="s">
        <v>14</v>
      </c>
      <c r="N29" s="1">
        <v>3</v>
      </c>
      <c r="O29" s="1">
        <v>6</v>
      </c>
      <c r="P29" s="1">
        <v>23</v>
      </c>
      <c r="Q29" s="1">
        <v>9</v>
      </c>
      <c r="R29" s="1">
        <v>10</v>
      </c>
      <c r="S29" s="1">
        <v>7</v>
      </c>
      <c r="T29" s="1">
        <v>10</v>
      </c>
      <c r="U29" s="1">
        <v>12</v>
      </c>
      <c r="V29" s="9">
        <v>80</v>
      </c>
    </row>
    <row r="30" spans="1:22" x14ac:dyDescent="0.25">
      <c r="A30" s="21" t="s">
        <v>15</v>
      </c>
      <c r="B30" s="8">
        <v>0</v>
      </c>
      <c r="C30" s="1">
        <v>10</v>
      </c>
      <c r="D30" s="1">
        <v>79</v>
      </c>
      <c r="E30" s="1">
        <v>91</v>
      </c>
      <c r="F30" s="1">
        <v>101</v>
      </c>
      <c r="G30" s="1">
        <v>70</v>
      </c>
      <c r="H30" s="1">
        <v>28</v>
      </c>
      <c r="I30" s="1">
        <v>5</v>
      </c>
      <c r="J30" s="9">
        <v>384</v>
      </c>
      <c r="M30" s="21" t="s">
        <v>15</v>
      </c>
      <c r="N30" s="1">
        <v>0</v>
      </c>
      <c r="O30" s="2">
        <v>3</v>
      </c>
      <c r="P30" s="1">
        <v>7</v>
      </c>
      <c r="Q30" s="1">
        <v>7</v>
      </c>
      <c r="R30" s="1">
        <v>9</v>
      </c>
      <c r="S30" s="1">
        <v>0</v>
      </c>
      <c r="T30" s="1">
        <v>2</v>
      </c>
      <c r="U30" s="1">
        <v>1</v>
      </c>
      <c r="V30" s="9">
        <v>29</v>
      </c>
    </row>
    <row r="31" spans="1:22" x14ac:dyDescent="0.25">
      <c r="A31" s="9" t="s">
        <v>16</v>
      </c>
      <c r="B31" s="1">
        <v>0</v>
      </c>
      <c r="C31" s="1">
        <v>14</v>
      </c>
      <c r="D31" s="1">
        <v>13</v>
      </c>
      <c r="E31" s="1">
        <v>17</v>
      </c>
      <c r="F31" s="1">
        <v>58</v>
      </c>
      <c r="G31" s="1">
        <v>30</v>
      </c>
      <c r="H31" s="1">
        <v>22</v>
      </c>
      <c r="I31" s="1">
        <v>7</v>
      </c>
      <c r="J31" s="9">
        <v>161</v>
      </c>
      <c r="M31" s="9" t="s">
        <v>16</v>
      </c>
      <c r="N31" s="1">
        <v>0</v>
      </c>
      <c r="O31" s="1">
        <v>1</v>
      </c>
      <c r="P31" s="1">
        <v>2</v>
      </c>
      <c r="Q31" s="1">
        <v>3</v>
      </c>
      <c r="R31" s="1">
        <v>3</v>
      </c>
      <c r="S31" s="1">
        <v>5</v>
      </c>
      <c r="T31" s="1">
        <v>0</v>
      </c>
      <c r="U31" s="1">
        <v>1</v>
      </c>
      <c r="V31" s="9">
        <v>15</v>
      </c>
    </row>
    <row r="32" spans="1:22" x14ac:dyDescent="0.25">
      <c r="A32" s="21" t="s">
        <v>17</v>
      </c>
      <c r="B32" s="1">
        <v>5</v>
      </c>
      <c r="C32" s="1">
        <v>9</v>
      </c>
      <c r="D32" s="1">
        <v>13</v>
      </c>
      <c r="E32" s="1">
        <v>17</v>
      </c>
      <c r="F32" s="1">
        <v>9</v>
      </c>
      <c r="G32" s="1">
        <v>12</v>
      </c>
      <c r="H32" s="1">
        <v>9</v>
      </c>
      <c r="I32" s="1">
        <v>14</v>
      </c>
      <c r="J32" s="9">
        <v>88</v>
      </c>
      <c r="M32" s="21" t="s">
        <v>17</v>
      </c>
      <c r="N32" s="1">
        <v>1</v>
      </c>
      <c r="O32" s="1">
        <v>6</v>
      </c>
      <c r="P32" s="1">
        <v>7</v>
      </c>
      <c r="Q32" s="1">
        <v>6</v>
      </c>
      <c r="R32" s="1">
        <v>6</v>
      </c>
      <c r="S32" s="1">
        <v>5</v>
      </c>
      <c r="T32" s="1">
        <v>7</v>
      </c>
      <c r="U32" s="1">
        <v>7</v>
      </c>
      <c r="V32" s="9">
        <v>45</v>
      </c>
    </row>
    <row r="33" spans="1:22" x14ac:dyDescent="0.25">
      <c r="A33" s="21" t="s">
        <v>18</v>
      </c>
      <c r="B33" s="1">
        <v>0</v>
      </c>
      <c r="C33" s="1">
        <v>0</v>
      </c>
      <c r="D33" s="1">
        <v>2</v>
      </c>
      <c r="E33" s="1">
        <v>0</v>
      </c>
      <c r="F33" s="1">
        <v>1</v>
      </c>
      <c r="G33" s="1">
        <v>0</v>
      </c>
      <c r="H33" s="1">
        <v>0</v>
      </c>
      <c r="I33" s="1">
        <v>0</v>
      </c>
      <c r="J33" s="9">
        <v>3</v>
      </c>
      <c r="M33" s="21" t="s">
        <v>18</v>
      </c>
      <c r="N33" s="1">
        <v>0</v>
      </c>
      <c r="O33" s="1">
        <v>0</v>
      </c>
      <c r="P33" s="1">
        <v>0</v>
      </c>
      <c r="Q33" s="1">
        <v>0</v>
      </c>
      <c r="R33" s="1">
        <v>0</v>
      </c>
      <c r="S33" s="1">
        <v>0</v>
      </c>
      <c r="T33" s="1">
        <v>0</v>
      </c>
      <c r="U33" s="1">
        <v>0</v>
      </c>
      <c r="V33" s="9">
        <v>0</v>
      </c>
    </row>
    <row r="34" spans="1:22" x14ac:dyDescent="0.25">
      <c r="A34" s="21" t="s">
        <v>19</v>
      </c>
      <c r="B34" s="9">
        <f t="shared" ref="B34:J34" si="0">SUM(B27:B33)</f>
        <v>10</v>
      </c>
      <c r="C34" s="9">
        <f t="shared" si="0"/>
        <v>53</v>
      </c>
      <c r="D34" s="9">
        <f t="shared" si="0"/>
        <v>218</v>
      </c>
      <c r="E34" s="9">
        <f t="shared" si="0"/>
        <v>227</v>
      </c>
      <c r="F34" s="9">
        <f t="shared" si="0"/>
        <v>241</v>
      </c>
      <c r="G34" s="9">
        <f t="shared" si="0"/>
        <v>166</v>
      </c>
      <c r="H34" s="9">
        <f t="shared" si="0"/>
        <v>99</v>
      </c>
      <c r="I34" s="9">
        <f t="shared" si="0"/>
        <v>74</v>
      </c>
      <c r="J34" s="9">
        <f t="shared" si="0"/>
        <v>1088</v>
      </c>
      <c r="M34" s="21" t="s">
        <v>19</v>
      </c>
      <c r="N34" s="9">
        <f t="shared" ref="N34:V34" si="1">SUM(N27:N33)</f>
        <v>5</v>
      </c>
      <c r="O34" s="9">
        <f t="shared" si="1"/>
        <v>22</v>
      </c>
      <c r="P34" s="9">
        <f t="shared" si="1"/>
        <v>82</v>
      </c>
      <c r="Q34" s="9">
        <f t="shared" si="1"/>
        <v>68</v>
      </c>
      <c r="R34" s="9">
        <f t="shared" si="1"/>
        <v>58</v>
      </c>
      <c r="S34" s="9">
        <f t="shared" si="1"/>
        <v>38</v>
      </c>
      <c r="T34" s="9">
        <f t="shared" si="1"/>
        <v>42</v>
      </c>
      <c r="U34" s="9">
        <f t="shared" si="1"/>
        <v>50</v>
      </c>
      <c r="V34" s="9">
        <f t="shared" si="1"/>
        <v>365</v>
      </c>
    </row>
    <row r="35" spans="1:22" x14ac:dyDescent="0.25">
      <c r="A35" s="7"/>
      <c r="J35" s="3"/>
    </row>
    <row r="36" spans="1:22" s="3" customFormat="1" x14ac:dyDescent="0.25">
      <c r="A36" s="3" t="s">
        <v>210</v>
      </c>
      <c r="M36" s="3" t="s">
        <v>211</v>
      </c>
    </row>
    <row r="38" spans="1:22" x14ac:dyDescent="0.25">
      <c r="A38" s="33" t="s">
        <v>69</v>
      </c>
      <c r="B38" s="34" t="s">
        <v>3</v>
      </c>
      <c r="C38" s="34" t="s">
        <v>4</v>
      </c>
      <c r="D38" s="34" t="s">
        <v>5</v>
      </c>
      <c r="E38" s="34" t="s">
        <v>6</v>
      </c>
      <c r="F38" s="34" t="s">
        <v>7</v>
      </c>
      <c r="G38" s="34" t="s">
        <v>8</v>
      </c>
      <c r="H38" s="34" t="s">
        <v>9</v>
      </c>
      <c r="I38" s="34" t="s">
        <v>10</v>
      </c>
      <c r="J38" s="34" t="s">
        <v>11</v>
      </c>
      <c r="M38" s="35" t="s">
        <v>56</v>
      </c>
      <c r="N38" s="36" t="s">
        <v>3</v>
      </c>
      <c r="O38" s="36" t="s">
        <v>4</v>
      </c>
      <c r="P38" s="36" t="s">
        <v>5</v>
      </c>
      <c r="Q38" s="36" t="s">
        <v>6</v>
      </c>
      <c r="R38" s="36" t="s">
        <v>7</v>
      </c>
      <c r="S38" s="36" t="s">
        <v>8</v>
      </c>
      <c r="T38" s="36" t="s">
        <v>9</v>
      </c>
      <c r="U38" s="36" t="s">
        <v>10</v>
      </c>
      <c r="V38" s="36" t="s">
        <v>11</v>
      </c>
    </row>
    <row r="39" spans="1:22" x14ac:dyDescent="0.25">
      <c r="A39" s="21" t="s">
        <v>12</v>
      </c>
      <c r="B39" s="1">
        <v>0</v>
      </c>
      <c r="C39" s="1">
        <v>6</v>
      </c>
      <c r="D39" s="1">
        <v>31</v>
      </c>
      <c r="E39" s="1">
        <v>35</v>
      </c>
      <c r="F39" s="1">
        <v>19</v>
      </c>
      <c r="G39" s="1">
        <v>14</v>
      </c>
      <c r="H39" s="1">
        <v>8</v>
      </c>
      <c r="I39" s="1">
        <v>6</v>
      </c>
      <c r="J39" s="9">
        <v>119</v>
      </c>
      <c r="M39" s="21" t="s">
        <v>12</v>
      </c>
      <c r="N39" s="1">
        <v>0</v>
      </c>
      <c r="O39" s="1">
        <v>2</v>
      </c>
      <c r="P39" s="1">
        <v>14</v>
      </c>
      <c r="Q39" s="1">
        <v>15</v>
      </c>
      <c r="R39" s="1">
        <v>8</v>
      </c>
      <c r="S39" s="1">
        <v>7</v>
      </c>
      <c r="T39" s="1">
        <v>10</v>
      </c>
      <c r="U39" s="1">
        <v>5</v>
      </c>
      <c r="V39" s="9">
        <v>61</v>
      </c>
    </row>
    <row r="40" spans="1:22" x14ac:dyDescent="0.25">
      <c r="A40" s="21" t="s">
        <v>13</v>
      </c>
      <c r="B40" s="1">
        <v>1</v>
      </c>
      <c r="C40" s="1">
        <v>3</v>
      </c>
      <c r="D40" s="1">
        <v>51</v>
      </c>
      <c r="E40" s="1">
        <v>44</v>
      </c>
      <c r="F40" s="1">
        <v>44</v>
      </c>
      <c r="G40" s="1">
        <v>28</v>
      </c>
      <c r="H40" s="1">
        <v>20</v>
      </c>
      <c r="I40" s="1">
        <v>19</v>
      </c>
      <c r="J40" s="9">
        <v>210</v>
      </c>
      <c r="M40" s="21" t="s">
        <v>13</v>
      </c>
      <c r="N40" s="1">
        <v>1</v>
      </c>
      <c r="O40" s="1">
        <v>3</v>
      </c>
      <c r="P40" s="1">
        <v>24</v>
      </c>
      <c r="Q40" s="1">
        <v>24</v>
      </c>
      <c r="R40" s="1">
        <v>19</v>
      </c>
      <c r="S40" s="1">
        <v>13</v>
      </c>
      <c r="T40" s="1">
        <v>12</v>
      </c>
      <c r="U40" s="1">
        <v>17</v>
      </c>
      <c r="V40" s="9">
        <v>113</v>
      </c>
    </row>
    <row r="41" spans="1:22" x14ac:dyDescent="0.25">
      <c r="A41" s="21" t="s">
        <v>14</v>
      </c>
      <c r="B41" s="1">
        <v>3</v>
      </c>
      <c r="C41" s="1">
        <v>9</v>
      </c>
      <c r="D41" s="1">
        <v>21</v>
      </c>
      <c r="E41" s="1">
        <v>9</v>
      </c>
      <c r="F41" s="1">
        <v>3</v>
      </c>
      <c r="G41" s="1">
        <v>2</v>
      </c>
      <c r="H41" s="1">
        <v>3</v>
      </c>
      <c r="I41" s="1">
        <v>4</v>
      </c>
      <c r="J41" s="9">
        <v>54</v>
      </c>
      <c r="M41" s="21" t="s">
        <v>14</v>
      </c>
      <c r="N41" s="1">
        <v>2</v>
      </c>
      <c r="O41" s="1">
        <v>5</v>
      </c>
      <c r="P41" s="1">
        <v>21</v>
      </c>
      <c r="Q41" s="1">
        <v>8</v>
      </c>
      <c r="R41" s="1">
        <v>9</v>
      </c>
      <c r="S41" s="1">
        <v>5</v>
      </c>
      <c r="T41" s="1">
        <v>8</v>
      </c>
      <c r="U41" s="1">
        <v>9</v>
      </c>
      <c r="V41" s="9">
        <v>67</v>
      </c>
    </row>
    <row r="42" spans="1:22" x14ac:dyDescent="0.25">
      <c r="A42" s="21" t="s">
        <v>15</v>
      </c>
      <c r="B42" s="1">
        <v>0</v>
      </c>
      <c r="C42" s="1">
        <v>8</v>
      </c>
      <c r="D42" s="1">
        <v>70</v>
      </c>
      <c r="E42" s="1">
        <v>83</v>
      </c>
      <c r="F42" s="1">
        <v>96</v>
      </c>
      <c r="G42" s="1">
        <v>62</v>
      </c>
      <c r="H42" s="1">
        <v>25</v>
      </c>
      <c r="I42" s="1">
        <v>3</v>
      </c>
      <c r="J42" s="9">
        <v>347</v>
      </c>
      <c r="M42" s="21" t="s">
        <v>15</v>
      </c>
      <c r="N42" s="1">
        <v>0</v>
      </c>
      <c r="O42" s="1">
        <v>3</v>
      </c>
      <c r="P42" s="1">
        <v>7</v>
      </c>
      <c r="Q42" s="1">
        <v>6</v>
      </c>
      <c r="R42" s="1">
        <v>7</v>
      </c>
      <c r="S42" s="1">
        <v>0</v>
      </c>
      <c r="T42" s="1">
        <v>1</v>
      </c>
      <c r="U42" s="1">
        <v>0</v>
      </c>
      <c r="V42" s="9">
        <v>24</v>
      </c>
    </row>
    <row r="43" spans="1:22" x14ac:dyDescent="0.25">
      <c r="A43" s="9" t="s">
        <v>16</v>
      </c>
      <c r="B43" s="1">
        <v>0</v>
      </c>
      <c r="C43" s="1">
        <v>13</v>
      </c>
      <c r="D43" s="1">
        <v>12</v>
      </c>
      <c r="E43" s="1">
        <v>16</v>
      </c>
      <c r="F43" s="1">
        <v>56</v>
      </c>
      <c r="G43" s="1">
        <v>29</v>
      </c>
      <c r="H43" s="1">
        <v>19</v>
      </c>
      <c r="I43" s="1">
        <v>7</v>
      </c>
      <c r="J43" s="9">
        <v>152</v>
      </c>
      <c r="M43" s="9" t="s">
        <v>16</v>
      </c>
      <c r="N43" s="1">
        <v>0</v>
      </c>
      <c r="O43" s="1">
        <v>1</v>
      </c>
      <c r="P43" s="1">
        <v>1</v>
      </c>
      <c r="Q43" s="1">
        <v>3</v>
      </c>
      <c r="R43" s="1">
        <v>2</v>
      </c>
      <c r="S43" s="1">
        <v>5</v>
      </c>
      <c r="T43" s="1">
        <v>0</v>
      </c>
      <c r="U43" s="1">
        <v>1</v>
      </c>
      <c r="V43" s="9">
        <v>13</v>
      </c>
    </row>
    <row r="44" spans="1:22" x14ac:dyDescent="0.25">
      <c r="A44" s="21" t="s">
        <v>17</v>
      </c>
      <c r="B44" s="1">
        <v>4</v>
      </c>
      <c r="C44" s="1">
        <v>9</v>
      </c>
      <c r="D44" s="1">
        <v>12</v>
      </c>
      <c r="E44" s="1">
        <v>16</v>
      </c>
      <c r="F44" s="1">
        <v>6</v>
      </c>
      <c r="G44" s="1">
        <v>12</v>
      </c>
      <c r="H44" s="1">
        <v>7</v>
      </c>
      <c r="I44" s="1">
        <v>7</v>
      </c>
      <c r="J44" s="9">
        <v>73</v>
      </c>
      <c r="M44" s="21" t="s">
        <v>17</v>
      </c>
      <c r="N44" s="1">
        <v>0</v>
      </c>
      <c r="O44" s="1">
        <v>6</v>
      </c>
      <c r="P44" s="1">
        <v>7</v>
      </c>
      <c r="Q44" s="1">
        <v>6</v>
      </c>
      <c r="R44" s="1">
        <v>6</v>
      </c>
      <c r="S44" s="1">
        <v>5</v>
      </c>
      <c r="T44" s="1">
        <v>5</v>
      </c>
      <c r="U44" s="1">
        <v>3</v>
      </c>
      <c r="V44" s="9">
        <v>38</v>
      </c>
    </row>
    <row r="45" spans="1:22" x14ac:dyDescent="0.25">
      <c r="A45" s="21" t="s">
        <v>18</v>
      </c>
      <c r="B45" s="1">
        <v>0</v>
      </c>
      <c r="C45" s="1">
        <v>0</v>
      </c>
      <c r="D45" s="1">
        <v>2</v>
      </c>
      <c r="E45" s="1">
        <v>0</v>
      </c>
      <c r="F45" s="1">
        <v>1</v>
      </c>
      <c r="G45" s="1">
        <v>0</v>
      </c>
      <c r="H45" s="1">
        <v>0</v>
      </c>
      <c r="I45" s="1">
        <v>0</v>
      </c>
      <c r="J45" s="9">
        <v>3</v>
      </c>
      <c r="M45" s="21" t="s">
        <v>18</v>
      </c>
      <c r="N45" s="1">
        <v>0</v>
      </c>
      <c r="O45" s="1">
        <v>0</v>
      </c>
      <c r="P45" s="1">
        <v>0</v>
      </c>
      <c r="Q45" s="1">
        <v>0</v>
      </c>
      <c r="R45" s="1">
        <v>0</v>
      </c>
      <c r="S45" s="1">
        <v>0</v>
      </c>
      <c r="T45" s="1">
        <v>0</v>
      </c>
      <c r="U45" s="1">
        <v>0</v>
      </c>
      <c r="V45" s="9">
        <v>0</v>
      </c>
    </row>
    <row r="46" spans="1:22" x14ac:dyDescent="0.25">
      <c r="A46" s="21" t="s">
        <v>19</v>
      </c>
      <c r="B46" s="9">
        <f t="shared" ref="B46:J46" si="2">SUM(B39:B45)</f>
        <v>8</v>
      </c>
      <c r="C46" s="9">
        <f t="shared" si="2"/>
        <v>48</v>
      </c>
      <c r="D46" s="9">
        <f t="shared" si="2"/>
        <v>199</v>
      </c>
      <c r="E46" s="9">
        <f t="shared" si="2"/>
        <v>203</v>
      </c>
      <c r="F46" s="9">
        <f t="shared" si="2"/>
        <v>225</v>
      </c>
      <c r="G46" s="9">
        <f t="shared" si="2"/>
        <v>147</v>
      </c>
      <c r="H46" s="9">
        <f t="shared" si="2"/>
        <v>82</v>
      </c>
      <c r="I46" s="9">
        <f t="shared" si="2"/>
        <v>46</v>
      </c>
      <c r="J46" s="9">
        <f t="shared" si="2"/>
        <v>958</v>
      </c>
      <c r="M46" s="21" t="s">
        <v>19</v>
      </c>
      <c r="N46" s="9">
        <f t="shared" ref="N46:V46" si="3">SUM(N39:N45)</f>
        <v>3</v>
      </c>
      <c r="O46" s="9">
        <f t="shared" si="3"/>
        <v>20</v>
      </c>
      <c r="P46" s="9">
        <f t="shared" si="3"/>
        <v>74</v>
      </c>
      <c r="Q46" s="9">
        <f t="shared" si="3"/>
        <v>62</v>
      </c>
      <c r="R46" s="9">
        <f t="shared" si="3"/>
        <v>51</v>
      </c>
      <c r="S46" s="9">
        <f t="shared" si="3"/>
        <v>35</v>
      </c>
      <c r="T46" s="9">
        <f t="shared" si="3"/>
        <v>36</v>
      </c>
      <c r="U46" s="9">
        <f t="shared" si="3"/>
        <v>35</v>
      </c>
      <c r="V46" s="9">
        <f t="shared" si="3"/>
        <v>316</v>
      </c>
    </row>
    <row r="47" spans="1:22" x14ac:dyDescent="0.25">
      <c r="A47" s="7"/>
      <c r="J47" s="3"/>
    </row>
    <row r="48" spans="1:22" s="3" customFormat="1" x14ac:dyDescent="0.25">
      <c r="A48" s="3" t="s">
        <v>256</v>
      </c>
      <c r="M48" s="3" t="s">
        <v>235</v>
      </c>
    </row>
    <row r="50" spans="1:22" x14ac:dyDescent="0.25">
      <c r="A50" s="33" t="s">
        <v>69</v>
      </c>
      <c r="B50" s="34" t="s">
        <v>3</v>
      </c>
      <c r="C50" s="34" t="s">
        <v>4</v>
      </c>
      <c r="D50" s="34" t="s">
        <v>5</v>
      </c>
      <c r="E50" s="34" t="s">
        <v>6</v>
      </c>
      <c r="F50" s="34" t="s">
        <v>7</v>
      </c>
      <c r="G50" s="34" t="s">
        <v>8</v>
      </c>
      <c r="H50" s="34" t="s">
        <v>9</v>
      </c>
      <c r="I50" s="34" t="s">
        <v>10</v>
      </c>
      <c r="J50" s="34" t="s">
        <v>11</v>
      </c>
      <c r="M50" s="35" t="s">
        <v>56</v>
      </c>
      <c r="N50" s="36" t="s">
        <v>3</v>
      </c>
      <c r="O50" s="36" t="s">
        <v>4</v>
      </c>
      <c r="P50" s="36" t="s">
        <v>5</v>
      </c>
      <c r="Q50" s="36" t="s">
        <v>6</v>
      </c>
      <c r="R50" s="36" t="s">
        <v>7</v>
      </c>
      <c r="S50" s="36" t="s">
        <v>8</v>
      </c>
      <c r="T50" s="36" t="s">
        <v>9</v>
      </c>
      <c r="U50" s="36" t="s">
        <v>10</v>
      </c>
      <c r="V50" s="36" t="s">
        <v>11</v>
      </c>
    </row>
    <row r="51" spans="1:22" x14ac:dyDescent="0.25">
      <c r="A51" s="21" t="s">
        <v>12</v>
      </c>
      <c r="B51" s="1">
        <v>0</v>
      </c>
      <c r="C51" s="1">
        <v>0</v>
      </c>
      <c r="D51" s="1">
        <v>2</v>
      </c>
      <c r="E51" s="1">
        <v>4</v>
      </c>
      <c r="F51" s="1">
        <v>2</v>
      </c>
      <c r="G51" s="1">
        <v>0</v>
      </c>
      <c r="H51" s="1">
        <v>2</v>
      </c>
      <c r="I51" s="1">
        <v>9</v>
      </c>
      <c r="J51" s="9">
        <v>19</v>
      </c>
      <c r="M51" s="21" t="s">
        <v>12</v>
      </c>
      <c r="N51" s="1">
        <v>0</v>
      </c>
      <c r="O51" s="1">
        <v>1</v>
      </c>
      <c r="P51" s="1">
        <v>0</v>
      </c>
      <c r="Q51" s="1">
        <v>0</v>
      </c>
      <c r="R51" s="1">
        <v>1</v>
      </c>
      <c r="S51" s="1">
        <v>1</v>
      </c>
      <c r="T51" s="1">
        <v>0</v>
      </c>
      <c r="U51" s="1">
        <v>4</v>
      </c>
      <c r="V51" s="9">
        <v>7</v>
      </c>
    </row>
    <row r="52" spans="1:22" x14ac:dyDescent="0.25">
      <c r="A52" s="21" t="s">
        <v>13</v>
      </c>
      <c r="B52" s="1">
        <v>0</v>
      </c>
      <c r="C52" s="1">
        <v>0</v>
      </c>
      <c r="D52" s="1">
        <v>2</v>
      </c>
      <c r="E52" s="1">
        <v>1</v>
      </c>
      <c r="F52" s="1">
        <v>0</v>
      </c>
      <c r="G52" s="1">
        <v>4</v>
      </c>
      <c r="H52" s="1">
        <v>2</v>
      </c>
      <c r="I52" s="1">
        <v>7</v>
      </c>
      <c r="J52" s="9">
        <v>16</v>
      </c>
      <c r="M52" s="21" t="s">
        <v>13</v>
      </c>
      <c r="N52" s="1">
        <v>0</v>
      </c>
      <c r="O52" s="1">
        <v>0</v>
      </c>
      <c r="P52" s="1">
        <v>1</v>
      </c>
      <c r="Q52" s="1">
        <v>1</v>
      </c>
      <c r="R52" s="1">
        <v>1</v>
      </c>
      <c r="S52" s="1">
        <v>0</v>
      </c>
      <c r="T52" s="1">
        <v>0</v>
      </c>
      <c r="U52" s="1">
        <v>3</v>
      </c>
      <c r="V52" s="9">
        <v>6</v>
      </c>
    </row>
    <row r="53" spans="1:22" x14ac:dyDescent="0.25">
      <c r="A53" s="21" t="s">
        <v>14</v>
      </c>
      <c r="B53" s="1">
        <v>0</v>
      </c>
      <c r="C53" s="1">
        <v>0</v>
      </c>
      <c r="D53" s="1">
        <v>0</v>
      </c>
      <c r="E53" s="1">
        <v>1</v>
      </c>
      <c r="F53" s="1">
        <v>0</v>
      </c>
      <c r="G53" s="1">
        <v>1</v>
      </c>
      <c r="H53" s="1">
        <v>0</v>
      </c>
      <c r="I53" s="1">
        <v>1</v>
      </c>
      <c r="J53" s="9">
        <v>3</v>
      </c>
      <c r="M53" s="21" t="s">
        <v>14</v>
      </c>
      <c r="N53" s="1">
        <v>1</v>
      </c>
      <c r="O53" s="1">
        <v>1</v>
      </c>
      <c r="P53" s="1">
        <v>1</v>
      </c>
      <c r="Q53" s="1">
        <v>0</v>
      </c>
      <c r="R53" s="1">
        <v>1</v>
      </c>
      <c r="S53" s="1">
        <v>1</v>
      </c>
      <c r="T53" s="1">
        <v>1</v>
      </c>
      <c r="U53" s="1">
        <v>3</v>
      </c>
      <c r="V53" s="9">
        <v>9</v>
      </c>
    </row>
    <row r="54" spans="1:22" x14ac:dyDescent="0.25">
      <c r="A54" s="21" t="s">
        <v>15</v>
      </c>
      <c r="B54" s="1">
        <v>0</v>
      </c>
      <c r="C54" s="1">
        <v>0</v>
      </c>
      <c r="D54" s="1">
        <v>7</v>
      </c>
      <c r="E54" s="1">
        <v>3</v>
      </c>
      <c r="F54" s="1">
        <v>1</v>
      </c>
      <c r="G54" s="1">
        <v>3</v>
      </c>
      <c r="H54" s="1">
        <v>2</v>
      </c>
      <c r="I54" s="1">
        <v>1</v>
      </c>
      <c r="J54" s="9">
        <v>17</v>
      </c>
      <c r="M54" s="21" t="s">
        <v>15</v>
      </c>
      <c r="N54" s="1">
        <v>0</v>
      </c>
      <c r="O54" s="1">
        <v>0</v>
      </c>
      <c r="P54" s="1">
        <v>0</v>
      </c>
      <c r="Q54" s="1">
        <v>0</v>
      </c>
      <c r="R54" s="1">
        <v>0</v>
      </c>
      <c r="S54" s="1">
        <v>0</v>
      </c>
      <c r="T54" s="1">
        <v>0</v>
      </c>
      <c r="U54" s="1">
        <v>1</v>
      </c>
      <c r="V54" s="9">
        <v>1</v>
      </c>
    </row>
    <row r="55" spans="1:22" x14ac:dyDescent="0.25">
      <c r="A55" s="9" t="s">
        <v>16</v>
      </c>
      <c r="B55" s="1">
        <v>0</v>
      </c>
      <c r="C55" s="1">
        <v>0</v>
      </c>
      <c r="D55" s="1">
        <v>1</v>
      </c>
      <c r="E55" s="1">
        <v>0</v>
      </c>
      <c r="F55" s="1">
        <v>0</v>
      </c>
      <c r="G55" s="1">
        <v>1</v>
      </c>
      <c r="H55" s="1">
        <v>2</v>
      </c>
      <c r="I55" s="1">
        <v>0</v>
      </c>
      <c r="J55" s="9">
        <v>4</v>
      </c>
      <c r="M55" s="9" t="s">
        <v>16</v>
      </c>
      <c r="N55" s="1">
        <v>0</v>
      </c>
      <c r="O55" s="1">
        <v>0</v>
      </c>
      <c r="P55" s="1">
        <v>1</v>
      </c>
      <c r="Q55" s="1">
        <v>0</v>
      </c>
      <c r="R55" s="1">
        <v>1</v>
      </c>
      <c r="S55" s="1">
        <v>0</v>
      </c>
      <c r="T55" s="1">
        <v>0</v>
      </c>
      <c r="U55" s="1">
        <v>0</v>
      </c>
      <c r="V55" s="9">
        <v>2</v>
      </c>
    </row>
    <row r="56" spans="1:22" x14ac:dyDescent="0.25">
      <c r="A56" s="21" t="s">
        <v>17</v>
      </c>
      <c r="B56" s="1">
        <v>1</v>
      </c>
      <c r="C56" s="1">
        <v>0</v>
      </c>
      <c r="D56" s="1">
        <v>1</v>
      </c>
      <c r="E56" s="1">
        <v>1</v>
      </c>
      <c r="F56" s="1">
        <v>2</v>
      </c>
      <c r="G56" s="1">
        <v>0</v>
      </c>
      <c r="H56" s="1">
        <v>2</v>
      </c>
      <c r="I56" s="1">
        <v>7</v>
      </c>
      <c r="J56" s="9">
        <v>14</v>
      </c>
      <c r="M56" s="21" t="s">
        <v>17</v>
      </c>
      <c r="N56" s="1">
        <v>1</v>
      </c>
      <c r="O56" s="1">
        <v>0</v>
      </c>
      <c r="P56" s="1">
        <v>0</v>
      </c>
      <c r="Q56" s="1">
        <v>0</v>
      </c>
      <c r="R56" s="1">
        <v>0</v>
      </c>
      <c r="S56" s="1">
        <v>0</v>
      </c>
      <c r="T56" s="1">
        <v>2</v>
      </c>
      <c r="U56" s="1">
        <v>3</v>
      </c>
      <c r="V56" s="9">
        <v>6</v>
      </c>
    </row>
    <row r="57" spans="1:22" x14ac:dyDescent="0.25">
      <c r="A57" s="21" t="s">
        <v>18</v>
      </c>
      <c r="B57" s="1">
        <v>0</v>
      </c>
      <c r="C57" s="1">
        <v>0</v>
      </c>
      <c r="D57" s="1">
        <v>0</v>
      </c>
      <c r="E57" s="1">
        <v>0</v>
      </c>
      <c r="F57" s="1">
        <v>0</v>
      </c>
      <c r="G57" s="1">
        <v>0</v>
      </c>
      <c r="H57" s="1">
        <v>0</v>
      </c>
      <c r="I57" s="1">
        <v>0</v>
      </c>
      <c r="J57" s="9">
        <v>0</v>
      </c>
      <c r="M57" s="21" t="s">
        <v>18</v>
      </c>
      <c r="N57" s="1">
        <v>0</v>
      </c>
      <c r="O57" s="1">
        <v>0</v>
      </c>
      <c r="P57" s="1">
        <v>0</v>
      </c>
      <c r="Q57" s="1">
        <v>0</v>
      </c>
      <c r="R57" s="1">
        <v>0</v>
      </c>
      <c r="S57" s="1">
        <v>0</v>
      </c>
      <c r="T57" s="1">
        <v>0</v>
      </c>
      <c r="U57" s="1">
        <v>0</v>
      </c>
      <c r="V57" s="9">
        <v>0</v>
      </c>
    </row>
    <row r="58" spans="1:22" x14ac:dyDescent="0.25">
      <c r="A58" s="21" t="s">
        <v>19</v>
      </c>
      <c r="B58" s="9">
        <f t="shared" ref="B58:J58" si="4">SUM(B51:B57)</f>
        <v>1</v>
      </c>
      <c r="C58" s="9">
        <f t="shared" si="4"/>
        <v>0</v>
      </c>
      <c r="D58" s="9">
        <f t="shared" si="4"/>
        <v>13</v>
      </c>
      <c r="E58" s="9">
        <f t="shared" si="4"/>
        <v>10</v>
      </c>
      <c r="F58" s="9">
        <f t="shared" si="4"/>
        <v>5</v>
      </c>
      <c r="G58" s="9">
        <f t="shared" si="4"/>
        <v>9</v>
      </c>
      <c r="H58" s="9">
        <f t="shared" si="4"/>
        <v>10</v>
      </c>
      <c r="I58" s="9">
        <f t="shared" si="4"/>
        <v>25</v>
      </c>
      <c r="J58" s="9">
        <f t="shared" si="4"/>
        <v>73</v>
      </c>
      <c r="M58" s="21" t="s">
        <v>19</v>
      </c>
      <c r="N58" s="9">
        <f t="shared" ref="N58:V58" si="5">SUM(N51:N57)</f>
        <v>2</v>
      </c>
      <c r="O58" s="9">
        <f t="shared" si="5"/>
        <v>2</v>
      </c>
      <c r="P58" s="9">
        <f t="shared" si="5"/>
        <v>3</v>
      </c>
      <c r="Q58" s="9">
        <f t="shared" si="5"/>
        <v>1</v>
      </c>
      <c r="R58" s="9">
        <f t="shared" si="5"/>
        <v>4</v>
      </c>
      <c r="S58" s="9">
        <f t="shared" si="5"/>
        <v>2</v>
      </c>
      <c r="T58" s="9">
        <f t="shared" si="5"/>
        <v>3</v>
      </c>
      <c r="U58" s="9">
        <f t="shared" si="5"/>
        <v>14</v>
      </c>
      <c r="V58" s="9">
        <f t="shared" si="5"/>
        <v>31</v>
      </c>
    </row>
    <row r="59" spans="1:22" x14ac:dyDescent="0.25">
      <c r="A59" s="7"/>
      <c r="J59" s="3"/>
      <c r="M59" s="7"/>
      <c r="V59" s="3"/>
    </row>
    <row r="60" spans="1:22" s="3" customFormat="1" x14ac:dyDescent="0.25">
      <c r="A60" s="3" t="s">
        <v>212</v>
      </c>
      <c r="M60" s="3" t="s">
        <v>234</v>
      </c>
    </row>
    <row r="62" spans="1:22" x14ac:dyDescent="0.25">
      <c r="A62" s="7" t="s">
        <v>20</v>
      </c>
      <c r="B62" s="7"/>
      <c r="C62" s="7"/>
      <c r="D62" s="7"/>
      <c r="E62" s="7"/>
      <c r="F62" s="7"/>
      <c r="G62" s="7"/>
      <c r="H62" s="7"/>
      <c r="I62" s="7"/>
      <c r="J62" s="7"/>
      <c r="M62" s="7" t="s">
        <v>21</v>
      </c>
      <c r="N62" s="7"/>
      <c r="O62" s="7"/>
      <c r="P62" s="7"/>
      <c r="Q62" s="7"/>
      <c r="R62" s="7"/>
      <c r="S62" s="7"/>
      <c r="T62" s="7"/>
      <c r="U62" s="7"/>
      <c r="V62" s="7"/>
    </row>
    <row r="63" spans="1:22" x14ac:dyDescent="0.25">
      <c r="A63" s="7"/>
      <c r="B63" s="7"/>
      <c r="C63" s="7"/>
      <c r="D63" s="7"/>
      <c r="E63" s="7"/>
      <c r="F63" s="7"/>
      <c r="G63" s="7"/>
      <c r="H63" s="7"/>
      <c r="I63" s="7"/>
      <c r="J63" s="7"/>
      <c r="M63" s="7"/>
      <c r="N63" s="7"/>
      <c r="O63" s="7"/>
      <c r="P63" s="7"/>
      <c r="Q63" s="7"/>
      <c r="R63" s="7"/>
      <c r="S63" s="7"/>
      <c r="T63" s="7"/>
      <c r="U63" s="7"/>
      <c r="V63" s="7"/>
    </row>
    <row r="64" spans="1:22" s="3" customFormat="1" x14ac:dyDescent="0.25">
      <c r="A64" s="18" t="s">
        <v>236</v>
      </c>
      <c r="B64" s="18"/>
      <c r="C64" s="18"/>
      <c r="D64" s="18"/>
      <c r="E64" s="18"/>
      <c r="F64" s="18"/>
      <c r="G64" s="18"/>
      <c r="H64" s="18"/>
      <c r="I64" s="18"/>
      <c r="J64" s="18"/>
      <c r="M64" s="18"/>
      <c r="N64" s="18"/>
      <c r="O64" s="18"/>
      <c r="P64" s="18"/>
      <c r="Q64" s="18"/>
      <c r="R64" s="18"/>
      <c r="S64" s="18"/>
      <c r="T64" s="18"/>
      <c r="U64" s="18"/>
      <c r="V64" s="18"/>
    </row>
    <row r="65" spans="1:11" x14ac:dyDescent="0.25">
      <c r="J65" s="3"/>
    </row>
    <row r="66" spans="1:11" s="93" customFormat="1" ht="30" x14ac:dyDescent="0.25">
      <c r="A66" s="97"/>
      <c r="B66" s="96" t="s">
        <v>22</v>
      </c>
      <c r="C66" s="96" t="s">
        <v>23</v>
      </c>
      <c r="D66" s="97" t="s">
        <v>24</v>
      </c>
      <c r="E66" s="96" t="s">
        <v>11</v>
      </c>
      <c r="J66" s="98"/>
    </row>
    <row r="67" spans="1:11" x14ac:dyDescent="0.25">
      <c r="A67" s="2" t="s">
        <v>12</v>
      </c>
      <c r="B67" s="10">
        <v>59</v>
      </c>
      <c r="C67" s="10">
        <v>17</v>
      </c>
      <c r="D67" s="8">
        <v>146</v>
      </c>
      <c r="E67" s="19">
        <f>SUM(B67:D67)</f>
        <v>222</v>
      </c>
      <c r="J67" s="3"/>
    </row>
    <row r="68" spans="1:11" x14ac:dyDescent="0.25">
      <c r="A68" s="2" t="s">
        <v>13</v>
      </c>
      <c r="B68" s="10">
        <v>99</v>
      </c>
      <c r="C68" s="10">
        <v>13</v>
      </c>
      <c r="D68" s="8">
        <v>254</v>
      </c>
      <c r="E68" s="19">
        <f>SUM(B68:D68)</f>
        <v>366</v>
      </c>
      <c r="J68" s="3"/>
    </row>
    <row r="69" spans="1:11" x14ac:dyDescent="0.25">
      <c r="A69" s="2" t="s">
        <v>15</v>
      </c>
      <c r="B69" s="10">
        <v>96</v>
      </c>
      <c r="C69" s="10">
        <v>11</v>
      </c>
      <c r="D69" s="8">
        <v>306</v>
      </c>
      <c r="E69" s="19">
        <f>SUM(B69:D69)</f>
        <v>413</v>
      </c>
      <c r="J69" s="3"/>
    </row>
    <row r="70" spans="1:11" x14ac:dyDescent="0.25">
      <c r="A70" s="1" t="s">
        <v>16</v>
      </c>
      <c r="B70" s="10">
        <v>42</v>
      </c>
      <c r="C70" s="10">
        <v>5</v>
      </c>
      <c r="D70" s="8">
        <v>129</v>
      </c>
      <c r="E70" s="19">
        <f>SUM(B70:D70)</f>
        <v>176</v>
      </c>
      <c r="J70" s="3"/>
    </row>
    <row r="71" spans="1:11" x14ac:dyDescent="0.25">
      <c r="A71" s="2" t="s">
        <v>17</v>
      </c>
      <c r="B71" s="10">
        <v>34</v>
      </c>
      <c r="C71" s="10">
        <v>10</v>
      </c>
      <c r="D71" s="8">
        <v>89</v>
      </c>
      <c r="E71" s="19">
        <f>SUM(B71:D71)</f>
        <v>133</v>
      </c>
      <c r="J71" s="3"/>
    </row>
    <row r="72" spans="1:11" x14ac:dyDescent="0.25">
      <c r="A72" s="7"/>
      <c r="B72" s="11"/>
      <c r="C72" s="11"/>
      <c r="D72" s="11"/>
      <c r="E72" s="11"/>
      <c r="J72" s="3"/>
    </row>
    <row r="73" spans="1:11" s="3" customFormat="1" x14ac:dyDescent="0.25">
      <c r="A73" s="3" t="s">
        <v>213</v>
      </c>
    </row>
    <row r="75" spans="1:11" x14ac:dyDescent="0.25">
      <c r="A75" s="2"/>
      <c r="B75" s="45" t="s">
        <v>109</v>
      </c>
      <c r="C75" s="45" t="s">
        <v>84</v>
      </c>
      <c r="D75" s="45" t="s">
        <v>3</v>
      </c>
      <c r="E75" s="45" t="s">
        <v>4</v>
      </c>
      <c r="F75" s="45" t="s">
        <v>5</v>
      </c>
      <c r="G75" s="45" t="s">
        <v>6</v>
      </c>
      <c r="H75" s="45" t="s">
        <v>7</v>
      </c>
      <c r="I75" s="45" t="s">
        <v>8</v>
      </c>
      <c r="J75" s="45" t="s">
        <v>9</v>
      </c>
      <c r="K75" s="45" t="s">
        <v>10</v>
      </c>
    </row>
    <row r="76" spans="1:11" x14ac:dyDescent="0.25">
      <c r="A76" s="21" t="s">
        <v>12</v>
      </c>
      <c r="B76" s="38">
        <v>180</v>
      </c>
      <c r="C76" s="39">
        <v>9.5</v>
      </c>
      <c r="D76" s="37" t="s">
        <v>115</v>
      </c>
      <c r="E76" s="39">
        <v>11</v>
      </c>
      <c r="F76" s="39">
        <v>7</v>
      </c>
      <c r="G76" s="39">
        <v>7</v>
      </c>
      <c r="H76" s="39">
        <v>10</v>
      </c>
      <c r="I76" s="39">
        <v>10</v>
      </c>
      <c r="J76" s="39">
        <v>15</v>
      </c>
      <c r="K76" s="39">
        <v>13</v>
      </c>
    </row>
    <row r="77" spans="1:11" x14ac:dyDescent="0.25">
      <c r="A77" s="21" t="s">
        <v>13</v>
      </c>
      <c r="B77" s="38">
        <v>323</v>
      </c>
      <c r="C77" s="39">
        <v>9.1999999999999993</v>
      </c>
      <c r="D77" s="40" t="s">
        <v>25</v>
      </c>
      <c r="E77" s="39">
        <v>7.88</v>
      </c>
      <c r="F77" s="39">
        <v>9</v>
      </c>
      <c r="G77" s="39">
        <v>9.23</v>
      </c>
      <c r="H77" s="39">
        <v>10</v>
      </c>
      <c r="I77" s="39">
        <v>6.99</v>
      </c>
      <c r="J77" s="39">
        <v>10</v>
      </c>
      <c r="K77" s="39">
        <v>11.945</v>
      </c>
    </row>
    <row r="78" spans="1:11" x14ac:dyDescent="0.25">
      <c r="A78" s="21" t="s">
        <v>14</v>
      </c>
      <c r="B78" s="38">
        <v>122</v>
      </c>
      <c r="C78" s="39">
        <v>7.625</v>
      </c>
      <c r="D78" s="39">
        <v>12</v>
      </c>
      <c r="E78" s="39">
        <v>7.5</v>
      </c>
      <c r="F78" s="39">
        <v>7.14</v>
      </c>
      <c r="G78" s="39">
        <v>6.375</v>
      </c>
      <c r="H78" s="39">
        <v>9.0449999999999999</v>
      </c>
      <c r="I78" s="39">
        <v>6</v>
      </c>
      <c r="J78" s="39">
        <v>7</v>
      </c>
      <c r="K78" s="39">
        <v>9.14</v>
      </c>
    </row>
    <row r="79" spans="1:11" x14ac:dyDescent="0.25">
      <c r="A79" s="21" t="s">
        <v>15</v>
      </c>
      <c r="B79" s="38">
        <v>371</v>
      </c>
      <c r="C79" s="39">
        <v>8</v>
      </c>
      <c r="D79" s="37" t="s">
        <v>115</v>
      </c>
      <c r="E79" s="39">
        <v>6.16</v>
      </c>
      <c r="F79" s="39">
        <v>7.86</v>
      </c>
      <c r="G79" s="39">
        <v>7</v>
      </c>
      <c r="H79" s="39">
        <v>8</v>
      </c>
      <c r="I79" s="39">
        <v>7.1950000000000003</v>
      </c>
      <c r="J79" s="39">
        <v>11.94</v>
      </c>
      <c r="K79" s="40" t="s">
        <v>25</v>
      </c>
    </row>
    <row r="80" spans="1:11" x14ac:dyDescent="0.25">
      <c r="A80" s="9" t="s">
        <v>16</v>
      </c>
      <c r="B80" s="40">
        <v>165</v>
      </c>
      <c r="C80" s="39">
        <v>4.92</v>
      </c>
      <c r="D80" s="37" t="s">
        <v>115</v>
      </c>
      <c r="E80" s="39">
        <v>6</v>
      </c>
      <c r="F80" s="39">
        <v>4</v>
      </c>
      <c r="G80" s="39">
        <v>3.26</v>
      </c>
      <c r="H80" s="39">
        <v>4.8849999999999998</v>
      </c>
      <c r="I80" s="39">
        <v>3.64</v>
      </c>
      <c r="J80" s="39">
        <v>7</v>
      </c>
      <c r="K80" s="39">
        <v>7</v>
      </c>
    </row>
    <row r="81" spans="1:14" x14ac:dyDescent="0.25">
      <c r="A81" s="21" t="s">
        <v>17</v>
      </c>
      <c r="B81" s="38">
        <v>111</v>
      </c>
      <c r="C81" s="39">
        <v>11</v>
      </c>
      <c r="D81" s="40" t="s">
        <v>25</v>
      </c>
      <c r="E81" s="39">
        <v>6.67</v>
      </c>
      <c r="F81" s="39">
        <v>8.44</v>
      </c>
      <c r="G81" s="39">
        <v>15.175000000000001</v>
      </c>
      <c r="H81" s="39">
        <v>7.93</v>
      </c>
      <c r="I81" s="39">
        <v>13.59</v>
      </c>
      <c r="J81" s="39">
        <v>20.015000000000001</v>
      </c>
      <c r="K81" s="39">
        <v>10.17</v>
      </c>
    </row>
    <row r="82" spans="1:14" x14ac:dyDescent="0.25">
      <c r="A82" s="21" t="s">
        <v>18</v>
      </c>
      <c r="B82" s="38">
        <v>3</v>
      </c>
      <c r="C82" s="39">
        <v>5.48</v>
      </c>
      <c r="D82" s="37" t="s">
        <v>115</v>
      </c>
      <c r="E82" s="37" t="s">
        <v>115</v>
      </c>
      <c r="F82" s="40" t="s">
        <v>25</v>
      </c>
      <c r="G82" s="37" t="s">
        <v>115</v>
      </c>
      <c r="H82" s="40" t="s">
        <v>25</v>
      </c>
      <c r="I82" s="37" t="s">
        <v>115</v>
      </c>
      <c r="J82" s="37" t="s">
        <v>115</v>
      </c>
      <c r="K82" s="37" t="s">
        <v>115</v>
      </c>
    </row>
    <row r="83" spans="1:14" x14ac:dyDescent="0.25">
      <c r="A83" s="21" t="s">
        <v>19</v>
      </c>
      <c r="B83" s="41">
        <f>SUM(B76:B82)</f>
        <v>1275</v>
      </c>
      <c r="C83" s="42"/>
      <c r="D83" s="43"/>
      <c r="E83" s="43"/>
      <c r="F83" s="43"/>
      <c r="G83" s="43"/>
      <c r="H83" s="43"/>
      <c r="I83" s="43"/>
      <c r="J83" s="43"/>
      <c r="K83" s="44"/>
    </row>
    <row r="84" spans="1:14" x14ac:dyDescent="0.25">
      <c r="A84" s="7" t="s">
        <v>26</v>
      </c>
      <c r="B84" s="7"/>
    </row>
    <row r="85" spans="1:14" x14ac:dyDescent="0.25">
      <c r="A85" s="7"/>
      <c r="B85" s="11"/>
      <c r="C85" s="11"/>
      <c r="D85" s="11"/>
      <c r="E85" s="11"/>
      <c r="J85" s="3"/>
    </row>
    <row r="86" spans="1:14" s="3" customFormat="1" x14ac:dyDescent="0.25">
      <c r="A86" s="3" t="s">
        <v>232</v>
      </c>
    </row>
    <row r="87" spans="1:14" s="3" customFormat="1" x14ac:dyDescent="0.25">
      <c r="N87" s="24"/>
    </row>
    <row r="88" spans="1:14" x14ac:dyDescent="0.25">
      <c r="A88" s="2"/>
      <c r="B88" s="45" t="s">
        <v>109</v>
      </c>
      <c r="C88" s="45" t="s">
        <v>110</v>
      </c>
      <c r="D88" s="45" t="s">
        <v>3</v>
      </c>
      <c r="E88" s="45" t="s">
        <v>4</v>
      </c>
      <c r="F88" s="45" t="s">
        <v>5</v>
      </c>
      <c r="G88" s="45" t="s">
        <v>6</v>
      </c>
      <c r="H88" s="45" t="s">
        <v>7</v>
      </c>
      <c r="I88" s="45" t="s">
        <v>8</v>
      </c>
      <c r="J88" s="45" t="s">
        <v>9</v>
      </c>
      <c r="K88" s="45" t="s">
        <v>10</v>
      </c>
      <c r="N88" s="4"/>
    </row>
    <row r="89" spans="1:14" x14ac:dyDescent="0.25">
      <c r="A89" s="21" t="s">
        <v>12</v>
      </c>
      <c r="B89" s="38">
        <v>26</v>
      </c>
      <c r="C89" s="39">
        <v>2</v>
      </c>
      <c r="D89" s="37" t="s">
        <v>115</v>
      </c>
      <c r="E89" s="40" t="s">
        <v>25</v>
      </c>
      <c r="F89" s="40" t="s">
        <v>25</v>
      </c>
      <c r="G89" s="40" t="s">
        <v>25</v>
      </c>
      <c r="H89" s="40" t="s">
        <v>25</v>
      </c>
      <c r="I89" s="40" t="s">
        <v>25</v>
      </c>
      <c r="J89" s="40" t="s">
        <v>25</v>
      </c>
      <c r="K89" s="39">
        <v>2</v>
      </c>
    </row>
    <row r="90" spans="1:14" x14ac:dyDescent="0.25">
      <c r="A90" s="21" t="s">
        <v>13</v>
      </c>
      <c r="B90" s="38">
        <v>22</v>
      </c>
      <c r="C90" s="39">
        <v>3</v>
      </c>
      <c r="D90" s="37" t="s">
        <v>115</v>
      </c>
      <c r="E90" s="37" t="s">
        <v>115</v>
      </c>
      <c r="F90" s="40" t="s">
        <v>25</v>
      </c>
      <c r="G90" s="40" t="s">
        <v>25</v>
      </c>
      <c r="H90" s="40" t="s">
        <v>25</v>
      </c>
      <c r="I90" s="40" t="s">
        <v>25</v>
      </c>
      <c r="J90" s="40" t="s">
        <v>25</v>
      </c>
      <c r="K90" s="39">
        <v>5.1749999999999998</v>
      </c>
    </row>
    <row r="91" spans="1:14" x14ac:dyDescent="0.25">
      <c r="A91" s="21" t="s">
        <v>14</v>
      </c>
      <c r="B91" s="38">
        <v>12</v>
      </c>
      <c r="C91" s="39">
        <v>9.2200000000000006</v>
      </c>
      <c r="D91" s="40" t="s">
        <v>25</v>
      </c>
      <c r="E91" s="40" t="s">
        <v>25</v>
      </c>
      <c r="F91" s="40" t="s">
        <v>25</v>
      </c>
      <c r="G91" s="40" t="s">
        <v>25</v>
      </c>
      <c r="H91" s="40" t="s">
        <v>25</v>
      </c>
      <c r="I91" s="40" t="s">
        <v>25</v>
      </c>
      <c r="J91" s="40" t="s">
        <v>25</v>
      </c>
      <c r="K91" s="37" t="s">
        <v>25</v>
      </c>
    </row>
    <row r="92" spans="1:14" x14ac:dyDescent="0.25">
      <c r="A92" s="21" t="s">
        <v>15</v>
      </c>
      <c r="B92" s="38">
        <v>18</v>
      </c>
      <c r="C92" s="39">
        <v>1</v>
      </c>
      <c r="D92" s="37" t="s">
        <v>115</v>
      </c>
      <c r="E92" s="37" t="s">
        <v>115</v>
      </c>
      <c r="F92" s="39">
        <v>1</v>
      </c>
      <c r="G92" s="40" t="s">
        <v>25</v>
      </c>
      <c r="H92" s="40" t="s">
        <v>25</v>
      </c>
      <c r="I92" s="40" t="s">
        <v>25</v>
      </c>
      <c r="J92" s="40" t="s">
        <v>25</v>
      </c>
      <c r="K92" s="37" t="s">
        <v>25</v>
      </c>
    </row>
    <row r="93" spans="1:14" x14ac:dyDescent="0.25">
      <c r="A93" s="9" t="s">
        <v>16</v>
      </c>
      <c r="B93" s="40">
        <v>6</v>
      </c>
      <c r="C93" s="39">
        <v>1.2549999999999999</v>
      </c>
      <c r="D93" s="37" t="s">
        <v>115</v>
      </c>
      <c r="E93" s="37" t="s">
        <v>115</v>
      </c>
      <c r="F93" s="40" t="s">
        <v>25</v>
      </c>
      <c r="G93" s="37" t="s">
        <v>115</v>
      </c>
      <c r="H93" s="40" t="s">
        <v>25</v>
      </c>
      <c r="I93" s="40" t="s">
        <v>25</v>
      </c>
      <c r="J93" s="40" t="s">
        <v>25</v>
      </c>
      <c r="K93" s="37" t="s">
        <v>115</v>
      </c>
    </row>
    <row r="94" spans="1:14" x14ac:dyDescent="0.25">
      <c r="A94" s="21" t="s">
        <v>17</v>
      </c>
      <c r="B94" s="38">
        <v>20</v>
      </c>
      <c r="C94" s="39">
        <v>2.5</v>
      </c>
      <c r="D94" s="40" t="s">
        <v>25</v>
      </c>
      <c r="E94" s="37" t="s">
        <v>115</v>
      </c>
      <c r="F94" s="40" t="s">
        <v>25</v>
      </c>
      <c r="G94" s="40" t="s">
        <v>25</v>
      </c>
      <c r="H94" s="40" t="s">
        <v>25</v>
      </c>
      <c r="I94" s="37" t="s">
        <v>115</v>
      </c>
      <c r="J94" s="40" t="s">
        <v>25</v>
      </c>
      <c r="K94" s="39">
        <v>3.11</v>
      </c>
    </row>
    <row r="95" spans="1:14" x14ac:dyDescent="0.25">
      <c r="A95" s="21" t="s">
        <v>18</v>
      </c>
      <c r="B95" s="38">
        <v>0</v>
      </c>
      <c r="C95" s="37" t="s">
        <v>115</v>
      </c>
      <c r="D95" s="37" t="s">
        <v>115</v>
      </c>
      <c r="E95" s="37" t="s">
        <v>115</v>
      </c>
      <c r="F95" s="37" t="s">
        <v>115</v>
      </c>
      <c r="G95" s="37" t="s">
        <v>115</v>
      </c>
      <c r="H95" s="37" t="s">
        <v>115</v>
      </c>
      <c r="I95" s="37" t="s">
        <v>115</v>
      </c>
      <c r="J95" s="37" t="s">
        <v>115</v>
      </c>
      <c r="K95" s="37" t="s">
        <v>115</v>
      </c>
    </row>
    <row r="96" spans="1:14" x14ac:dyDescent="0.25">
      <c r="A96" s="21" t="s">
        <v>19</v>
      </c>
      <c r="B96" s="41">
        <f>SUM(B89:B95)</f>
        <v>104</v>
      </c>
      <c r="C96" s="44"/>
      <c r="D96" s="43"/>
      <c r="E96" s="43"/>
      <c r="F96" s="43"/>
      <c r="G96" s="43"/>
      <c r="H96" s="43"/>
      <c r="I96" s="43"/>
      <c r="J96" s="43"/>
      <c r="K96" s="44"/>
    </row>
    <row r="97" spans="1:21" x14ac:dyDescent="0.25">
      <c r="A97" s="7" t="s">
        <v>26</v>
      </c>
    </row>
    <row r="98" spans="1:21" x14ac:dyDescent="0.25">
      <c r="A98" s="7"/>
    </row>
    <row r="99" spans="1:21" s="3" customFormat="1" x14ac:dyDescent="0.25">
      <c r="A99" s="3" t="s">
        <v>82</v>
      </c>
    </row>
    <row r="100" spans="1:21" x14ac:dyDescent="0.25">
      <c r="A100" s="7"/>
      <c r="B100" s="7"/>
      <c r="C100" s="7"/>
      <c r="D100" s="7"/>
      <c r="E100" s="7"/>
      <c r="F100" s="7"/>
      <c r="G100" s="7"/>
      <c r="H100" s="7"/>
      <c r="I100" s="7"/>
    </row>
    <row r="101" spans="1:21" x14ac:dyDescent="0.25">
      <c r="A101" s="7" t="s">
        <v>20</v>
      </c>
      <c r="B101" s="7"/>
      <c r="I101" s="7"/>
    </row>
    <row r="102" spans="1:21" x14ac:dyDescent="0.25">
      <c r="A102" s="7"/>
      <c r="B102" s="7"/>
      <c r="I102" s="7"/>
    </row>
    <row r="103" spans="1:21" s="3" customFormat="1" x14ac:dyDescent="0.25">
      <c r="A103" s="3" t="s">
        <v>239</v>
      </c>
      <c r="B103" s="18"/>
      <c r="I103" s="18"/>
    </row>
    <row r="104" spans="1:21" x14ac:dyDescent="0.25">
      <c r="A104" s="7"/>
      <c r="B104" s="7"/>
      <c r="I104" s="7"/>
    </row>
    <row r="105" spans="1:21" x14ac:dyDescent="0.25">
      <c r="A105" s="21" t="s">
        <v>12</v>
      </c>
      <c r="B105" s="66">
        <v>3118.83</v>
      </c>
      <c r="I105" s="7"/>
    </row>
    <row r="106" spans="1:21" x14ac:dyDescent="0.25">
      <c r="A106" s="21" t="s">
        <v>13</v>
      </c>
      <c r="B106" s="66">
        <v>5052.51</v>
      </c>
      <c r="I106" s="7"/>
    </row>
    <row r="107" spans="1:21" x14ac:dyDescent="0.25">
      <c r="A107" s="21" t="s">
        <v>14</v>
      </c>
      <c r="B107" s="66">
        <v>1727.12</v>
      </c>
      <c r="I107" s="7"/>
    </row>
    <row r="108" spans="1:21" x14ac:dyDescent="0.25">
      <c r="A108" s="21" t="s">
        <v>15</v>
      </c>
      <c r="B108" s="66">
        <v>5576.36</v>
      </c>
      <c r="I108" s="7"/>
      <c r="U108" s="6"/>
    </row>
    <row r="109" spans="1:21" x14ac:dyDescent="0.25">
      <c r="A109" s="9" t="s">
        <v>16</v>
      </c>
      <c r="B109" s="66">
        <v>1464.32</v>
      </c>
      <c r="I109" s="7"/>
    </row>
    <row r="110" spans="1:21" x14ac:dyDescent="0.25">
      <c r="A110" s="21" t="s">
        <v>17</v>
      </c>
      <c r="B110" s="66">
        <v>1971.81</v>
      </c>
      <c r="I110" s="7"/>
    </row>
    <row r="111" spans="1:21" x14ac:dyDescent="0.25">
      <c r="A111" s="21" t="s">
        <v>18</v>
      </c>
      <c r="B111" s="66">
        <v>21.33</v>
      </c>
      <c r="I111" s="7"/>
    </row>
    <row r="112" spans="1:21" x14ac:dyDescent="0.25">
      <c r="A112" s="21" t="s">
        <v>19</v>
      </c>
      <c r="B112" s="67">
        <f>SUM(B105:B111)</f>
        <v>18932.280000000002</v>
      </c>
      <c r="I112" s="7"/>
    </row>
    <row r="113" spans="1:13" x14ac:dyDescent="0.25">
      <c r="A113" s="25"/>
      <c r="B113" s="26"/>
      <c r="I113" s="7"/>
    </row>
    <row r="114" spans="1:13" x14ac:dyDescent="0.25">
      <c r="A114" s="3" t="s">
        <v>240</v>
      </c>
      <c r="B114" s="3"/>
      <c r="C114" s="3"/>
      <c r="D114" s="3"/>
      <c r="E114" s="3"/>
      <c r="F114" s="3"/>
      <c r="G114" s="3"/>
      <c r="H114" s="3"/>
      <c r="I114" s="3"/>
      <c r="J114" s="3"/>
      <c r="K114" s="3"/>
    </row>
    <row r="116" spans="1:13" s="93" customFormat="1" ht="60" x14ac:dyDescent="0.25">
      <c r="A116" s="96" t="s">
        <v>0</v>
      </c>
      <c r="B116" s="96" t="s">
        <v>75</v>
      </c>
      <c r="C116" s="96" t="s">
        <v>76</v>
      </c>
      <c r="D116" s="96" t="s">
        <v>77</v>
      </c>
      <c r="E116" s="96" t="s">
        <v>78</v>
      </c>
      <c r="F116" s="96" t="s">
        <v>79</v>
      </c>
      <c r="G116" s="96" t="s">
        <v>74</v>
      </c>
      <c r="H116" s="96" t="s">
        <v>11</v>
      </c>
    </row>
    <row r="117" spans="1:13" x14ac:dyDescent="0.25">
      <c r="A117" s="2" t="s">
        <v>3</v>
      </c>
      <c r="B117" s="49">
        <v>7</v>
      </c>
      <c r="C117" s="49">
        <v>4</v>
      </c>
      <c r="D117" s="49">
        <v>0</v>
      </c>
      <c r="E117" s="49">
        <v>0</v>
      </c>
      <c r="F117" s="49">
        <v>0</v>
      </c>
      <c r="G117" s="49">
        <v>0</v>
      </c>
      <c r="H117" s="47">
        <f t="shared" ref="H117:H138" si="6">SUM(B117:G117)</f>
        <v>11</v>
      </c>
    </row>
    <row r="118" spans="1:13" x14ac:dyDescent="0.25">
      <c r="A118" s="2" t="s">
        <v>67</v>
      </c>
      <c r="B118" s="49">
        <v>7</v>
      </c>
      <c r="C118" s="49">
        <v>0</v>
      </c>
      <c r="D118" s="49">
        <v>0</v>
      </c>
      <c r="E118" s="49">
        <v>0</v>
      </c>
      <c r="F118" s="49">
        <v>0</v>
      </c>
      <c r="G118" s="49">
        <v>0</v>
      </c>
      <c r="H118" s="47">
        <f t="shared" si="6"/>
        <v>7</v>
      </c>
    </row>
    <row r="119" spans="1:13" x14ac:dyDescent="0.25">
      <c r="A119" s="2" t="s">
        <v>68</v>
      </c>
      <c r="B119" s="49">
        <v>15</v>
      </c>
      <c r="C119" s="49">
        <v>5</v>
      </c>
      <c r="D119" s="49">
        <v>0</v>
      </c>
      <c r="E119" s="49">
        <v>2</v>
      </c>
      <c r="F119" s="49">
        <v>4</v>
      </c>
      <c r="G119" s="49">
        <v>0</v>
      </c>
      <c r="H119" s="47">
        <f t="shared" si="6"/>
        <v>26</v>
      </c>
    </row>
    <row r="120" spans="1:13" x14ac:dyDescent="0.25">
      <c r="A120" s="2" t="s">
        <v>38</v>
      </c>
      <c r="B120" s="49">
        <v>45</v>
      </c>
      <c r="C120" s="49">
        <v>29</v>
      </c>
      <c r="D120" s="49">
        <v>1</v>
      </c>
      <c r="E120" s="49">
        <v>1</v>
      </c>
      <c r="F120" s="49">
        <v>0</v>
      </c>
      <c r="G120" s="49">
        <v>2</v>
      </c>
      <c r="H120" s="47">
        <f t="shared" si="6"/>
        <v>78</v>
      </c>
    </row>
    <row r="121" spans="1:13" x14ac:dyDescent="0.25">
      <c r="A121" s="2" t="s">
        <v>39</v>
      </c>
      <c r="B121" s="49">
        <v>80</v>
      </c>
      <c r="C121" s="49">
        <v>41</v>
      </c>
      <c r="D121" s="49">
        <v>0</v>
      </c>
      <c r="E121" s="49">
        <v>2</v>
      </c>
      <c r="F121" s="49">
        <v>0</v>
      </c>
      <c r="G121" s="49">
        <v>2</v>
      </c>
      <c r="H121" s="47">
        <f t="shared" si="6"/>
        <v>125</v>
      </c>
    </row>
    <row r="122" spans="1:13" x14ac:dyDescent="0.25">
      <c r="A122" s="2" t="s">
        <v>40</v>
      </c>
      <c r="B122" s="49">
        <v>73</v>
      </c>
      <c r="C122" s="49">
        <v>28</v>
      </c>
      <c r="D122" s="49">
        <v>1</v>
      </c>
      <c r="E122" s="49">
        <v>1</v>
      </c>
      <c r="F122" s="49">
        <v>2</v>
      </c>
      <c r="G122" s="49">
        <v>1</v>
      </c>
      <c r="H122" s="47">
        <f t="shared" si="6"/>
        <v>106</v>
      </c>
      <c r="M122" s="16"/>
    </row>
    <row r="123" spans="1:13" x14ac:dyDescent="0.25">
      <c r="A123" s="2" t="s">
        <v>41</v>
      </c>
      <c r="B123" s="49">
        <v>47</v>
      </c>
      <c r="C123" s="49">
        <v>18</v>
      </c>
      <c r="D123" s="49">
        <v>0</v>
      </c>
      <c r="E123" s="49">
        <v>1</v>
      </c>
      <c r="F123" s="49">
        <v>0</v>
      </c>
      <c r="G123" s="49">
        <v>0</v>
      </c>
      <c r="H123" s="47">
        <f t="shared" si="6"/>
        <v>66</v>
      </c>
      <c r="M123" s="4"/>
    </row>
    <row r="124" spans="1:13" x14ac:dyDescent="0.25">
      <c r="A124" s="2" t="s">
        <v>42</v>
      </c>
      <c r="B124" s="49">
        <v>44</v>
      </c>
      <c r="C124" s="49">
        <v>20</v>
      </c>
      <c r="D124" s="49">
        <v>0</v>
      </c>
      <c r="E124" s="49">
        <v>1</v>
      </c>
      <c r="F124" s="49">
        <v>2</v>
      </c>
      <c r="G124" s="49">
        <v>1</v>
      </c>
      <c r="H124" s="47">
        <f t="shared" si="6"/>
        <v>68</v>
      </c>
    </row>
    <row r="125" spans="1:13" x14ac:dyDescent="0.25">
      <c r="A125" s="2" t="s">
        <v>43</v>
      </c>
      <c r="B125" s="49">
        <v>44</v>
      </c>
      <c r="C125" s="49">
        <v>20</v>
      </c>
      <c r="D125" s="49">
        <v>0</v>
      </c>
      <c r="E125" s="49">
        <v>1</v>
      </c>
      <c r="F125" s="49">
        <v>3</v>
      </c>
      <c r="G125" s="49">
        <v>0</v>
      </c>
      <c r="H125" s="47">
        <f t="shared" si="6"/>
        <v>68</v>
      </c>
    </row>
    <row r="126" spans="1:13" x14ac:dyDescent="0.25">
      <c r="A126" s="2" t="s">
        <v>44</v>
      </c>
      <c r="B126" s="49">
        <v>57</v>
      </c>
      <c r="C126" s="49">
        <v>16</v>
      </c>
      <c r="D126" s="49">
        <v>2</v>
      </c>
      <c r="E126" s="49">
        <v>1</v>
      </c>
      <c r="F126" s="49">
        <v>0</v>
      </c>
      <c r="G126" s="49">
        <v>1</v>
      </c>
      <c r="H126" s="47">
        <f t="shared" si="6"/>
        <v>77</v>
      </c>
    </row>
    <row r="127" spans="1:13" x14ac:dyDescent="0.25">
      <c r="A127" s="2" t="s">
        <v>45</v>
      </c>
      <c r="B127" s="49">
        <v>53</v>
      </c>
      <c r="C127" s="49">
        <v>18</v>
      </c>
      <c r="D127" s="49">
        <v>0</v>
      </c>
      <c r="E127" s="49">
        <v>1</v>
      </c>
      <c r="F127" s="49">
        <v>1</v>
      </c>
      <c r="G127" s="49">
        <v>0</v>
      </c>
      <c r="H127" s="47">
        <f t="shared" si="6"/>
        <v>73</v>
      </c>
    </row>
    <row r="128" spans="1:13" x14ac:dyDescent="0.25">
      <c r="A128" s="2" t="s">
        <v>46</v>
      </c>
      <c r="B128" s="49">
        <v>73</v>
      </c>
      <c r="C128" s="49">
        <v>17</v>
      </c>
      <c r="D128" s="49">
        <v>1</v>
      </c>
      <c r="E128" s="49">
        <v>1</v>
      </c>
      <c r="F128" s="49">
        <v>1</v>
      </c>
      <c r="G128" s="49">
        <v>2</v>
      </c>
      <c r="H128" s="47">
        <f t="shared" si="6"/>
        <v>95</v>
      </c>
    </row>
    <row r="129" spans="1:13" x14ac:dyDescent="0.25">
      <c r="A129" s="2" t="s">
        <v>47</v>
      </c>
      <c r="B129" s="49">
        <v>50</v>
      </c>
      <c r="C129" s="49">
        <v>11</v>
      </c>
      <c r="D129" s="49">
        <v>0</v>
      </c>
      <c r="E129" s="49">
        <v>0</v>
      </c>
      <c r="F129" s="49">
        <v>1</v>
      </c>
      <c r="G129" s="49">
        <v>0</v>
      </c>
      <c r="H129" s="47">
        <f t="shared" si="6"/>
        <v>62</v>
      </c>
    </row>
    <row r="130" spans="1:13" x14ac:dyDescent="0.25">
      <c r="A130" s="2" t="s">
        <v>48</v>
      </c>
      <c r="B130" s="49">
        <v>32</v>
      </c>
      <c r="C130" s="49">
        <v>20</v>
      </c>
      <c r="D130" s="49">
        <v>1</v>
      </c>
      <c r="E130" s="49">
        <v>0</v>
      </c>
      <c r="F130" s="49">
        <v>1</v>
      </c>
      <c r="G130" s="49">
        <v>0</v>
      </c>
      <c r="H130" s="47">
        <f t="shared" si="6"/>
        <v>54</v>
      </c>
    </row>
    <row r="131" spans="1:13" x14ac:dyDescent="0.25">
      <c r="A131" s="2" t="s">
        <v>49</v>
      </c>
      <c r="B131" s="49">
        <v>30</v>
      </c>
      <c r="C131" s="49">
        <v>12</v>
      </c>
      <c r="D131" s="49">
        <v>0</v>
      </c>
      <c r="E131" s="49">
        <v>0</v>
      </c>
      <c r="F131" s="49">
        <v>3</v>
      </c>
      <c r="G131" s="49">
        <v>0</v>
      </c>
      <c r="H131" s="47">
        <f t="shared" si="6"/>
        <v>45</v>
      </c>
    </row>
    <row r="132" spans="1:13" x14ac:dyDescent="0.25">
      <c r="A132" s="2" t="s">
        <v>50</v>
      </c>
      <c r="B132" s="49">
        <v>23</v>
      </c>
      <c r="C132" s="49">
        <v>11</v>
      </c>
      <c r="D132" s="49">
        <v>0</v>
      </c>
      <c r="E132" s="49">
        <v>1</v>
      </c>
      <c r="F132" s="49">
        <v>0</v>
      </c>
      <c r="G132" s="49">
        <v>0</v>
      </c>
      <c r="H132" s="47">
        <f t="shared" si="6"/>
        <v>35</v>
      </c>
    </row>
    <row r="133" spans="1:13" x14ac:dyDescent="0.25">
      <c r="A133" s="2" t="s">
        <v>51</v>
      </c>
      <c r="B133" s="49">
        <v>18</v>
      </c>
      <c r="C133" s="49">
        <v>4</v>
      </c>
      <c r="D133" s="49">
        <v>0</v>
      </c>
      <c r="E133" s="49">
        <v>0</v>
      </c>
      <c r="F133" s="49">
        <v>0</v>
      </c>
      <c r="G133" s="49">
        <v>2</v>
      </c>
      <c r="H133" s="47">
        <f t="shared" si="6"/>
        <v>24</v>
      </c>
    </row>
    <row r="134" spans="1:13" x14ac:dyDescent="0.25">
      <c r="A134" s="2" t="s">
        <v>52</v>
      </c>
      <c r="B134" s="49">
        <v>18</v>
      </c>
      <c r="C134" s="49">
        <v>3</v>
      </c>
      <c r="D134" s="49">
        <v>0</v>
      </c>
      <c r="E134" s="49">
        <v>0</v>
      </c>
      <c r="F134" s="49">
        <v>0</v>
      </c>
      <c r="G134" s="49">
        <v>0</v>
      </c>
      <c r="H134" s="47">
        <f t="shared" si="6"/>
        <v>21</v>
      </c>
    </row>
    <row r="135" spans="1:13" x14ac:dyDescent="0.25">
      <c r="A135" s="2" t="s">
        <v>53</v>
      </c>
      <c r="B135" s="49">
        <v>6</v>
      </c>
      <c r="C135" s="49">
        <v>1</v>
      </c>
      <c r="D135" s="49">
        <v>0</v>
      </c>
      <c r="E135" s="49">
        <v>0</v>
      </c>
      <c r="F135" s="49">
        <v>0</v>
      </c>
      <c r="G135" s="49">
        <v>0</v>
      </c>
      <c r="H135" s="47">
        <f t="shared" si="6"/>
        <v>7</v>
      </c>
    </row>
    <row r="136" spans="1:13" x14ac:dyDescent="0.25">
      <c r="A136" s="2" t="s">
        <v>54</v>
      </c>
      <c r="B136" s="49">
        <v>3</v>
      </c>
      <c r="C136" s="49">
        <v>0</v>
      </c>
      <c r="D136" s="49">
        <v>0</v>
      </c>
      <c r="E136" s="49">
        <v>0</v>
      </c>
      <c r="F136" s="49">
        <v>0</v>
      </c>
      <c r="G136" s="49">
        <v>0</v>
      </c>
      <c r="H136" s="47">
        <f t="shared" si="6"/>
        <v>3</v>
      </c>
    </row>
    <row r="137" spans="1:13" x14ac:dyDescent="0.25">
      <c r="A137" s="2" t="s">
        <v>55</v>
      </c>
      <c r="B137" s="49">
        <v>0</v>
      </c>
      <c r="C137" s="49">
        <v>0</v>
      </c>
      <c r="D137" s="49">
        <v>0</v>
      </c>
      <c r="E137" s="49">
        <v>0</v>
      </c>
      <c r="F137" s="49">
        <v>0</v>
      </c>
      <c r="G137" s="49">
        <v>0</v>
      </c>
      <c r="H137" s="47">
        <f t="shared" si="6"/>
        <v>0</v>
      </c>
    </row>
    <row r="138" spans="1:13" x14ac:dyDescent="0.25">
      <c r="A138" s="9" t="s">
        <v>11</v>
      </c>
      <c r="B138" s="47">
        <f t="shared" ref="B138:G138" si="7">SUM(B117:B137)</f>
        <v>725</v>
      </c>
      <c r="C138" s="47">
        <f t="shared" si="7"/>
        <v>278</v>
      </c>
      <c r="D138" s="47">
        <f t="shared" si="7"/>
        <v>6</v>
      </c>
      <c r="E138" s="47">
        <f t="shared" si="7"/>
        <v>13</v>
      </c>
      <c r="F138" s="47">
        <f t="shared" si="7"/>
        <v>18</v>
      </c>
      <c r="G138" s="47">
        <f t="shared" si="7"/>
        <v>11</v>
      </c>
      <c r="H138" s="47">
        <f t="shared" si="6"/>
        <v>1051</v>
      </c>
    </row>
    <row r="139" spans="1:13" x14ac:dyDescent="0.25">
      <c r="A139" s="25"/>
      <c r="B139" s="26"/>
      <c r="I139" s="7"/>
    </row>
    <row r="140" spans="1:13" x14ac:dyDescent="0.25">
      <c r="A140" s="22" t="s">
        <v>214</v>
      </c>
      <c r="B140" s="3"/>
      <c r="C140" s="3"/>
      <c r="D140" s="3"/>
      <c r="I140" s="7"/>
    </row>
    <row r="141" spans="1:13" x14ac:dyDescent="0.25">
      <c r="L141" s="7"/>
    </row>
    <row r="142" spans="1:13" x14ac:dyDescent="0.25">
      <c r="A142" s="32" t="s">
        <v>0</v>
      </c>
      <c r="B142" s="46" t="s">
        <v>109</v>
      </c>
      <c r="C142" s="46" t="s">
        <v>116</v>
      </c>
      <c r="D142" s="46" t="s">
        <v>117</v>
      </c>
      <c r="E142" s="46" t="s">
        <v>119</v>
      </c>
      <c r="F142" s="46" t="s">
        <v>118</v>
      </c>
      <c r="G142" s="46" t="s">
        <v>85</v>
      </c>
      <c r="L142" s="7"/>
    </row>
    <row r="143" spans="1:13" x14ac:dyDescent="0.25">
      <c r="A143" s="21" t="s">
        <v>3</v>
      </c>
      <c r="B143" s="40">
        <v>15</v>
      </c>
      <c r="C143" s="39">
        <v>1</v>
      </c>
      <c r="D143" s="39">
        <v>2</v>
      </c>
      <c r="E143" s="39">
        <v>8.2799999999999994</v>
      </c>
      <c r="F143" s="39">
        <v>12.5</v>
      </c>
      <c r="G143" s="39">
        <v>34</v>
      </c>
      <c r="L143" s="7"/>
    </row>
    <row r="144" spans="1:13" x14ac:dyDescent="0.25">
      <c r="A144" s="21" t="s">
        <v>67</v>
      </c>
      <c r="B144" s="40">
        <v>12</v>
      </c>
      <c r="C144" s="39">
        <v>1</v>
      </c>
      <c r="D144" s="39">
        <v>2.915</v>
      </c>
      <c r="E144" s="39">
        <v>6.0049999999999999</v>
      </c>
      <c r="F144" s="39">
        <v>10</v>
      </c>
      <c r="G144" s="39">
        <v>27</v>
      </c>
      <c r="L144" s="7"/>
      <c r="M144" s="16"/>
    </row>
    <row r="145" spans="1:13" x14ac:dyDescent="0.25">
      <c r="A145" s="21" t="s">
        <v>68</v>
      </c>
      <c r="B145" s="40">
        <v>37</v>
      </c>
      <c r="C145" s="39">
        <v>2.38</v>
      </c>
      <c r="D145" s="39">
        <v>3.22</v>
      </c>
      <c r="E145" s="39">
        <v>7</v>
      </c>
      <c r="F145" s="39">
        <v>13.01</v>
      </c>
      <c r="G145" s="39">
        <v>25</v>
      </c>
      <c r="L145" s="7"/>
      <c r="M145" s="4"/>
    </row>
    <row r="146" spans="1:13" x14ac:dyDescent="0.25">
      <c r="A146" s="21" t="s">
        <v>38</v>
      </c>
      <c r="B146" s="40">
        <v>117</v>
      </c>
      <c r="C146" s="39">
        <v>2</v>
      </c>
      <c r="D146" s="39">
        <v>4</v>
      </c>
      <c r="E146" s="39">
        <v>8.83</v>
      </c>
      <c r="F146" s="39">
        <v>17.91</v>
      </c>
      <c r="G146" s="39">
        <v>36.770000000000003</v>
      </c>
      <c r="L146" s="7"/>
    </row>
    <row r="147" spans="1:13" x14ac:dyDescent="0.25">
      <c r="A147" s="21" t="s">
        <v>39</v>
      </c>
      <c r="B147" s="40">
        <v>170</v>
      </c>
      <c r="C147" s="39">
        <v>2</v>
      </c>
      <c r="D147" s="39">
        <v>4</v>
      </c>
      <c r="E147" s="39">
        <v>7</v>
      </c>
      <c r="F147" s="39">
        <v>14</v>
      </c>
      <c r="G147" s="39">
        <v>30</v>
      </c>
      <c r="L147" s="7"/>
    </row>
    <row r="148" spans="1:13" x14ac:dyDescent="0.25">
      <c r="A148" s="21" t="s">
        <v>40</v>
      </c>
      <c r="B148" s="40">
        <v>144</v>
      </c>
      <c r="C148" s="39">
        <v>2</v>
      </c>
      <c r="D148" s="39">
        <v>4.01</v>
      </c>
      <c r="E148" s="39">
        <v>8</v>
      </c>
      <c r="F148" s="39">
        <v>15.99</v>
      </c>
      <c r="G148" s="39">
        <v>28.45</v>
      </c>
      <c r="L148" s="7"/>
    </row>
    <row r="149" spans="1:13" x14ac:dyDescent="0.25">
      <c r="A149" s="21" t="s">
        <v>41</v>
      </c>
      <c r="B149" s="40">
        <v>94</v>
      </c>
      <c r="C149" s="39">
        <v>2</v>
      </c>
      <c r="D149" s="39">
        <v>3</v>
      </c>
      <c r="E149" s="39">
        <v>8.1750000000000007</v>
      </c>
      <c r="F149" s="39">
        <v>17.54</v>
      </c>
      <c r="G149" s="39">
        <v>45.56</v>
      </c>
      <c r="L149" s="7"/>
    </row>
    <row r="150" spans="1:13" x14ac:dyDescent="0.25">
      <c r="A150" s="21" t="s">
        <v>42</v>
      </c>
      <c r="B150" s="40">
        <v>83</v>
      </c>
      <c r="C150" s="39">
        <v>2</v>
      </c>
      <c r="D150" s="39">
        <v>4</v>
      </c>
      <c r="E150" s="39">
        <v>7</v>
      </c>
      <c r="F150" s="39">
        <v>13.86</v>
      </c>
      <c r="G150" s="39">
        <v>22.98</v>
      </c>
      <c r="L150" s="7"/>
    </row>
    <row r="151" spans="1:13" x14ac:dyDescent="0.25">
      <c r="A151" s="21" t="s">
        <v>43</v>
      </c>
      <c r="B151" s="40">
        <v>86</v>
      </c>
      <c r="C151" s="39">
        <v>2.14</v>
      </c>
      <c r="D151" s="39">
        <v>4</v>
      </c>
      <c r="E151" s="39">
        <v>8.6199999999999992</v>
      </c>
      <c r="F151" s="39">
        <v>18.170000000000002</v>
      </c>
      <c r="G151" s="39">
        <v>28.84</v>
      </c>
      <c r="L151" s="7"/>
    </row>
    <row r="152" spans="1:13" x14ac:dyDescent="0.25">
      <c r="A152" s="21" t="s">
        <v>44</v>
      </c>
      <c r="B152" s="40">
        <v>105</v>
      </c>
      <c r="C152" s="39">
        <v>1.63</v>
      </c>
      <c r="D152" s="39">
        <v>4</v>
      </c>
      <c r="E152" s="39">
        <v>7.1</v>
      </c>
      <c r="F152" s="39">
        <v>14</v>
      </c>
      <c r="G152" s="39">
        <v>25</v>
      </c>
      <c r="L152" s="7"/>
    </row>
    <row r="153" spans="1:13" x14ac:dyDescent="0.25">
      <c r="A153" s="21" t="s">
        <v>45</v>
      </c>
      <c r="B153" s="40">
        <v>101</v>
      </c>
      <c r="C153" s="39">
        <v>2</v>
      </c>
      <c r="D153" s="39">
        <v>3.42</v>
      </c>
      <c r="E153" s="39">
        <v>6.83</v>
      </c>
      <c r="F153" s="39">
        <v>12.06</v>
      </c>
      <c r="G153" s="39">
        <v>35</v>
      </c>
      <c r="L153" s="7"/>
    </row>
    <row r="154" spans="1:13" x14ac:dyDescent="0.25">
      <c r="A154" s="21" t="s">
        <v>46</v>
      </c>
      <c r="B154" s="40">
        <v>119</v>
      </c>
      <c r="C154" s="39">
        <v>2</v>
      </c>
      <c r="D154" s="39">
        <v>3</v>
      </c>
      <c r="E154" s="39">
        <v>6.56</v>
      </c>
      <c r="F154" s="39">
        <v>12.92</v>
      </c>
      <c r="G154" s="39">
        <v>27.32</v>
      </c>
      <c r="L154" s="7"/>
    </row>
    <row r="155" spans="1:13" x14ac:dyDescent="0.25">
      <c r="A155" s="21" t="s">
        <v>47</v>
      </c>
      <c r="B155" s="40">
        <v>80</v>
      </c>
      <c r="C155" s="39">
        <v>2</v>
      </c>
      <c r="D155" s="39">
        <v>3.87</v>
      </c>
      <c r="E155" s="39">
        <v>6.96</v>
      </c>
      <c r="F155" s="39">
        <v>14.96</v>
      </c>
      <c r="G155" s="39">
        <v>26.434999999999999</v>
      </c>
      <c r="L155" s="7"/>
    </row>
    <row r="156" spans="1:13" x14ac:dyDescent="0.25">
      <c r="A156" s="21" t="s">
        <v>48</v>
      </c>
      <c r="B156" s="40">
        <v>76</v>
      </c>
      <c r="C156" s="39">
        <v>2.2200000000000002</v>
      </c>
      <c r="D156" s="39">
        <v>3.99</v>
      </c>
      <c r="E156" s="39">
        <v>9.9600000000000009</v>
      </c>
      <c r="F156" s="39">
        <v>16.225000000000001</v>
      </c>
      <c r="G156" s="39">
        <v>37</v>
      </c>
      <c r="L156" s="7"/>
    </row>
    <row r="157" spans="1:13" x14ac:dyDescent="0.25">
      <c r="A157" s="21" t="s">
        <v>49</v>
      </c>
      <c r="B157" s="40">
        <v>58</v>
      </c>
      <c r="C157" s="39">
        <v>3</v>
      </c>
      <c r="D157" s="39">
        <v>7</v>
      </c>
      <c r="E157" s="39">
        <v>11.29</v>
      </c>
      <c r="F157" s="39">
        <v>20.03</v>
      </c>
      <c r="G157" s="39">
        <v>34</v>
      </c>
      <c r="L157" s="7"/>
    </row>
    <row r="158" spans="1:13" x14ac:dyDescent="0.25">
      <c r="A158" s="21" t="s">
        <v>50</v>
      </c>
      <c r="B158" s="40">
        <v>46</v>
      </c>
      <c r="C158" s="39">
        <v>0.5</v>
      </c>
      <c r="D158" s="39">
        <v>3</v>
      </c>
      <c r="E158" s="39">
        <v>7.5350000000000001</v>
      </c>
      <c r="F158" s="39">
        <v>15</v>
      </c>
      <c r="G158" s="39">
        <v>26</v>
      </c>
      <c r="L158" s="7"/>
    </row>
    <row r="159" spans="1:13" x14ac:dyDescent="0.25">
      <c r="A159" s="21" t="s">
        <v>51</v>
      </c>
      <c r="B159" s="40">
        <v>37</v>
      </c>
      <c r="C159" s="39">
        <v>3.59</v>
      </c>
      <c r="D159" s="39">
        <v>6.2</v>
      </c>
      <c r="E159" s="39">
        <v>11</v>
      </c>
      <c r="F159" s="39">
        <v>18.13</v>
      </c>
      <c r="G159" s="39">
        <v>34</v>
      </c>
      <c r="L159" s="7"/>
    </row>
    <row r="160" spans="1:13" x14ac:dyDescent="0.25">
      <c r="A160" s="21" t="s">
        <v>52</v>
      </c>
      <c r="B160" s="40">
        <v>27</v>
      </c>
      <c r="C160" s="39">
        <v>0.5</v>
      </c>
      <c r="D160" s="39">
        <v>3</v>
      </c>
      <c r="E160" s="39">
        <v>11</v>
      </c>
      <c r="F160" s="39">
        <v>22</v>
      </c>
      <c r="G160" s="39">
        <v>31.97</v>
      </c>
      <c r="L160" s="7"/>
    </row>
    <row r="161" spans="1:13" x14ac:dyDescent="0.25">
      <c r="A161" s="21" t="s">
        <v>53</v>
      </c>
      <c r="B161" s="40">
        <v>8</v>
      </c>
      <c r="C161" s="39">
        <v>0.01</v>
      </c>
      <c r="D161" s="39">
        <v>3.415</v>
      </c>
      <c r="E161" s="39">
        <v>5.5</v>
      </c>
      <c r="F161" s="39">
        <v>15.395</v>
      </c>
      <c r="G161" s="39">
        <v>25</v>
      </c>
      <c r="L161" s="7"/>
    </row>
    <row r="162" spans="1:13" x14ac:dyDescent="0.25">
      <c r="A162" s="21" t="s">
        <v>54</v>
      </c>
      <c r="B162" s="40">
        <v>3</v>
      </c>
      <c r="C162" s="39">
        <v>3</v>
      </c>
      <c r="D162" s="39">
        <v>3</v>
      </c>
      <c r="E162" s="39">
        <v>4</v>
      </c>
      <c r="F162" s="39">
        <v>4.74</v>
      </c>
      <c r="G162" s="39">
        <v>4.74</v>
      </c>
      <c r="L162" s="7"/>
    </row>
    <row r="163" spans="1:13" x14ac:dyDescent="0.25">
      <c r="A163" s="21" t="s">
        <v>55</v>
      </c>
      <c r="B163" s="40">
        <v>0</v>
      </c>
      <c r="C163" s="40" t="s">
        <v>115</v>
      </c>
      <c r="D163" s="40" t="s">
        <v>115</v>
      </c>
      <c r="E163" s="39" t="s">
        <v>115</v>
      </c>
      <c r="F163" s="39" t="s">
        <v>115</v>
      </c>
      <c r="G163" s="39" t="s">
        <v>115</v>
      </c>
      <c r="L163" s="7"/>
    </row>
    <row r="164" spans="1:13" x14ac:dyDescent="0.25">
      <c r="A164" s="21" t="s">
        <v>19</v>
      </c>
      <c r="B164" s="47">
        <f>SUM(B143:B163)</f>
        <v>1418</v>
      </c>
      <c r="C164" s="62"/>
      <c r="D164" s="62"/>
      <c r="E164" s="48"/>
      <c r="F164" s="48"/>
      <c r="G164" s="48"/>
      <c r="L164" s="7"/>
    </row>
    <row r="165" spans="1:13" x14ac:dyDescent="0.25">
      <c r="A165" s="29"/>
      <c r="B165" s="12"/>
      <c r="I165" s="7"/>
    </row>
    <row r="166" spans="1:13" x14ac:dyDescent="0.25">
      <c r="A166" s="22" t="s">
        <v>324</v>
      </c>
      <c r="B166" s="12"/>
      <c r="C166" s="12"/>
      <c r="D166" s="12"/>
      <c r="I166" s="7"/>
    </row>
    <row r="167" spans="1:13" x14ac:dyDescent="0.25">
      <c r="A167" s="12"/>
      <c r="B167" s="12"/>
      <c r="C167" s="12"/>
      <c r="D167" s="12"/>
      <c r="E167" s="12"/>
      <c r="F167" s="12"/>
      <c r="G167" s="12"/>
      <c r="L167" s="7"/>
    </row>
    <row r="168" spans="1:13" x14ac:dyDescent="0.25">
      <c r="A168" s="32" t="s">
        <v>0</v>
      </c>
      <c r="B168" s="46" t="s">
        <v>109</v>
      </c>
      <c r="C168" s="46" t="s">
        <v>116</v>
      </c>
      <c r="D168" s="46" t="s">
        <v>117</v>
      </c>
      <c r="E168" s="46" t="s">
        <v>119</v>
      </c>
      <c r="F168" s="46" t="s">
        <v>118</v>
      </c>
      <c r="G168" s="46" t="s">
        <v>85</v>
      </c>
      <c r="L168" s="7"/>
    </row>
    <row r="169" spans="1:13" x14ac:dyDescent="0.25">
      <c r="A169" s="2" t="s">
        <v>3</v>
      </c>
      <c r="B169" s="40">
        <v>15</v>
      </c>
      <c r="C169" s="50">
        <v>0</v>
      </c>
      <c r="D169" s="50">
        <v>0.1666667</v>
      </c>
      <c r="E169" s="50">
        <v>0.91666669999999995</v>
      </c>
      <c r="F169" s="50">
        <v>4.1166669999999996</v>
      </c>
      <c r="G169" s="50">
        <v>5.5833329999999997</v>
      </c>
      <c r="L169" s="7"/>
    </row>
    <row r="170" spans="1:13" x14ac:dyDescent="0.25">
      <c r="A170" s="2" t="s">
        <v>67</v>
      </c>
      <c r="B170" s="40">
        <v>11</v>
      </c>
      <c r="C170" s="50">
        <v>0</v>
      </c>
      <c r="D170" s="50">
        <v>0</v>
      </c>
      <c r="E170" s="50">
        <v>2.8</v>
      </c>
      <c r="F170" s="50">
        <v>7.3333329999999997</v>
      </c>
      <c r="G170" s="50">
        <v>9.766667</v>
      </c>
      <c r="L170" s="7"/>
      <c r="M170" s="16"/>
    </row>
    <row r="171" spans="1:13" x14ac:dyDescent="0.25">
      <c r="A171" s="2" t="s">
        <v>68</v>
      </c>
      <c r="B171" s="40">
        <v>37</v>
      </c>
      <c r="C171" s="50">
        <v>0.73333329999999997</v>
      </c>
      <c r="D171" s="50">
        <v>1.2</v>
      </c>
      <c r="E171" s="50">
        <v>2.8833329999999999</v>
      </c>
      <c r="F171" s="50">
        <v>4.2</v>
      </c>
      <c r="G171" s="50">
        <v>5.0999999999999996</v>
      </c>
      <c r="L171" s="7"/>
      <c r="M171" s="4"/>
    </row>
    <row r="172" spans="1:13" x14ac:dyDescent="0.25">
      <c r="A172" s="2" t="s">
        <v>38</v>
      </c>
      <c r="B172" s="40">
        <v>99</v>
      </c>
      <c r="C172" s="50">
        <v>0.9</v>
      </c>
      <c r="D172" s="50">
        <v>1.55</v>
      </c>
      <c r="E172" s="50">
        <v>3.8333330000000001</v>
      </c>
      <c r="F172" s="50">
        <v>6</v>
      </c>
      <c r="G172" s="50">
        <v>8.7833330000000007</v>
      </c>
      <c r="L172" s="7"/>
    </row>
    <row r="173" spans="1:13" x14ac:dyDescent="0.25">
      <c r="A173" s="2" t="s">
        <v>39</v>
      </c>
      <c r="B173" s="40">
        <v>145</v>
      </c>
      <c r="C173" s="50">
        <v>1.4166669999999999</v>
      </c>
      <c r="D173" s="50">
        <v>2.233333</v>
      </c>
      <c r="E173" s="50">
        <v>3.8166669999999998</v>
      </c>
      <c r="F173" s="50">
        <v>5.8666669999999996</v>
      </c>
      <c r="G173" s="50">
        <v>10.35</v>
      </c>
      <c r="L173" s="7"/>
    </row>
    <row r="174" spans="1:13" x14ac:dyDescent="0.25">
      <c r="A174" s="2" t="s">
        <v>40</v>
      </c>
      <c r="B174" s="40">
        <v>137</v>
      </c>
      <c r="C174" s="50">
        <v>1.2166669999999999</v>
      </c>
      <c r="D174" s="50">
        <v>2.2000000000000002</v>
      </c>
      <c r="E174" s="50">
        <v>3.8</v>
      </c>
      <c r="F174" s="50">
        <v>6.0333329999999998</v>
      </c>
      <c r="G174" s="50">
        <v>10.8</v>
      </c>
      <c r="L174" s="7"/>
    </row>
    <row r="175" spans="1:13" x14ac:dyDescent="0.25">
      <c r="A175" s="2" t="s">
        <v>41</v>
      </c>
      <c r="B175" s="40">
        <v>87</v>
      </c>
      <c r="C175" s="50">
        <v>1.183333</v>
      </c>
      <c r="D175" s="50">
        <v>2.266667</v>
      </c>
      <c r="E175" s="50">
        <v>3.5</v>
      </c>
      <c r="F175" s="50">
        <v>6.6166669999999996</v>
      </c>
      <c r="G175" s="50">
        <v>9.25</v>
      </c>
      <c r="L175" s="7"/>
    </row>
    <row r="176" spans="1:13" x14ac:dyDescent="0.25">
      <c r="A176" s="2" t="s">
        <v>42</v>
      </c>
      <c r="B176" s="40">
        <v>80</v>
      </c>
      <c r="C176" s="50">
        <v>1.5083329999999999</v>
      </c>
      <c r="D176" s="50">
        <v>3.15</v>
      </c>
      <c r="E176" s="50">
        <v>4.4333330000000002</v>
      </c>
      <c r="F176" s="50">
        <v>6.483333</v>
      </c>
      <c r="G176" s="50">
        <v>12.80833</v>
      </c>
      <c r="L176" s="7"/>
    </row>
    <row r="177" spans="1:12" x14ac:dyDescent="0.25">
      <c r="A177" s="2" t="s">
        <v>43</v>
      </c>
      <c r="B177" s="40">
        <v>77</v>
      </c>
      <c r="C177" s="50">
        <v>1.4666669999999999</v>
      </c>
      <c r="D177" s="50">
        <v>2.5</v>
      </c>
      <c r="E177" s="50">
        <v>3.983333</v>
      </c>
      <c r="F177" s="50">
        <v>7.0666669999999998</v>
      </c>
      <c r="G177" s="50">
        <v>11.55</v>
      </c>
      <c r="L177" s="7"/>
    </row>
    <row r="178" spans="1:12" x14ac:dyDescent="0.25">
      <c r="A178" s="2" t="s">
        <v>44</v>
      </c>
      <c r="B178" s="40">
        <v>87</v>
      </c>
      <c r="C178" s="50">
        <v>1.3833329999999999</v>
      </c>
      <c r="D178" s="50">
        <v>2.8</v>
      </c>
      <c r="E178" s="50">
        <v>5.3333329999999997</v>
      </c>
      <c r="F178" s="50">
        <v>8.6166669999999996</v>
      </c>
      <c r="G178" s="50">
        <v>13.2</v>
      </c>
      <c r="L178" s="7"/>
    </row>
    <row r="179" spans="1:12" x14ac:dyDescent="0.25">
      <c r="A179" s="2" t="s">
        <v>45</v>
      </c>
      <c r="B179" s="40">
        <v>93</v>
      </c>
      <c r="C179" s="50">
        <v>0.88333329999999999</v>
      </c>
      <c r="D179" s="50">
        <v>2.2999999999999998</v>
      </c>
      <c r="E179" s="50">
        <v>4.05</v>
      </c>
      <c r="F179" s="50">
        <v>7.0333329999999998</v>
      </c>
      <c r="G179" s="50">
        <v>10.866669999999999</v>
      </c>
      <c r="L179" s="7"/>
    </row>
    <row r="180" spans="1:12" x14ac:dyDescent="0.25">
      <c r="A180" s="2" t="s">
        <v>46</v>
      </c>
      <c r="B180" s="40">
        <v>106</v>
      </c>
      <c r="C180" s="50">
        <v>1.9166669999999999</v>
      </c>
      <c r="D180" s="50">
        <v>3.1166670000000001</v>
      </c>
      <c r="E180" s="50">
        <v>4.9000000000000004</v>
      </c>
      <c r="F180" s="50">
        <v>8.15</v>
      </c>
      <c r="G180" s="50">
        <v>11.5</v>
      </c>
      <c r="L180" s="7"/>
    </row>
    <row r="181" spans="1:12" x14ac:dyDescent="0.25">
      <c r="A181" s="2" t="s">
        <v>47</v>
      </c>
      <c r="B181" s="40">
        <v>70</v>
      </c>
      <c r="C181" s="50">
        <v>1.358333</v>
      </c>
      <c r="D181" s="50">
        <v>2.35</v>
      </c>
      <c r="E181" s="50">
        <v>4.3166669999999998</v>
      </c>
      <c r="F181" s="50">
        <v>6.45</v>
      </c>
      <c r="G181" s="50">
        <v>9.4166670000000003</v>
      </c>
      <c r="L181" s="7"/>
    </row>
    <row r="182" spans="1:12" x14ac:dyDescent="0.25">
      <c r="A182" s="2" t="s">
        <v>48</v>
      </c>
      <c r="B182" s="40">
        <v>72</v>
      </c>
      <c r="C182" s="50">
        <v>1.266667</v>
      </c>
      <c r="D182" s="50">
        <v>2.4500000000000002</v>
      </c>
      <c r="E182" s="50">
        <v>4.3833330000000004</v>
      </c>
      <c r="F182" s="50">
        <v>7.625</v>
      </c>
      <c r="G182" s="50">
        <v>11.08333</v>
      </c>
      <c r="L182" s="7"/>
    </row>
    <row r="183" spans="1:12" x14ac:dyDescent="0.25">
      <c r="A183" s="2" t="s">
        <v>49</v>
      </c>
      <c r="B183" s="40">
        <v>48</v>
      </c>
      <c r="C183" s="50">
        <v>1.183333</v>
      </c>
      <c r="D183" s="50">
        <v>2.4083329999999998</v>
      </c>
      <c r="E183" s="50">
        <v>4.4749999999999996</v>
      </c>
      <c r="F183" s="50">
        <v>8.0833329999999997</v>
      </c>
      <c r="G183" s="50">
        <v>14.5</v>
      </c>
      <c r="L183" s="7"/>
    </row>
    <row r="184" spans="1:12" x14ac:dyDescent="0.25">
      <c r="A184" s="2" t="s">
        <v>50</v>
      </c>
      <c r="B184" s="40">
        <v>42</v>
      </c>
      <c r="C184" s="50">
        <v>1.016667</v>
      </c>
      <c r="D184" s="50">
        <v>2.3166669999999998</v>
      </c>
      <c r="E184" s="50">
        <v>3.6333329999999999</v>
      </c>
      <c r="F184" s="50">
        <v>5.5</v>
      </c>
      <c r="G184" s="50">
        <v>8.4499999999999993</v>
      </c>
      <c r="L184" s="7"/>
    </row>
    <row r="185" spans="1:12" x14ac:dyDescent="0.25">
      <c r="A185" s="2" t="s">
        <v>51</v>
      </c>
      <c r="B185" s="40">
        <v>37</v>
      </c>
      <c r="C185" s="50">
        <v>1.7166669999999999</v>
      </c>
      <c r="D185" s="50">
        <v>3.7</v>
      </c>
      <c r="E185" s="50">
        <v>5.6833330000000002</v>
      </c>
      <c r="F185" s="50">
        <v>6.6333330000000004</v>
      </c>
      <c r="G185" s="50">
        <v>10.199999999999999</v>
      </c>
      <c r="L185" s="7"/>
    </row>
    <row r="186" spans="1:12" x14ac:dyDescent="0.25">
      <c r="A186" s="2" t="s">
        <v>52</v>
      </c>
      <c r="B186" s="40">
        <v>27</v>
      </c>
      <c r="C186" s="50">
        <v>0.21666669999999999</v>
      </c>
      <c r="D186" s="50">
        <v>2.4</v>
      </c>
      <c r="E186" s="50">
        <v>4.5</v>
      </c>
      <c r="F186" s="50">
        <v>7.5333329999999998</v>
      </c>
      <c r="G186" s="50">
        <v>10.23333</v>
      </c>
      <c r="L186" s="7"/>
    </row>
    <row r="187" spans="1:12" x14ac:dyDescent="0.25">
      <c r="A187" s="2" t="s">
        <v>53</v>
      </c>
      <c r="B187" s="40">
        <v>6</v>
      </c>
      <c r="C187" s="50">
        <v>1.8</v>
      </c>
      <c r="D187" s="50">
        <v>5.483333</v>
      </c>
      <c r="E187" s="50">
        <v>7.125</v>
      </c>
      <c r="F187" s="50">
        <v>11.05</v>
      </c>
      <c r="G187" s="50">
        <v>17.433330000000002</v>
      </c>
      <c r="L187" s="7"/>
    </row>
    <row r="188" spans="1:12" x14ac:dyDescent="0.25">
      <c r="A188" s="2" t="s">
        <v>54</v>
      </c>
      <c r="B188" s="40">
        <v>2</v>
      </c>
      <c r="C188" s="50">
        <v>3.9666670000000002</v>
      </c>
      <c r="D188" s="50">
        <v>3.9666670000000002</v>
      </c>
      <c r="E188" s="50">
        <v>12.95</v>
      </c>
      <c r="F188" s="50">
        <v>21.933330000000002</v>
      </c>
      <c r="G188" s="50">
        <v>21.933330000000002</v>
      </c>
      <c r="L188" s="7"/>
    </row>
    <row r="189" spans="1:12" x14ac:dyDescent="0.25">
      <c r="A189" s="2" t="s">
        <v>55</v>
      </c>
      <c r="B189" s="49">
        <v>0</v>
      </c>
      <c r="C189" s="37" t="s">
        <v>115</v>
      </c>
      <c r="D189" s="37" t="s">
        <v>115</v>
      </c>
      <c r="E189" s="37" t="s">
        <v>115</v>
      </c>
      <c r="F189" s="37" t="s">
        <v>115</v>
      </c>
      <c r="G189" s="37" t="s">
        <v>115</v>
      </c>
      <c r="L189" s="7"/>
    </row>
    <row r="190" spans="1:12" x14ac:dyDescent="0.25">
      <c r="A190" s="21" t="s">
        <v>19</v>
      </c>
      <c r="B190" s="52">
        <f>SUM(B169:B189)</f>
        <v>1278</v>
      </c>
      <c r="C190" s="62"/>
      <c r="D190" s="62"/>
      <c r="L190" s="7"/>
    </row>
    <row r="191" spans="1:12" x14ac:dyDescent="0.25">
      <c r="A191" s="29"/>
      <c r="B191" s="12"/>
      <c r="J191" s="7"/>
    </row>
    <row r="192" spans="1:12" x14ac:dyDescent="0.25">
      <c r="A192" s="111" t="s">
        <v>242</v>
      </c>
      <c r="B192" s="12"/>
      <c r="C192" s="12"/>
      <c r="D192" s="12"/>
      <c r="I192" s="7"/>
    </row>
    <row r="193" spans="1:16" x14ac:dyDescent="0.25">
      <c r="A193" s="12"/>
      <c r="B193" s="12"/>
      <c r="C193" s="12"/>
      <c r="D193" s="12"/>
      <c r="E193" s="12"/>
      <c r="F193" s="12"/>
      <c r="K193" s="7"/>
    </row>
    <row r="194" spans="1:16" x14ac:dyDescent="0.25">
      <c r="A194" s="32" t="s">
        <v>0</v>
      </c>
      <c r="B194" s="46" t="s">
        <v>109</v>
      </c>
      <c r="C194" s="46" t="s">
        <v>116</v>
      </c>
      <c r="D194" s="46" t="s">
        <v>117</v>
      </c>
      <c r="E194" s="46" t="s">
        <v>119</v>
      </c>
      <c r="F194" s="46" t="s">
        <v>118</v>
      </c>
      <c r="G194" s="46" t="s">
        <v>85</v>
      </c>
      <c r="L194" s="7"/>
    </row>
    <row r="195" spans="1:16" x14ac:dyDescent="0.25">
      <c r="A195" s="2" t="s">
        <v>3</v>
      </c>
      <c r="B195" s="40">
        <v>8</v>
      </c>
      <c r="C195" s="50">
        <v>0.48</v>
      </c>
      <c r="D195" s="50">
        <v>1.5</v>
      </c>
      <c r="E195" s="50">
        <v>8.5</v>
      </c>
      <c r="F195" s="50">
        <v>9.5</v>
      </c>
      <c r="G195" s="50">
        <v>18</v>
      </c>
      <c r="L195" s="7"/>
    </row>
    <row r="196" spans="1:16" x14ac:dyDescent="0.25">
      <c r="A196" s="2" t="s">
        <v>67</v>
      </c>
      <c r="B196" s="40">
        <v>7</v>
      </c>
      <c r="C196" s="50">
        <v>0.57999999999999996</v>
      </c>
      <c r="D196" s="50">
        <v>1</v>
      </c>
      <c r="E196" s="50">
        <v>2</v>
      </c>
      <c r="F196" s="50">
        <v>4</v>
      </c>
      <c r="G196" s="50">
        <v>13</v>
      </c>
      <c r="L196" s="7"/>
      <c r="M196" s="79"/>
      <c r="N196" s="79"/>
      <c r="P196" s="79"/>
    </row>
    <row r="197" spans="1:16" x14ac:dyDescent="0.25">
      <c r="A197" s="2" t="s">
        <v>68</v>
      </c>
      <c r="B197" s="40">
        <v>17</v>
      </c>
      <c r="C197" s="50">
        <v>1</v>
      </c>
      <c r="D197" s="50">
        <v>2</v>
      </c>
      <c r="E197" s="50">
        <v>4</v>
      </c>
      <c r="F197" s="50">
        <v>5.43</v>
      </c>
      <c r="G197" s="50">
        <v>11</v>
      </c>
      <c r="L197" s="7"/>
      <c r="M197" s="79"/>
      <c r="N197" s="79"/>
      <c r="P197" s="79"/>
    </row>
    <row r="198" spans="1:16" x14ac:dyDescent="0.25">
      <c r="A198" s="2" t="s">
        <v>38</v>
      </c>
      <c r="B198" s="40">
        <v>48</v>
      </c>
      <c r="C198" s="50">
        <v>1</v>
      </c>
      <c r="D198" s="50">
        <v>2</v>
      </c>
      <c r="E198" s="50">
        <v>5</v>
      </c>
      <c r="F198" s="50">
        <v>11</v>
      </c>
      <c r="G198" s="50">
        <v>19</v>
      </c>
      <c r="L198" s="7"/>
      <c r="M198" s="79"/>
      <c r="N198" s="79"/>
      <c r="P198" s="79"/>
    </row>
    <row r="199" spans="1:16" x14ac:dyDescent="0.25">
      <c r="A199" s="2" t="s">
        <v>39</v>
      </c>
      <c r="B199" s="40">
        <v>69</v>
      </c>
      <c r="C199" s="50">
        <v>1</v>
      </c>
      <c r="D199" s="50">
        <v>2</v>
      </c>
      <c r="E199" s="50">
        <v>3.04</v>
      </c>
      <c r="F199" s="50">
        <v>8</v>
      </c>
      <c r="G199" s="50">
        <v>17</v>
      </c>
      <c r="L199" s="7"/>
      <c r="M199" s="79"/>
      <c r="N199" s="79"/>
      <c r="P199" s="79"/>
    </row>
    <row r="200" spans="1:16" x14ac:dyDescent="0.25">
      <c r="A200" s="2" t="s">
        <v>40</v>
      </c>
      <c r="B200" s="40">
        <v>61</v>
      </c>
      <c r="C200" s="50">
        <v>1.72</v>
      </c>
      <c r="D200" s="50">
        <v>2</v>
      </c>
      <c r="E200" s="50">
        <v>3</v>
      </c>
      <c r="F200" s="50">
        <v>6</v>
      </c>
      <c r="G200" s="50">
        <v>13</v>
      </c>
      <c r="L200" s="7"/>
      <c r="M200" s="79"/>
      <c r="N200" s="79"/>
      <c r="P200" s="79"/>
    </row>
    <row r="201" spans="1:16" x14ac:dyDescent="0.25">
      <c r="A201" s="2" t="s">
        <v>41</v>
      </c>
      <c r="B201" s="40">
        <v>39</v>
      </c>
      <c r="C201" s="50">
        <v>1</v>
      </c>
      <c r="D201" s="50">
        <v>2</v>
      </c>
      <c r="E201" s="50">
        <v>4</v>
      </c>
      <c r="F201" s="50">
        <v>10</v>
      </c>
      <c r="G201" s="50">
        <v>16</v>
      </c>
      <c r="L201" s="7"/>
      <c r="M201" s="79"/>
      <c r="N201" s="79"/>
      <c r="P201" s="79"/>
    </row>
    <row r="202" spans="1:16" x14ac:dyDescent="0.25">
      <c r="A202" s="2" t="s">
        <v>42</v>
      </c>
      <c r="B202" s="40">
        <v>30</v>
      </c>
      <c r="C202" s="50">
        <v>1.0900000000000001</v>
      </c>
      <c r="D202" s="50">
        <v>2</v>
      </c>
      <c r="E202" s="50">
        <v>3.875</v>
      </c>
      <c r="F202" s="50">
        <v>11</v>
      </c>
      <c r="G202" s="50">
        <v>18.5</v>
      </c>
      <c r="L202" s="7"/>
      <c r="M202" s="79"/>
      <c r="N202" s="79"/>
      <c r="P202" s="79"/>
    </row>
    <row r="203" spans="1:16" x14ac:dyDescent="0.25">
      <c r="A203" s="2" t="s">
        <v>43</v>
      </c>
      <c r="B203" s="40">
        <v>29</v>
      </c>
      <c r="C203" s="50">
        <v>1</v>
      </c>
      <c r="D203" s="50">
        <v>3</v>
      </c>
      <c r="E203" s="50">
        <v>6</v>
      </c>
      <c r="F203" s="50">
        <v>13</v>
      </c>
      <c r="G203" s="50">
        <v>17</v>
      </c>
      <c r="L203" s="7"/>
      <c r="M203" s="79"/>
      <c r="N203" s="79"/>
      <c r="P203" s="79"/>
    </row>
    <row r="204" spans="1:16" x14ac:dyDescent="0.25">
      <c r="A204" s="2" t="s">
        <v>44</v>
      </c>
      <c r="B204" s="40">
        <v>32</v>
      </c>
      <c r="C204" s="50">
        <v>1</v>
      </c>
      <c r="D204" s="50">
        <v>1</v>
      </c>
      <c r="E204" s="50">
        <v>3</v>
      </c>
      <c r="F204" s="50">
        <v>8</v>
      </c>
      <c r="G204" s="50">
        <v>14</v>
      </c>
      <c r="L204" s="7"/>
      <c r="M204" s="79"/>
      <c r="N204" s="79"/>
      <c r="P204" s="79"/>
    </row>
    <row r="205" spans="1:16" x14ac:dyDescent="0.25">
      <c r="A205" s="2" t="s">
        <v>45</v>
      </c>
      <c r="B205" s="40">
        <v>30</v>
      </c>
      <c r="C205" s="50">
        <v>1</v>
      </c>
      <c r="D205" s="50">
        <v>2</v>
      </c>
      <c r="E205" s="50">
        <v>3.43</v>
      </c>
      <c r="F205" s="50">
        <v>8</v>
      </c>
      <c r="G205" s="50">
        <v>17</v>
      </c>
      <c r="L205" s="7"/>
      <c r="M205" s="79"/>
      <c r="N205" s="79"/>
      <c r="P205" s="79"/>
    </row>
    <row r="206" spans="1:16" x14ac:dyDescent="0.25">
      <c r="A206" s="2" t="s">
        <v>46</v>
      </c>
      <c r="B206" s="40">
        <v>39</v>
      </c>
      <c r="C206" s="50">
        <v>1</v>
      </c>
      <c r="D206" s="50">
        <v>2.4700000000000002</v>
      </c>
      <c r="E206" s="50">
        <v>4</v>
      </c>
      <c r="F206" s="50">
        <v>13</v>
      </c>
      <c r="G206" s="50">
        <v>16.72</v>
      </c>
      <c r="L206" s="7"/>
      <c r="M206" s="79"/>
      <c r="N206" s="79"/>
      <c r="P206" s="79"/>
    </row>
    <row r="207" spans="1:16" x14ac:dyDescent="0.25">
      <c r="A207" s="2" t="s">
        <v>47</v>
      </c>
      <c r="B207" s="40">
        <v>24</v>
      </c>
      <c r="C207" s="50">
        <v>1</v>
      </c>
      <c r="D207" s="50">
        <v>2</v>
      </c>
      <c r="E207" s="50">
        <v>3</v>
      </c>
      <c r="F207" s="50">
        <v>9</v>
      </c>
      <c r="G207" s="50">
        <v>13</v>
      </c>
      <c r="L207" s="7"/>
      <c r="M207" s="79"/>
      <c r="N207" s="79"/>
      <c r="P207" s="79"/>
    </row>
    <row r="208" spans="1:16" x14ac:dyDescent="0.25">
      <c r="A208" s="2" t="s">
        <v>48</v>
      </c>
      <c r="B208" s="40">
        <v>37</v>
      </c>
      <c r="C208" s="50">
        <v>1</v>
      </c>
      <c r="D208" s="50">
        <v>2</v>
      </c>
      <c r="E208" s="50">
        <v>4</v>
      </c>
      <c r="F208" s="50">
        <v>10</v>
      </c>
      <c r="G208" s="50">
        <v>19</v>
      </c>
      <c r="L208" s="7"/>
      <c r="M208" s="79"/>
      <c r="N208" s="79"/>
      <c r="P208" s="79"/>
    </row>
    <row r="209" spans="1:16" x14ac:dyDescent="0.25">
      <c r="A209" s="2" t="s">
        <v>49</v>
      </c>
      <c r="B209" s="40">
        <v>32</v>
      </c>
      <c r="C209" s="50">
        <v>1</v>
      </c>
      <c r="D209" s="50">
        <v>2</v>
      </c>
      <c r="E209" s="50">
        <v>4.5</v>
      </c>
      <c r="F209" s="50">
        <v>8</v>
      </c>
      <c r="G209" s="50">
        <v>13.93</v>
      </c>
      <c r="L209" s="7"/>
      <c r="M209" s="79"/>
      <c r="N209" s="79"/>
      <c r="P209" s="79"/>
    </row>
    <row r="210" spans="1:16" x14ac:dyDescent="0.25">
      <c r="A210" s="2" t="s">
        <v>50</v>
      </c>
      <c r="B210" s="40">
        <v>23</v>
      </c>
      <c r="C210" s="50">
        <v>1</v>
      </c>
      <c r="D210" s="50">
        <v>2</v>
      </c>
      <c r="E210" s="50">
        <v>3</v>
      </c>
      <c r="F210" s="50">
        <v>9</v>
      </c>
      <c r="G210" s="50">
        <v>13</v>
      </c>
      <c r="L210" s="7"/>
      <c r="M210" s="79"/>
      <c r="N210" s="79"/>
      <c r="P210" s="79"/>
    </row>
    <row r="211" spans="1:16" x14ac:dyDescent="0.25">
      <c r="A211" s="2" t="s">
        <v>51</v>
      </c>
      <c r="B211" s="40">
        <v>20</v>
      </c>
      <c r="C211" s="50">
        <v>1.5</v>
      </c>
      <c r="D211" s="50">
        <v>2</v>
      </c>
      <c r="E211" s="50">
        <v>5</v>
      </c>
      <c r="F211" s="50">
        <v>14.5</v>
      </c>
      <c r="G211" s="50">
        <v>18.5</v>
      </c>
      <c r="L211" s="7"/>
      <c r="M211" s="79"/>
      <c r="N211" s="79"/>
      <c r="P211" s="79"/>
    </row>
    <row r="212" spans="1:16" x14ac:dyDescent="0.25">
      <c r="A212" s="2" t="s">
        <v>52</v>
      </c>
      <c r="B212" s="40">
        <v>13</v>
      </c>
      <c r="C212" s="50">
        <v>1</v>
      </c>
      <c r="D212" s="50">
        <v>2</v>
      </c>
      <c r="E212" s="50">
        <v>3</v>
      </c>
      <c r="F212" s="50">
        <v>6</v>
      </c>
      <c r="G212" s="50">
        <v>7.41</v>
      </c>
      <c r="L212" s="7"/>
      <c r="M212" s="79"/>
      <c r="N212" s="79"/>
      <c r="P212" s="79"/>
    </row>
    <row r="213" spans="1:16" x14ac:dyDescent="0.25">
      <c r="A213" s="2" t="s">
        <v>53</v>
      </c>
      <c r="B213" s="40">
        <v>4</v>
      </c>
      <c r="C213" s="50">
        <v>1</v>
      </c>
      <c r="D213" s="50">
        <v>1</v>
      </c>
      <c r="E213" s="50">
        <v>3</v>
      </c>
      <c r="F213" s="50">
        <v>5.5</v>
      </c>
      <c r="G213" s="50">
        <v>6</v>
      </c>
      <c r="L213" s="7"/>
      <c r="M213" s="79"/>
      <c r="N213" s="79"/>
      <c r="P213" s="79"/>
    </row>
    <row r="214" spans="1:16" x14ac:dyDescent="0.25">
      <c r="A214" s="2" t="s">
        <v>54</v>
      </c>
      <c r="B214" s="40">
        <v>0</v>
      </c>
      <c r="C214" s="37" t="s">
        <v>115</v>
      </c>
      <c r="D214" s="37" t="s">
        <v>115</v>
      </c>
      <c r="E214" s="37" t="s">
        <v>115</v>
      </c>
      <c r="F214" s="37" t="s">
        <v>115</v>
      </c>
      <c r="G214" s="37" t="s">
        <v>115</v>
      </c>
      <c r="L214" s="7"/>
      <c r="M214" s="79"/>
      <c r="N214" s="79"/>
      <c r="P214" s="79"/>
    </row>
    <row r="215" spans="1:16" x14ac:dyDescent="0.25">
      <c r="A215" s="2" t="s">
        <v>55</v>
      </c>
      <c r="B215" s="49">
        <v>0</v>
      </c>
      <c r="C215" s="37" t="s">
        <v>115</v>
      </c>
      <c r="D215" s="37" t="s">
        <v>115</v>
      </c>
      <c r="E215" s="37" t="s">
        <v>115</v>
      </c>
      <c r="F215" s="37" t="s">
        <v>115</v>
      </c>
      <c r="G215" s="37" t="s">
        <v>115</v>
      </c>
      <c r="L215" s="7"/>
    </row>
    <row r="216" spans="1:16" x14ac:dyDescent="0.25">
      <c r="A216" s="21" t="s">
        <v>19</v>
      </c>
      <c r="B216" s="52">
        <f>SUM(B195:B215)</f>
        <v>562</v>
      </c>
      <c r="C216" s="62"/>
      <c r="D216" s="62"/>
      <c r="K216" s="7"/>
    </row>
    <row r="217" spans="1:16" x14ac:dyDescent="0.25">
      <c r="A217" s="29"/>
      <c r="B217" s="12"/>
      <c r="C217" s="12"/>
      <c r="D217" s="12"/>
      <c r="K217" s="7"/>
    </row>
    <row r="218" spans="1:16" x14ac:dyDescent="0.25">
      <c r="A218" s="22" t="s">
        <v>244</v>
      </c>
      <c r="B218" s="3"/>
      <c r="C218" s="3"/>
      <c r="D218" s="3"/>
      <c r="E218" s="3"/>
      <c r="F218" s="3"/>
      <c r="G218" s="3"/>
      <c r="H218" s="3"/>
      <c r="I218" s="3"/>
      <c r="J218" s="3"/>
      <c r="K218" s="3"/>
      <c r="L218" s="3"/>
    </row>
    <row r="219" spans="1:16" x14ac:dyDescent="0.25">
      <c r="A219" s="22"/>
      <c r="B219" s="3"/>
      <c r="C219" s="3"/>
      <c r="D219" s="3"/>
      <c r="E219" s="3"/>
      <c r="F219" s="3"/>
      <c r="G219" s="3"/>
      <c r="H219" s="3"/>
      <c r="I219" s="3"/>
      <c r="J219" s="3"/>
      <c r="K219" s="3"/>
      <c r="L219" s="3"/>
    </row>
    <row r="220" spans="1:16" s="93" customFormat="1" ht="75" x14ac:dyDescent="0.25">
      <c r="A220" s="91" t="s">
        <v>69</v>
      </c>
      <c r="B220" s="92" t="s">
        <v>87</v>
      </c>
      <c r="C220" s="92" t="s">
        <v>88</v>
      </c>
      <c r="D220" s="92" t="s">
        <v>89</v>
      </c>
      <c r="E220" s="92" t="s">
        <v>90</v>
      </c>
      <c r="F220" s="92" t="s">
        <v>91</v>
      </c>
      <c r="G220" s="92" t="s">
        <v>92</v>
      </c>
      <c r="H220" s="92" t="s">
        <v>93</v>
      </c>
      <c r="I220" s="92" t="s">
        <v>66</v>
      </c>
      <c r="J220" s="92" t="s">
        <v>94</v>
      </c>
      <c r="K220" s="92" t="s">
        <v>74</v>
      </c>
      <c r="L220" s="92" t="s">
        <v>11</v>
      </c>
    </row>
    <row r="221" spans="1:16" x14ac:dyDescent="0.25">
      <c r="A221" s="2" t="s">
        <v>3</v>
      </c>
      <c r="B221" s="40">
        <v>8</v>
      </c>
      <c r="C221" s="40">
        <v>0</v>
      </c>
      <c r="D221" s="40">
        <v>0</v>
      </c>
      <c r="E221" s="40">
        <v>0</v>
      </c>
      <c r="F221" s="40">
        <v>0</v>
      </c>
      <c r="G221" s="40">
        <v>0</v>
      </c>
      <c r="H221" s="40">
        <v>1</v>
      </c>
      <c r="I221" s="40">
        <v>0</v>
      </c>
      <c r="J221" s="40">
        <v>0</v>
      </c>
      <c r="K221" s="40">
        <v>1</v>
      </c>
      <c r="L221" s="47">
        <f t="shared" ref="L221:L242" si="8">SUM(B221:K221)</f>
        <v>10</v>
      </c>
    </row>
    <row r="222" spans="1:16" x14ac:dyDescent="0.25">
      <c r="A222" s="2" t="s">
        <v>67</v>
      </c>
      <c r="B222" s="40">
        <v>6</v>
      </c>
      <c r="C222" s="40">
        <v>0</v>
      </c>
      <c r="D222" s="40">
        <v>0</v>
      </c>
      <c r="E222" s="40">
        <v>0</v>
      </c>
      <c r="F222" s="40">
        <v>0</v>
      </c>
      <c r="G222" s="40">
        <v>0</v>
      </c>
      <c r="H222" s="40">
        <v>0</v>
      </c>
      <c r="I222" s="40">
        <v>0</v>
      </c>
      <c r="J222" s="40">
        <v>0</v>
      </c>
      <c r="K222" s="40">
        <v>0</v>
      </c>
      <c r="L222" s="47">
        <f t="shared" si="8"/>
        <v>6</v>
      </c>
    </row>
    <row r="223" spans="1:16" x14ac:dyDescent="0.25">
      <c r="A223" s="2" t="s">
        <v>68</v>
      </c>
      <c r="B223" s="40">
        <v>25</v>
      </c>
      <c r="C223" s="40">
        <v>0</v>
      </c>
      <c r="D223" s="40">
        <v>0</v>
      </c>
      <c r="E223" s="40">
        <v>0</v>
      </c>
      <c r="F223" s="40">
        <v>0</v>
      </c>
      <c r="G223" s="40">
        <v>1</v>
      </c>
      <c r="H223" s="40">
        <v>0</v>
      </c>
      <c r="I223" s="40">
        <v>2</v>
      </c>
      <c r="J223" s="40">
        <v>0</v>
      </c>
      <c r="K223" s="40">
        <v>2</v>
      </c>
      <c r="L223" s="47">
        <f t="shared" si="8"/>
        <v>30</v>
      </c>
      <c r="M223" s="16"/>
    </row>
    <row r="224" spans="1:16" x14ac:dyDescent="0.25">
      <c r="A224" s="2" t="s">
        <v>38</v>
      </c>
      <c r="B224" s="40">
        <v>53</v>
      </c>
      <c r="C224" s="40">
        <v>16</v>
      </c>
      <c r="D224" s="40">
        <v>0</v>
      </c>
      <c r="E224" s="40">
        <v>1</v>
      </c>
      <c r="F224" s="40">
        <v>3</v>
      </c>
      <c r="G224" s="40">
        <v>1</v>
      </c>
      <c r="H224" s="40">
        <v>4</v>
      </c>
      <c r="I224" s="40">
        <v>1</v>
      </c>
      <c r="J224" s="40">
        <v>0</v>
      </c>
      <c r="K224" s="40">
        <v>5</v>
      </c>
      <c r="L224" s="47">
        <f t="shared" si="8"/>
        <v>84</v>
      </c>
      <c r="M224" s="4"/>
    </row>
    <row r="225" spans="1:12" x14ac:dyDescent="0.25">
      <c r="A225" s="2" t="s">
        <v>39</v>
      </c>
      <c r="B225" s="40">
        <v>72</v>
      </c>
      <c r="C225" s="40">
        <v>30</v>
      </c>
      <c r="D225" s="40">
        <v>0</v>
      </c>
      <c r="E225" s="40">
        <v>1</v>
      </c>
      <c r="F225" s="40">
        <v>5</v>
      </c>
      <c r="G225" s="40">
        <v>4</v>
      </c>
      <c r="H225" s="40">
        <v>8</v>
      </c>
      <c r="I225" s="40">
        <v>2</v>
      </c>
      <c r="J225" s="40">
        <v>0</v>
      </c>
      <c r="K225" s="40">
        <v>3</v>
      </c>
      <c r="L225" s="47">
        <f t="shared" si="8"/>
        <v>125</v>
      </c>
    </row>
    <row r="226" spans="1:12" x14ac:dyDescent="0.25">
      <c r="A226" s="2" t="s">
        <v>40</v>
      </c>
      <c r="B226" s="40">
        <v>62</v>
      </c>
      <c r="C226" s="40">
        <v>26</v>
      </c>
      <c r="D226" s="40">
        <v>1</v>
      </c>
      <c r="E226" s="40">
        <v>0</v>
      </c>
      <c r="F226" s="40">
        <v>4</v>
      </c>
      <c r="G226" s="40">
        <v>4</v>
      </c>
      <c r="H226" s="40">
        <v>4</v>
      </c>
      <c r="I226" s="40">
        <v>1</v>
      </c>
      <c r="J226" s="40">
        <v>2</v>
      </c>
      <c r="K226" s="40">
        <v>8</v>
      </c>
      <c r="L226" s="47">
        <f t="shared" si="8"/>
        <v>112</v>
      </c>
    </row>
    <row r="227" spans="1:12" x14ac:dyDescent="0.25">
      <c r="A227" s="2" t="s">
        <v>41</v>
      </c>
      <c r="B227" s="40">
        <v>40</v>
      </c>
      <c r="C227" s="40">
        <v>19</v>
      </c>
      <c r="D227" s="40">
        <v>1</v>
      </c>
      <c r="E227" s="40">
        <v>0</v>
      </c>
      <c r="F227" s="40">
        <v>2</v>
      </c>
      <c r="G227" s="40">
        <v>0</v>
      </c>
      <c r="H227" s="40">
        <v>3</v>
      </c>
      <c r="I227" s="40">
        <v>1</v>
      </c>
      <c r="J227" s="40">
        <v>1</v>
      </c>
      <c r="K227" s="40">
        <v>3</v>
      </c>
      <c r="L227" s="47">
        <f t="shared" si="8"/>
        <v>70</v>
      </c>
    </row>
    <row r="228" spans="1:12" x14ac:dyDescent="0.25">
      <c r="A228" s="2" t="s">
        <v>42</v>
      </c>
      <c r="B228" s="40">
        <v>47</v>
      </c>
      <c r="C228" s="40">
        <v>13</v>
      </c>
      <c r="D228" s="40">
        <v>0</v>
      </c>
      <c r="E228" s="40">
        <v>0</v>
      </c>
      <c r="F228" s="40">
        <v>2</v>
      </c>
      <c r="G228" s="40">
        <v>1</v>
      </c>
      <c r="H228" s="40">
        <v>4</v>
      </c>
      <c r="I228" s="40">
        <v>0</v>
      </c>
      <c r="J228" s="40">
        <v>0</v>
      </c>
      <c r="K228" s="40">
        <v>4</v>
      </c>
      <c r="L228" s="47">
        <f t="shared" si="8"/>
        <v>71</v>
      </c>
    </row>
    <row r="229" spans="1:12" x14ac:dyDescent="0.25">
      <c r="A229" s="2" t="s">
        <v>43</v>
      </c>
      <c r="B229" s="40">
        <v>44</v>
      </c>
      <c r="C229" s="40">
        <v>16</v>
      </c>
      <c r="D229" s="40">
        <v>0</v>
      </c>
      <c r="E229" s="40">
        <v>0</v>
      </c>
      <c r="F229" s="40">
        <v>4</v>
      </c>
      <c r="G229" s="40">
        <v>1</v>
      </c>
      <c r="H229" s="40">
        <v>1</v>
      </c>
      <c r="I229" s="40">
        <v>1</v>
      </c>
      <c r="J229" s="40">
        <v>0</v>
      </c>
      <c r="K229" s="40">
        <v>4</v>
      </c>
      <c r="L229" s="47">
        <f t="shared" si="8"/>
        <v>71</v>
      </c>
    </row>
    <row r="230" spans="1:12" x14ac:dyDescent="0.25">
      <c r="A230" s="2" t="s">
        <v>44</v>
      </c>
      <c r="B230" s="40">
        <v>55</v>
      </c>
      <c r="C230" s="40">
        <v>15</v>
      </c>
      <c r="D230" s="40">
        <v>0</v>
      </c>
      <c r="E230" s="40">
        <v>1</v>
      </c>
      <c r="F230" s="40">
        <v>9</v>
      </c>
      <c r="G230" s="40">
        <v>0</v>
      </c>
      <c r="H230" s="40">
        <v>2</v>
      </c>
      <c r="I230" s="40">
        <v>3</v>
      </c>
      <c r="J230" s="40">
        <v>1</v>
      </c>
      <c r="K230" s="40">
        <v>2</v>
      </c>
      <c r="L230" s="47">
        <f t="shared" si="8"/>
        <v>88</v>
      </c>
    </row>
    <row r="231" spans="1:12" x14ac:dyDescent="0.25">
      <c r="A231" s="2" t="s">
        <v>45</v>
      </c>
      <c r="B231" s="40">
        <v>60</v>
      </c>
      <c r="C231" s="40">
        <v>11</v>
      </c>
      <c r="D231" s="40">
        <v>0</v>
      </c>
      <c r="E231" s="40">
        <v>0</v>
      </c>
      <c r="F231" s="40">
        <v>2</v>
      </c>
      <c r="G231" s="40">
        <v>1</v>
      </c>
      <c r="H231" s="40">
        <v>3</v>
      </c>
      <c r="I231" s="40">
        <v>0</v>
      </c>
      <c r="J231" s="40">
        <v>1</v>
      </c>
      <c r="K231" s="40">
        <v>4</v>
      </c>
      <c r="L231" s="47">
        <f t="shared" si="8"/>
        <v>82</v>
      </c>
    </row>
    <row r="232" spans="1:12" x14ac:dyDescent="0.25">
      <c r="A232" s="2" t="s">
        <v>46</v>
      </c>
      <c r="B232" s="40">
        <v>59</v>
      </c>
      <c r="C232" s="40">
        <v>22</v>
      </c>
      <c r="D232" s="40">
        <v>0</v>
      </c>
      <c r="E232" s="40">
        <v>0</v>
      </c>
      <c r="F232" s="40">
        <v>3</v>
      </c>
      <c r="G232" s="40">
        <v>2</v>
      </c>
      <c r="H232" s="40">
        <v>6</v>
      </c>
      <c r="I232" s="40">
        <v>1</v>
      </c>
      <c r="J232" s="40">
        <v>2</v>
      </c>
      <c r="K232" s="40">
        <v>5</v>
      </c>
      <c r="L232" s="47">
        <f t="shared" si="8"/>
        <v>100</v>
      </c>
    </row>
    <row r="233" spans="1:12" x14ac:dyDescent="0.25">
      <c r="A233" s="2" t="s">
        <v>47</v>
      </c>
      <c r="B233" s="40">
        <v>38</v>
      </c>
      <c r="C233" s="40">
        <v>15</v>
      </c>
      <c r="D233" s="40">
        <v>0</v>
      </c>
      <c r="E233" s="40">
        <v>0</v>
      </c>
      <c r="F233" s="40">
        <v>2</v>
      </c>
      <c r="G233" s="40">
        <v>1</v>
      </c>
      <c r="H233" s="40">
        <v>3</v>
      </c>
      <c r="I233" s="40">
        <v>2</v>
      </c>
      <c r="J233" s="40">
        <v>0</v>
      </c>
      <c r="K233" s="40">
        <v>5</v>
      </c>
      <c r="L233" s="47">
        <f t="shared" si="8"/>
        <v>66</v>
      </c>
    </row>
    <row r="234" spans="1:12" x14ac:dyDescent="0.25">
      <c r="A234" s="2" t="s">
        <v>48</v>
      </c>
      <c r="B234" s="40">
        <v>27</v>
      </c>
      <c r="C234" s="40">
        <v>23</v>
      </c>
      <c r="D234" s="40">
        <v>0</v>
      </c>
      <c r="E234" s="40">
        <v>0</v>
      </c>
      <c r="F234" s="40">
        <v>4</v>
      </c>
      <c r="G234" s="40">
        <v>0</v>
      </c>
      <c r="H234" s="40">
        <v>5</v>
      </c>
      <c r="I234" s="40">
        <v>0</v>
      </c>
      <c r="J234" s="40">
        <v>0</v>
      </c>
      <c r="K234" s="40">
        <v>5</v>
      </c>
      <c r="L234" s="47">
        <f t="shared" si="8"/>
        <v>64</v>
      </c>
    </row>
    <row r="235" spans="1:12" x14ac:dyDescent="0.25">
      <c r="A235" s="2" t="s">
        <v>49</v>
      </c>
      <c r="B235" s="40">
        <v>18</v>
      </c>
      <c r="C235" s="40">
        <v>6</v>
      </c>
      <c r="D235" s="40">
        <v>0</v>
      </c>
      <c r="E235" s="40">
        <v>0</v>
      </c>
      <c r="F235" s="40">
        <v>3</v>
      </c>
      <c r="G235" s="40">
        <v>0</v>
      </c>
      <c r="H235" s="40">
        <v>5</v>
      </c>
      <c r="I235" s="40">
        <v>0</v>
      </c>
      <c r="J235" s="40">
        <v>1</v>
      </c>
      <c r="K235" s="40">
        <v>2</v>
      </c>
      <c r="L235" s="47">
        <f t="shared" si="8"/>
        <v>35</v>
      </c>
    </row>
    <row r="236" spans="1:12" x14ac:dyDescent="0.25">
      <c r="A236" s="1" t="s">
        <v>50</v>
      </c>
      <c r="B236" s="40">
        <v>10</v>
      </c>
      <c r="C236" s="40">
        <v>7</v>
      </c>
      <c r="D236" s="40">
        <v>0</v>
      </c>
      <c r="E236" s="40">
        <v>0</v>
      </c>
      <c r="F236" s="40">
        <v>0</v>
      </c>
      <c r="G236" s="40">
        <v>0</v>
      </c>
      <c r="H236" s="40">
        <v>8</v>
      </c>
      <c r="I236" s="40">
        <v>0</v>
      </c>
      <c r="J236" s="40">
        <v>0</v>
      </c>
      <c r="K236" s="40">
        <v>1</v>
      </c>
      <c r="L236" s="47">
        <f t="shared" si="8"/>
        <v>26</v>
      </c>
    </row>
    <row r="237" spans="1:12" x14ac:dyDescent="0.25">
      <c r="A237" s="1" t="s">
        <v>51</v>
      </c>
      <c r="B237" s="40">
        <v>4</v>
      </c>
      <c r="C237" s="40">
        <v>9</v>
      </c>
      <c r="D237" s="40">
        <v>0</v>
      </c>
      <c r="E237" s="40">
        <v>0</v>
      </c>
      <c r="F237" s="40">
        <v>3</v>
      </c>
      <c r="G237" s="40">
        <v>0</v>
      </c>
      <c r="H237" s="40">
        <v>9</v>
      </c>
      <c r="I237" s="40">
        <v>0</v>
      </c>
      <c r="J237" s="40">
        <v>0</v>
      </c>
      <c r="K237" s="40">
        <v>1</v>
      </c>
      <c r="L237" s="47">
        <f t="shared" si="8"/>
        <v>26</v>
      </c>
    </row>
    <row r="238" spans="1:12" x14ac:dyDescent="0.25">
      <c r="A238" s="1" t="s">
        <v>52</v>
      </c>
      <c r="B238" s="40">
        <v>2</v>
      </c>
      <c r="C238" s="40">
        <v>4</v>
      </c>
      <c r="D238" s="40">
        <v>0</v>
      </c>
      <c r="E238" s="40">
        <v>0</v>
      </c>
      <c r="F238" s="40">
        <v>1</v>
      </c>
      <c r="G238" s="40">
        <v>0</v>
      </c>
      <c r="H238" s="40">
        <v>6</v>
      </c>
      <c r="I238" s="40">
        <v>0</v>
      </c>
      <c r="J238" s="40">
        <v>1</v>
      </c>
      <c r="K238" s="40">
        <v>0</v>
      </c>
      <c r="L238" s="47">
        <f t="shared" si="8"/>
        <v>14</v>
      </c>
    </row>
    <row r="239" spans="1:12" x14ac:dyDescent="0.25">
      <c r="A239" s="1" t="s">
        <v>53</v>
      </c>
      <c r="B239" s="40">
        <v>0</v>
      </c>
      <c r="C239" s="40">
        <v>2</v>
      </c>
      <c r="D239" s="40">
        <v>0</v>
      </c>
      <c r="E239" s="40">
        <v>0</v>
      </c>
      <c r="F239" s="40">
        <v>2</v>
      </c>
      <c r="G239" s="40">
        <v>0</v>
      </c>
      <c r="H239" s="40">
        <v>3</v>
      </c>
      <c r="I239" s="40">
        <v>0</v>
      </c>
      <c r="J239" s="40">
        <v>0</v>
      </c>
      <c r="K239" s="40">
        <v>0</v>
      </c>
      <c r="L239" s="47">
        <f t="shared" si="8"/>
        <v>7</v>
      </c>
    </row>
    <row r="240" spans="1:12" x14ac:dyDescent="0.25">
      <c r="A240" s="1" t="s">
        <v>54</v>
      </c>
      <c r="B240" s="40">
        <v>1</v>
      </c>
      <c r="C240" s="40">
        <v>0</v>
      </c>
      <c r="D240" s="40">
        <v>0</v>
      </c>
      <c r="E240" s="40">
        <v>0</v>
      </c>
      <c r="F240" s="40">
        <v>0</v>
      </c>
      <c r="G240" s="40">
        <v>0</v>
      </c>
      <c r="H240" s="40">
        <v>0</v>
      </c>
      <c r="I240" s="40">
        <v>0</v>
      </c>
      <c r="J240" s="40">
        <v>0</v>
      </c>
      <c r="K240" s="40">
        <v>0</v>
      </c>
      <c r="L240" s="47">
        <f t="shared" si="8"/>
        <v>1</v>
      </c>
    </row>
    <row r="241" spans="1:22" x14ac:dyDescent="0.25">
      <c r="A241" s="1" t="s">
        <v>55</v>
      </c>
      <c r="B241" s="40">
        <v>0</v>
      </c>
      <c r="C241" s="40">
        <v>0</v>
      </c>
      <c r="D241" s="40">
        <v>0</v>
      </c>
      <c r="E241" s="40">
        <v>0</v>
      </c>
      <c r="F241" s="40">
        <v>0</v>
      </c>
      <c r="G241" s="40">
        <v>0</v>
      </c>
      <c r="H241" s="40">
        <v>0</v>
      </c>
      <c r="I241" s="40">
        <v>0</v>
      </c>
      <c r="J241" s="40">
        <v>0</v>
      </c>
      <c r="K241" s="40">
        <v>0</v>
      </c>
      <c r="L241" s="47">
        <f t="shared" si="8"/>
        <v>0</v>
      </c>
    </row>
    <row r="242" spans="1:22" x14ac:dyDescent="0.25">
      <c r="A242" s="9" t="s">
        <v>11</v>
      </c>
      <c r="B242" s="47">
        <f t="shared" ref="B242:K242" si="9">SUM(B221:B241)</f>
        <v>631</v>
      </c>
      <c r="C242" s="47">
        <f t="shared" si="9"/>
        <v>234</v>
      </c>
      <c r="D242" s="47">
        <f t="shared" si="9"/>
        <v>2</v>
      </c>
      <c r="E242" s="47">
        <f t="shared" si="9"/>
        <v>3</v>
      </c>
      <c r="F242" s="47">
        <f t="shared" si="9"/>
        <v>49</v>
      </c>
      <c r="G242" s="47">
        <f t="shared" si="9"/>
        <v>16</v>
      </c>
      <c r="H242" s="47">
        <f t="shared" si="9"/>
        <v>75</v>
      </c>
      <c r="I242" s="47">
        <f t="shared" si="9"/>
        <v>14</v>
      </c>
      <c r="J242" s="47">
        <f t="shared" si="9"/>
        <v>9</v>
      </c>
      <c r="K242" s="47">
        <f t="shared" si="9"/>
        <v>55</v>
      </c>
      <c r="L242" s="47">
        <f t="shared" si="8"/>
        <v>1088</v>
      </c>
    </row>
    <row r="243" spans="1:22" x14ac:dyDescent="0.25">
      <c r="V243" s="6"/>
    </row>
    <row r="244" spans="1:22" x14ac:dyDescent="0.25">
      <c r="A244" s="22" t="s">
        <v>243</v>
      </c>
      <c r="B244" s="3"/>
      <c r="C244" s="3"/>
      <c r="D244" s="3"/>
      <c r="E244" s="3"/>
      <c r="F244" s="3"/>
      <c r="G244" s="3"/>
      <c r="H244" s="3"/>
      <c r="I244" s="3"/>
      <c r="J244" s="3"/>
      <c r="K244" s="3"/>
      <c r="L244" s="3"/>
    </row>
    <row r="245" spans="1:22" x14ac:dyDescent="0.25">
      <c r="A245" s="22"/>
      <c r="B245" s="3"/>
      <c r="C245" s="3"/>
      <c r="D245" s="3"/>
      <c r="E245" s="3"/>
      <c r="F245" s="3"/>
      <c r="G245" s="3"/>
      <c r="H245" s="3"/>
      <c r="I245" s="3"/>
      <c r="J245" s="3"/>
      <c r="K245" s="3"/>
      <c r="L245" s="3"/>
    </row>
    <row r="246" spans="1:22" s="93" customFormat="1" ht="75" x14ac:dyDescent="0.25">
      <c r="A246" s="94" t="s">
        <v>56</v>
      </c>
      <c r="B246" s="95" t="s">
        <v>87</v>
      </c>
      <c r="C246" s="95" t="s">
        <v>88</v>
      </c>
      <c r="D246" s="95" t="s">
        <v>89</v>
      </c>
      <c r="E246" s="95" t="s">
        <v>90</v>
      </c>
      <c r="F246" s="95" t="s">
        <v>91</v>
      </c>
      <c r="G246" s="95" t="s">
        <v>92</v>
      </c>
      <c r="H246" s="95" t="s">
        <v>93</v>
      </c>
      <c r="I246" s="95" t="s">
        <v>66</v>
      </c>
      <c r="J246" s="95" t="s">
        <v>94</v>
      </c>
      <c r="K246" s="95" t="s">
        <v>74</v>
      </c>
      <c r="L246" s="95" t="s">
        <v>11</v>
      </c>
    </row>
    <row r="247" spans="1:22" x14ac:dyDescent="0.25">
      <c r="A247" s="2" t="s">
        <v>3</v>
      </c>
      <c r="B247" s="40">
        <v>1</v>
      </c>
      <c r="C247" s="40">
        <v>2</v>
      </c>
      <c r="D247" s="40">
        <v>0</v>
      </c>
      <c r="E247" s="40">
        <v>0</v>
      </c>
      <c r="F247" s="40">
        <v>0</v>
      </c>
      <c r="G247" s="40">
        <v>0</v>
      </c>
      <c r="H247" s="40">
        <v>2</v>
      </c>
      <c r="I247" s="40">
        <v>0</v>
      </c>
      <c r="J247" s="40">
        <v>0</v>
      </c>
      <c r="K247" s="40">
        <v>0</v>
      </c>
      <c r="L247" s="47">
        <f t="shared" ref="L247:L268" si="10">SUM(B247:K247)</f>
        <v>5</v>
      </c>
    </row>
    <row r="248" spans="1:22" x14ac:dyDescent="0.25">
      <c r="A248" s="2" t="s">
        <v>67</v>
      </c>
      <c r="B248" s="40">
        <v>1</v>
      </c>
      <c r="C248" s="40">
        <v>1</v>
      </c>
      <c r="D248" s="40">
        <v>0</v>
      </c>
      <c r="E248" s="40">
        <v>0</v>
      </c>
      <c r="F248" s="40">
        <v>2</v>
      </c>
      <c r="G248" s="40">
        <v>0</v>
      </c>
      <c r="H248" s="40">
        <v>1</v>
      </c>
      <c r="I248" s="40">
        <v>0</v>
      </c>
      <c r="J248" s="40">
        <v>1</v>
      </c>
      <c r="K248" s="40">
        <v>0</v>
      </c>
      <c r="L248" s="47">
        <f t="shared" si="10"/>
        <v>6</v>
      </c>
    </row>
    <row r="249" spans="1:22" x14ac:dyDescent="0.25">
      <c r="A249" s="2" t="s">
        <v>68</v>
      </c>
      <c r="B249" s="40">
        <v>5</v>
      </c>
      <c r="C249" s="40">
        <v>2</v>
      </c>
      <c r="D249" s="40">
        <v>0</v>
      </c>
      <c r="E249" s="40">
        <v>0</v>
      </c>
      <c r="F249" s="40">
        <v>1</v>
      </c>
      <c r="G249" s="40">
        <v>0</v>
      </c>
      <c r="H249" s="40">
        <v>0</v>
      </c>
      <c r="I249" s="40">
        <v>0</v>
      </c>
      <c r="J249" s="40">
        <v>0</v>
      </c>
      <c r="K249" s="40">
        <v>0</v>
      </c>
      <c r="L249" s="47">
        <f t="shared" si="10"/>
        <v>8</v>
      </c>
      <c r="M249" s="16"/>
    </row>
    <row r="250" spans="1:22" x14ac:dyDescent="0.25">
      <c r="A250" s="2" t="s">
        <v>38</v>
      </c>
      <c r="B250" s="40">
        <v>20</v>
      </c>
      <c r="C250" s="40">
        <v>4</v>
      </c>
      <c r="D250" s="40">
        <v>0</v>
      </c>
      <c r="E250" s="40">
        <v>0</v>
      </c>
      <c r="F250" s="40">
        <v>4</v>
      </c>
      <c r="G250" s="40">
        <v>0</v>
      </c>
      <c r="H250" s="40">
        <v>3</v>
      </c>
      <c r="I250" s="40">
        <v>1</v>
      </c>
      <c r="J250" s="40">
        <v>1</v>
      </c>
      <c r="K250" s="40">
        <v>1</v>
      </c>
      <c r="L250" s="47">
        <f t="shared" si="10"/>
        <v>34</v>
      </c>
      <c r="M250" s="4"/>
    </row>
    <row r="251" spans="1:22" x14ac:dyDescent="0.25">
      <c r="A251" s="2" t="s">
        <v>39</v>
      </c>
      <c r="B251" s="40">
        <v>30</v>
      </c>
      <c r="C251" s="40">
        <v>12</v>
      </c>
      <c r="D251" s="40">
        <v>0</v>
      </c>
      <c r="E251" s="40">
        <v>0</v>
      </c>
      <c r="F251" s="40">
        <v>1</v>
      </c>
      <c r="G251" s="40">
        <v>0</v>
      </c>
      <c r="H251" s="40">
        <v>1</v>
      </c>
      <c r="I251" s="40">
        <v>0</v>
      </c>
      <c r="J251" s="40">
        <v>0</v>
      </c>
      <c r="K251" s="40">
        <v>3</v>
      </c>
      <c r="L251" s="47">
        <f t="shared" si="10"/>
        <v>47</v>
      </c>
    </row>
    <row r="252" spans="1:22" x14ac:dyDescent="0.25">
      <c r="A252" s="2" t="s">
        <v>40</v>
      </c>
      <c r="B252" s="40">
        <v>26</v>
      </c>
      <c r="C252" s="40">
        <v>6</v>
      </c>
      <c r="D252" s="40">
        <v>0</v>
      </c>
      <c r="E252" s="40">
        <v>0</v>
      </c>
      <c r="F252" s="40">
        <v>1</v>
      </c>
      <c r="G252" s="40">
        <v>1</v>
      </c>
      <c r="H252" s="40">
        <v>0</v>
      </c>
      <c r="I252" s="40">
        <v>0</v>
      </c>
      <c r="J252" s="40">
        <v>0</v>
      </c>
      <c r="K252" s="40">
        <v>2</v>
      </c>
      <c r="L252" s="47">
        <f t="shared" si="10"/>
        <v>36</v>
      </c>
    </row>
    <row r="253" spans="1:22" x14ac:dyDescent="0.25">
      <c r="A253" s="2" t="s">
        <v>41</v>
      </c>
      <c r="B253" s="40">
        <v>13</v>
      </c>
      <c r="C253" s="40">
        <v>8</v>
      </c>
      <c r="D253" s="40">
        <v>0</v>
      </c>
      <c r="E253" s="40">
        <v>0</v>
      </c>
      <c r="F253" s="40">
        <v>0</v>
      </c>
      <c r="G253" s="40">
        <v>0</v>
      </c>
      <c r="H253" s="40">
        <v>1</v>
      </c>
      <c r="I253" s="40">
        <v>1</v>
      </c>
      <c r="J253" s="40">
        <v>1</v>
      </c>
      <c r="K253" s="40">
        <v>1</v>
      </c>
      <c r="L253" s="47">
        <f t="shared" si="10"/>
        <v>25</v>
      </c>
    </row>
    <row r="254" spans="1:22" x14ac:dyDescent="0.25">
      <c r="A254" s="2" t="s">
        <v>42</v>
      </c>
      <c r="B254" s="40">
        <v>6</v>
      </c>
      <c r="C254" s="40">
        <v>7</v>
      </c>
      <c r="D254" s="40">
        <v>0</v>
      </c>
      <c r="E254" s="40">
        <v>0</v>
      </c>
      <c r="F254" s="40">
        <v>0</v>
      </c>
      <c r="G254" s="40">
        <v>0</v>
      </c>
      <c r="H254" s="40">
        <v>0</v>
      </c>
      <c r="I254" s="40">
        <v>0</v>
      </c>
      <c r="J254" s="40">
        <v>0</v>
      </c>
      <c r="K254" s="40">
        <v>3</v>
      </c>
      <c r="L254" s="47">
        <f t="shared" si="10"/>
        <v>16</v>
      </c>
    </row>
    <row r="255" spans="1:22" x14ac:dyDescent="0.25">
      <c r="A255" s="2" t="s">
        <v>43</v>
      </c>
      <c r="B255" s="40">
        <v>7</v>
      </c>
      <c r="C255" s="40">
        <v>4</v>
      </c>
      <c r="D255" s="40">
        <v>0</v>
      </c>
      <c r="E255" s="40">
        <v>0</v>
      </c>
      <c r="F255" s="40">
        <v>4</v>
      </c>
      <c r="G255" s="40">
        <v>0</v>
      </c>
      <c r="H255" s="40">
        <v>1</v>
      </c>
      <c r="I255" s="40">
        <v>0</v>
      </c>
      <c r="J255" s="40">
        <v>0</v>
      </c>
      <c r="K255" s="40">
        <v>1</v>
      </c>
      <c r="L255" s="47">
        <f t="shared" si="10"/>
        <v>17</v>
      </c>
    </row>
    <row r="256" spans="1:22" x14ac:dyDescent="0.25">
      <c r="A256" s="2" t="s">
        <v>44</v>
      </c>
      <c r="B256" s="40">
        <v>10</v>
      </c>
      <c r="C256" s="40">
        <v>3</v>
      </c>
      <c r="D256" s="40">
        <v>0</v>
      </c>
      <c r="E256" s="40">
        <v>0</v>
      </c>
      <c r="F256" s="40">
        <v>1</v>
      </c>
      <c r="G256" s="40">
        <v>0</v>
      </c>
      <c r="H256" s="40">
        <v>3</v>
      </c>
      <c r="I256" s="40">
        <v>0</v>
      </c>
      <c r="J256" s="40">
        <v>0</v>
      </c>
      <c r="K256" s="40">
        <v>1</v>
      </c>
      <c r="L256" s="47">
        <f t="shared" si="10"/>
        <v>18</v>
      </c>
    </row>
    <row r="257" spans="1:16" x14ac:dyDescent="0.25">
      <c r="A257" s="2" t="s">
        <v>45</v>
      </c>
      <c r="B257" s="40">
        <v>14</v>
      </c>
      <c r="C257" s="40">
        <v>7</v>
      </c>
      <c r="D257" s="40">
        <v>0</v>
      </c>
      <c r="E257" s="40">
        <v>0</v>
      </c>
      <c r="F257" s="40">
        <v>1</v>
      </c>
      <c r="G257" s="40">
        <v>0</v>
      </c>
      <c r="H257" s="40">
        <v>0</v>
      </c>
      <c r="I257" s="40">
        <v>0</v>
      </c>
      <c r="J257" s="40">
        <v>0</v>
      </c>
      <c r="K257" s="40">
        <v>1</v>
      </c>
      <c r="L257" s="47">
        <f t="shared" si="10"/>
        <v>23</v>
      </c>
    </row>
    <row r="258" spans="1:16" x14ac:dyDescent="0.25">
      <c r="A258" s="2" t="s">
        <v>46</v>
      </c>
      <c r="B258" s="40">
        <v>10</v>
      </c>
      <c r="C258" s="40">
        <v>5</v>
      </c>
      <c r="D258" s="40">
        <v>0</v>
      </c>
      <c r="E258" s="40">
        <v>0</v>
      </c>
      <c r="F258" s="40">
        <v>0</v>
      </c>
      <c r="G258" s="40">
        <v>0</v>
      </c>
      <c r="H258" s="40">
        <v>2</v>
      </c>
      <c r="I258" s="40">
        <v>3</v>
      </c>
      <c r="J258" s="40">
        <v>0</v>
      </c>
      <c r="K258" s="40">
        <v>1</v>
      </c>
      <c r="L258" s="47">
        <f t="shared" si="10"/>
        <v>21</v>
      </c>
    </row>
    <row r="259" spans="1:16" x14ac:dyDescent="0.25">
      <c r="A259" s="2" t="s">
        <v>47</v>
      </c>
      <c r="B259" s="40">
        <v>10</v>
      </c>
      <c r="C259" s="40">
        <v>3</v>
      </c>
      <c r="D259" s="40">
        <v>0</v>
      </c>
      <c r="E259" s="40">
        <v>0</v>
      </c>
      <c r="F259" s="40">
        <v>4</v>
      </c>
      <c r="G259" s="40">
        <v>0</v>
      </c>
      <c r="H259" s="40">
        <v>0</v>
      </c>
      <c r="I259" s="40">
        <v>0</v>
      </c>
      <c r="J259" s="40">
        <v>0</v>
      </c>
      <c r="K259" s="40">
        <v>0</v>
      </c>
      <c r="L259" s="47">
        <f t="shared" si="10"/>
        <v>17</v>
      </c>
    </row>
    <row r="260" spans="1:16" x14ac:dyDescent="0.25">
      <c r="A260" s="2" t="s">
        <v>48</v>
      </c>
      <c r="B260" s="40">
        <v>7</v>
      </c>
      <c r="C260" s="40">
        <v>4</v>
      </c>
      <c r="D260" s="40">
        <v>0</v>
      </c>
      <c r="E260" s="40">
        <v>0</v>
      </c>
      <c r="F260" s="40">
        <v>2</v>
      </c>
      <c r="G260" s="40">
        <v>0</v>
      </c>
      <c r="H260" s="40">
        <v>1</v>
      </c>
      <c r="I260" s="40">
        <v>1</v>
      </c>
      <c r="J260" s="40">
        <v>0</v>
      </c>
      <c r="K260" s="40">
        <v>2</v>
      </c>
      <c r="L260" s="47">
        <f t="shared" si="10"/>
        <v>17</v>
      </c>
    </row>
    <row r="261" spans="1:16" x14ac:dyDescent="0.25">
      <c r="A261" s="2" t="s">
        <v>49</v>
      </c>
      <c r="B261" s="40">
        <v>5</v>
      </c>
      <c r="C261" s="40">
        <v>11</v>
      </c>
      <c r="D261" s="40">
        <v>0</v>
      </c>
      <c r="E261" s="40">
        <v>0</v>
      </c>
      <c r="F261" s="40">
        <v>5</v>
      </c>
      <c r="G261" s="40">
        <v>0</v>
      </c>
      <c r="H261" s="40">
        <v>2</v>
      </c>
      <c r="I261" s="40">
        <v>1</v>
      </c>
      <c r="J261" s="40">
        <v>0</v>
      </c>
      <c r="K261" s="40">
        <v>1</v>
      </c>
      <c r="L261" s="47">
        <f t="shared" si="10"/>
        <v>25</v>
      </c>
    </row>
    <row r="262" spans="1:16" x14ac:dyDescent="0.25">
      <c r="A262" s="1" t="s">
        <v>50</v>
      </c>
      <c r="B262" s="40">
        <v>5</v>
      </c>
      <c r="C262" s="40">
        <v>5</v>
      </c>
      <c r="D262" s="40">
        <v>0</v>
      </c>
      <c r="E262" s="40">
        <v>0</v>
      </c>
      <c r="F262" s="40">
        <v>2</v>
      </c>
      <c r="G262" s="40">
        <v>0</v>
      </c>
      <c r="H262" s="40">
        <v>9</v>
      </c>
      <c r="I262" s="40">
        <v>0</v>
      </c>
      <c r="J262" s="40">
        <v>0</v>
      </c>
      <c r="K262" s="40">
        <v>0</v>
      </c>
      <c r="L262" s="47">
        <f t="shared" si="10"/>
        <v>21</v>
      </c>
    </row>
    <row r="263" spans="1:16" x14ac:dyDescent="0.25">
      <c r="A263" s="1" t="s">
        <v>51</v>
      </c>
      <c r="B263" s="40">
        <v>5</v>
      </c>
      <c r="C263" s="40">
        <v>4</v>
      </c>
      <c r="D263" s="40">
        <v>0</v>
      </c>
      <c r="E263" s="40">
        <v>0</v>
      </c>
      <c r="F263" s="40">
        <v>3</v>
      </c>
      <c r="G263" s="40">
        <v>0</v>
      </c>
      <c r="H263" s="40">
        <v>0</v>
      </c>
      <c r="I263" s="40">
        <v>0</v>
      </c>
      <c r="J263" s="40">
        <v>0</v>
      </c>
      <c r="K263" s="40">
        <v>1</v>
      </c>
      <c r="L263" s="47">
        <f t="shared" si="10"/>
        <v>13</v>
      </c>
    </row>
    <row r="264" spans="1:16" x14ac:dyDescent="0.25">
      <c r="A264" s="1" t="s">
        <v>52</v>
      </c>
      <c r="B264" s="40">
        <v>1</v>
      </c>
      <c r="C264" s="40">
        <v>6</v>
      </c>
      <c r="D264" s="40">
        <v>0</v>
      </c>
      <c r="E264" s="40">
        <v>0</v>
      </c>
      <c r="F264" s="40">
        <v>2</v>
      </c>
      <c r="G264" s="40">
        <v>0</v>
      </c>
      <c r="H264" s="40">
        <v>3</v>
      </c>
      <c r="I264" s="40">
        <v>1</v>
      </c>
      <c r="J264" s="40">
        <v>0</v>
      </c>
      <c r="K264" s="40">
        <v>0</v>
      </c>
      <c r="L264" s="47">
        <f t="shared" si="10"/>
        <v>13</v>
      </c>
    </row>
    <row r="265" spans="1:16" x14ac:dyDescent="0.25">
      <c r="A265" s="1" t="s">
        <v>53</v>
      </c>
      <c r="B265" s="40">
        <v>0</v>
      </c>
      <c r="C265" s="40">
        <v>0</v>
      </c>
      <c r="D265" s="40">
        <v>0</v>
      </c>
      <c r="E265" s="40">
        <v>0</v>
      </c>
      <c r="F265" s="40">
        <v>0</v>
      </c>
      <c r="G265" s="40">
        <v>0</v>
      </c>
      <c r="H265" s="40">
        <v>1</v>
      </c>
      <c r="I265" s="40">
        <v>0</v>
      </c>
      <c r="J265" s="40">
        <v>0</v>
      </c>
      <c r="K265" s="40">
        <v>0</v>
      </c>
      <c r="L265" s="47">
        <f t="shared" si="10"/>
        <v>1</v>
      </c>
    </row>
    <row r="266" spans="1:16" x14ac:dyDescent="0.25">
      <c r="A266" s="1" t="s">
        <v>54</v>
      </c>
      <c r="B266" s="40">
        <v>0</v>
      </c>
      <c r="C266" s="40">
        <v>0</v>
      </c>
      <c r="D266" s="40">
        <v>0</v>
      </c>
      <c r="E266" s="40">
        <v>0</v>
      </c>
      <c r="F266" s="40">
        <v>1</v>
      </c>
      <c r="G266" s="40">
        <v>0</v>
      </c>
      <c r="H266" s="40">
        <v>1</v>
      </c>
      <c r="I266" s="40">
        <v>0</v>
      </c>
      <c r="J266" s="40">
        <v>0</v>
      </c>
      <c r="K266" s="40">
        <v>0</v>
      </c>
      <c r="L266" s="47">
        <f t="shared" si="10"/>
        <v>2</v>
      </c>
    </row>
    <row r="267" spans="1:16" x14ac:dyDescent="0.25">
      <c r="A267" s="1" t="s">
        <v>55</v>
      </c>
      <c r="B267" s="40">
        <v>0</v>
      </c>
      <c r="C267" s="40">
        <v>0</v>
      </c>
      <c r="D267" s="40">
        <v>0</v>
      </c>
      <c r="E267" s="40">
        <v>0</v>
      </c>
      <c r="F267" s="40">
        <v>0</v>
      </c>
      <c r="G267" s="40">
        <v>0</v>
      </c>
      <c r="H267" s="40">
        <v>0</v>
      </c>
      <c r="I267" s="40">
        <v>0</v>
      </c>
      <c r="J267" s="40">
        <v>0</v>
      </c>
      <c r="K267" s="40">
        <v>0</v>
      </c>
      <c r="L267" s="47">
        <f t="shared" si="10"/>
        <v>0</v>
      </c>
    </row>
    <row r="268" spans="1:16" x14ac:dyDescent="0.25">
      <c r="A268" s="9" t="s">
        <v>11</v>
      </c>
      <c r="B268" s="47">
        <f t="shared" ref="B268:K268" si="11">SUM(B247:B267)</f>
        <v>176</v>
      </c>
      <c r="C268" s="47">
        <f t="shared" si="11"/>
        <v>94</v>
      </c>
      <c r="D268" s="47">
        <f t="shared" si="11"/>
        <v>0</v>
      </c>
      <c r="E268" s="47">
        <f t="shared" si="11"/>
        <v>0</v>
      </c>
      <c r="F268" s="47">
        <f t="shared" si="11"/>
        <v>34</v>
      </c>
      <c r="G268" s="47">
        <f t="shared" si="11"/>
        <v>1</v>
      </c>
      <c r="H268" s="47">
        <f t="shared" si="11"/>
        <v>31</v>
      </c>
      <c r="I268" s="47">
        <f t="shared" si="11"/>
        <v>8</v>
      </c>
      <c r="J268" s="47">
        <f t="shared" si="11"/>
        <v>3</v>
      </c>
      <c r="K268" s="47">
        <f t="shared" si="11"/>
        <v>18</v>
      </c>
      <c r="L268" s="47">
        <f t="shared" si="10"/>
        <v>365</v>
      </c>
    </row>
    <row r="269" spans="1:16" x14ac:dyDescent="0.25">
      <c r="A269" s="12"/>
      <c r="B269" s="12"/>
      <c r="C269" s="12"/>
      <c r="D269" s="12"/>
      <c r="E269" s="12"/>
      <c r="F269" s="12"/>
      <c r="G269" s="12"/>
      <c r="H269" s="12"/>
      <c r="I269" s="12"/>
      <c r="J269" s="12"/>
      <c r="K269" s="12"/>
      <c r="L269" s="12"/>
    </row>
    <row r="270" spans="1:16" x14ac:dyDescent="0.25">
      <c r="A270" s="3" t="s">
        <v>247</v>
      </c>
      <c r="B270" s="3"/>
      <c r="C270" s="3"/>
      <c r="D270" s="3"/>
      <c r="E270" s="3"/>
      <c r="F270" s="3"/>
      <c r="G270" s="3"/>
      <c r="H270" s="3"/>
      <c r="I270" s="3"/>
      <c r="J270" s="3"/>
      <c r="K270" s="3"/>
      <c r="L270" s="3"/>
      <c r="M270" s="3"/>
      <c r="N270" s="3"/>
      <c r="O270" s="3"/>
    </row>
    <row r="272" spans="1:16" s="93" customFormat="1" ht="45" x14ac:dyDescent="0.25">
      <c r="A272" s="91" t="s">
        <v>69</v>
      </c>
      <c r="B272" s="92" t="s">
        <v>95</v>
      </c>
      <c r="C272" s="92" t="s">
        <v>96</v>
      </c>
      <c r="D272" s="92" t="s">
        <v>97</v>
      </c>
      <c r="E272" s="92" t="s">
        <v>98</v>
      </c>
      <c r="F272" s="92" t="s">
        <v>99</v>
      </c>
      <c r="G272" s="92" t="s">
        <v>100</v>
      </c>
      <c r="H272" s="92" t="s">
        <v>101</v>
      </c>
      <c r="I272" s="92" t="s">
        <v>102</v>
      </c>
      <c r="J272" s="92" t="s">
        <v>27</v>
      </c>
      <c r="K272" s="92" t="s">
        <v>93</v>
      </c>
      <c r="L272" s="92" t="s">
        <v>103</v>
      </c>
      <c r="M272" s="92" t="s">
        <v>66</v>
      </c>
      <c r="N272" s="92" t="s">
        <v>104</v>
      </c>
      <c r="O272" s="92" t="s">
        <v>74</v>
      </c>
      <c r="P272" s="92" t="s">
        <v>11</v>
      </c>
    </row>
    <row r="273" spans="1:18" x14ac:dyDescent="0.25">
      <c r="A273" s="2" t="s">
        <v>3</v>
      </c>
      <c r="B273" s="40">
        <v>4</v>
      </c>
      <c r="C273" s="40">
        <v>5</v>
      </c>
      <c r="D273" s="40">
        <v>0</v>
      </c>
      <c r="E273" s="40">
        <v>0</v>
      </c>
      <c r="F273" s="40">
        <v>0</v>
      </c>
      <c r="G273" s="40">
        <v>0</v>
      </c>
      <c r="H273" s="40">
        <v>0</v>
      </c>
      <c r="I273" s="40">
        <v>0</v>
      </c>
      <c r="J273" s="40">
        <v>0</v>
      </c>
      <c r="K273" s="40">
        <v>1</v>
      </c>
      <c r="L273" s="40">
        <v>0</v>
      </c>
      <c r="M273" s="40">
        <v>0</v>
      </c>
      <c r="N273" s="40">
        <v>0</v>
      </c>
      <c r="O273" s="40">
        <v>0</v>
      </c>
      <c r="P273" s="47">
        <f t="shared" ref="P273:P293" si="12">SUM(B273:O273)</f>
        <v>10</v>
      </c>
    </row>
    <row r="274" spans="1:18" x14ac:dyDescent="0.25">
      <c r="A274" s="2" t="s">
        <v>67</v>
      </c>
      <c r="B274" s="40">
        <v>2</v>
      </c>
      <c r="C274" s="40">
        <v>4</v>
      </c>
      <c r="D274" s="40">
        <v>0</v>
      </c>
      <c r="E274" s="40">
        <v>0</v>
      </c>
      <c r="F274" s="40">
        <v>0</v>
      </c>
      <c r="G274" s="40">
        <v>0</v>
      </c>
      <c r="H274" s="40">
        <v>0</v>
      </c>
      <c r="I274" s="40">
        <v>0</v>
      </c>
      <c r="J274" s="40">
        <v>0</v>
      </c>
      <c r="K274" s="40">
        <v>0</v>
      </c>
      <c r="L274" s="40">
        <v>0</v>
      </c>
      <c r="M274" s="40">
        <v>0</v>
      </c>
      <c r="N274" s="40">
        <v>0</v>
      </c>
      <c r="O274" s="40">
        <v>0</v>
      </c>
      <c r="P274" s="47">
        <f t="shared" si="12"/>
        <v>6</v>
      </c>
    </row>
    <row r="275" spans="1:18" x14ac:dyDescent="0.25">
      <c r="A275" s="2" t="s">
        <v>68</v>
      </c>
      <c r="B275" s="40">
        <v>9</v>
      </c>
      <c r="C275" s="40">
        <v>10</v>
      </c>
      <c r="D275" s="40">
        <v>1</v>
      </c>
      <c r="E275" s="40">
        <v>1</v>
      </c>
      <c r="F275" s="40">
        <v>1</v>
      </c>
      <c r="G275" s="40">
        <v>2</v>
      </c>
      <c r="H275" s="40">
        <v>0</v>
      </c>
      <c r="I275" s="40">
        <v>1</v>
      </c>
      <c r="J275" s="40">
        <v>0</v>
      </c>
      <c r="K275" s="40">
        <v>0</v>
      </c>
      <c r="L275" s="40">
        <v>0</v>
      </c>
      <c r="M275" s="40">
        <v>0</v>
      </c>
      <c r="N275" s="40">
        <v>0</v>
      </c>
      <c r="O275" s="40">
        <v>5</v>
      </c>
      <c r="P275" s="47">
        <f t="shared" si="12"/>
        <v>30</v>
      </c>
      <c r="R275" s="16"/>
    </row>
    <row r="276" spans="1:18" x14ac:dyDescent="0.25">
      <c r="A276" s="2" t="s">
        <v>38</v>
      </c>
      <c r="B276" s="40">
        <v>37</v>
      </c>
      <c r="C276" s="40">
        <v>25</v>
      </c>
      <c r="D276" s="40">
        <v>6</v>
      </c>
      <c r="E276" s="40">
        <v>3</v>
      </c>
      <c r="F276" s="40">
        <v>1</v>
      </c>
      <c r="G276" s="40">
        <v>8</v>
      </c>
      <c r="H276" s="40">
        <v>0</v>
      </c>
      <c r="I276" s="40">
        <v>0</v>
      </c>
      <c r="J276" s="40">
        <v>0</v>
      </c>
      <c r="K276" s="40">
        <v>0</v>
      </c>
      <c r="L276" s="40">
        <v>1</v>
      </c>
      <c r="M276" s="40">
        <v>0</v>
      </c>
      <c r="N276" s="40">
        <v>0</v>
      </c>
      <c r="O276" s="40">
        <v>3</v>
      </c>
      <c r="P276" s="47">
        <f t="shared" si="12"/>
        <v>84</v>
      </c>
      <c r="R276" s="4"/>
    </row>
    <row r="277" spans="1:18" x14ac:dyDescent="0.25">
      <c r="A277" s="2" t="s">
        <v>39</v>
      </c>
      <c r="B277" s="40">
        <v>56</v>
      </c>
      <c r="C277" s="40">
        <v>39</v>
      </c>
      <c r="D277" s="40">
        <v>8</v>
      </c>
      <c r="E277" s="40">
        <v>6</v>
      </c>
      <c r="F277" s="40">
        <v>3</v>
      </c>
      <c r="G277" s="40">
        <v>5</v>
      </c>
      <c r="H277" s="40">
        <v>0</v>
      </c>
      <c r="I277" s="40">
        <v>0</v>
      </c>
      <c r="J277" s="40">
        <v>0</v>
      </c>
      <c r="K277" s="40">
        <v>3</v>
      </c>
      <c r="L277" s="40">
        <v>1</v>
      </c>
      <c r="M277" s="40">
        <v>1</v>
      </c>
      <c r="N277" s="40">
        <v>1</v>
      </c>
      <c r="O277" s="40">
        <v>2</v>
      </c>
      <c r="P277" s="47">
        <f t="shared" si="12"/>
        <v>125</v>
      </c>
    </row>
    <row r="278" spans="1:18" x14ac:dyDescent="0.25">
      <c r="A278" s="2" t="s">
        <v>40</v>
      </c>
      <c r="B278" s="40">
        <v>42</v>
      </c>
      <c r="C278" s="40">
        <v>31</v>
      </c>
      <c r="D278" s="40">
        <v>4</v>
      </c>
      <c r="E278" s="40">
        <v>7</v>
      </c>
      <c r="F278" s="40">
        <v>5</v>
      </c>
      <c r="G278" s="40">
        <v>9</v>
      </c>
      <c r="H278" s="40">
        <v>0</v>
      </c>
      <c r="I278" s="40">
        <v>1</v>
      </c>
      <c r="J278" s="40">
        <v>1</v>
      </c>
      <c r="K278" s="40">
        <v>0</v>
      </c>
      <c r="L278" s="40">
        <v>1</v>
      </c>
      <c r="M278" s="40">
        <v>0</v>
      </c>
      <c r="N278" s="40">
        <v>1</v>
      </c>
      <c r="O278" s="40">
        <v>9</v>
      </c>
      <c r="P278" s="47">
        <f t="shared" si="12"/>
        <v>111</v>
      </c>
    </row>
    <row r="279" spans="1:18" x14ac:dyDescent="0.25">
      <c r="A279" s="2" t="s">
        <v>41</v>
      </c>
      <c r="B279" s="40">
        <v>30</v>
      </c>
      <c r="C279" s="40">
        <v>20</v>
      </c>
      <c r="D279" s="40">
        <v>4</v>
      </c>
      <c r="E279" s="40">
        <v>6</v>
      </c>
      <c r="F279" s="40">
        <v>4</v>
      </c>
      <c r="G279" s="40">
        <v>2</v>
      </c>
      <c r="H279" s="40">
        <v>0</v>
      </c>
      <c r="I279" s="40">
        <v>1</v>
      </c>
      <c r="J279" s="40">
        <v>0</v>
      </c>
      <c r="K279" s="40">
        <v>0</v>
      </c>
      <c r="L279" s="40">
        <v>1</v>
      </c>
      <c r="M279" s="40">
        <v>0</v>
      </c>
      <c r="N279" s="40">
        <v>0</v>
      </c>
      <c r="O279" s="40">
        <v>2</v>
      </c>
      <c r="P279" s="47">
        <f t="shared" si="12"/>
        <v>70</v>
      </c>
    </row>
    <row r="280" spans="1:18" x14ac:dyDescent="0.25">
      <c r="A280" s="2" t="s">
        <v>42</v>
      </c>
      <c r="B280" s="40">
        <v>38</v>
      </c>
      <c r="C280" s="40">
        <v>14</v>
      </c>
      <c r="D280" s="40">
        <v>4</v>
      </c>
      <c r="E280" s="40">
        <v>3</v>
      </c>
      <c r="F280" s="40">
        <v>4</v>
      </c>
      <c r="G280" s="40">
        <v>3</v>
      </c>
      <c r="H280" s="40">
        <v>0</v>
      </c>
      <c r="I280" s="40">
        <v>0</v>
      </c>
      <c r="J280" s="40">
        <v>0</v>
      </c>
      <c r="K280" s="40">
        <v>0</v>
      </c>
      <c r="L280" s="40">
        <v>1</v>
      </c>
      <c r="M280" s="40">
        <v>0</v>
      </c>
      <c r="N280" s="40">
        <v>0</v>
      </c>
      <c r="O280" s="40">
        <v>3</v>
      </c>
      <c r="P280" s="47">
        <f t="shared" si="12"/>
        <v>70</v>
      </c>
    </row>
    <row r="281" spans="1:18" x14ac:dyDescent="0.25">
      <c r="A281" s="2" t="s">
        <v>43</v>
      </c>
      <c r="B281" s="40">
        <v>33</v>
      </c>
      <c r="C281" s="40">
        <v>20</v>
      </c>
      <c r="D281" s="40">
        <v>9</v>
      </c>
      <c r="E281" s="40">
        <v>6</v>
      </c>
      <c r="F281" s="40">
        <v>0</v>
      </c>
      <c r="G281" s="40">
        <v>0</v>
      </c>
      <c r="H281" s="40">
        <v>1</v>
      </c>
      <c r="I281" s="40">
        <v>0</v>
      </c>
      <c r="J281" s="40">
        <v>0</v>
      </c>
      <c r="K281" s="40">
        <v>0</v>
      </c>
      <c r="L281" s="40">
        <v>0</v>
      </c>
      <c r="M281" s="40">
        <v>1</v>
      </c>
      <c r="N281" s="40">
        <v>0</v>
      </c>
      <c r="O281" s="40">
        <v>0</v>
      </c>
      <c r="P281" s="47">
        <f t="shared" si="12"/>
        <v>70</v>
      </c>
    </row>
    <row r="282" spans="1:18" x14ac:dyDescent="0.25">
      <c r="A282" s="2" t="s">
        <v>44</v>
      </c>
      <c r="B282" s="40">
        <v>50</v>
      </c>
      <c r="C282" s="40">
        <v>18</v>
      </c>
      <c r="D282" s="40">
        <v>6</v>
      </c>
      <c r="E282" s="40">
        <v>1</v>
      </c>
      <c r="F282" s="40">
        <v>1</v>
      </c>
      <c r="G282" s="40">
        <v>6</v>
      </c>
      <c r="H282" s="40">
        <v>1</v>
      </c>
      <c r="I282" s="40">
        <v>0</v>
      </c>
      <c r="J282" s="40">
        <v>3</v>
      </c>
      <c r="K282" s="40">
        <v>1</v>
      </c>
      <c r="L282" s="40">
        <v>0</v>
      </c>
      <c r="M282" s="40">
        <v>0</v>
      </c>
      <c r="N282" s="40">
        <v>0</v>
      </c>
      <c r="O282" s="40">
        <v>1</v>
      </c>
      <c r="P282" s="47">
        <f t="shared" si="12"/>
        <v>88</v>
      </c>
    </row>
    <row r="283" spans="1:18" x14ac:dyDescent="0.25">
      <c r="A283" s="2" t="s">
        <v>45</v>
      </c>
      <c r="B283" s="40">
        <v>50</v>
      </c>
      <c r="C283" s="40">
        <v>8</v>
      </c>
      <c r="D283" s="40">
        <v>6</v>
      </c>
      <c r="E283" s="40">
        <v>4</v>
      </c>
      <c r="F283" s="40">
        <v>0</v>
      </c>
      <c r="G283" s="40">
        <v>8</v>
      </c>
      <c r="H283" s="40">
        <v>0</v>
      </c>
      <c r="I283" s="40">
        <v>1</v>
      </c>
      <c r="J283" s="40">
        <v>2</v>
      </c>
      <c r="K283" s="40">
        <v>0</v>
      </c>
      <c r="L283" s="40">
        <v>0</v>
      </c>
      <c r="M283" s="40">
        <v>0</v>
      </c>
      <c r="N283" s="40">
        <v>1</v>
      </c>
      <c r="O283" s="40">
        <v>1</v>
      </c>
      <c r="P283" s="47">
        <f t="shared" si="12"/>
        <v>81</v>
      </c>
    </row>
    <row r="284" spans="1:18" x14ac:dyDescent="0.25">
      <c r="A284" s="1" t="s">
        <v>46</v>
      </c>
      <c r="B284" s="40">
        <v>59</v>
      </c>
      <c r="C284" s="40">
        <v>14</v>
      </c>
      <c r="D284" s="40">
        <v>8</v>
      </c>
      <c r="E284" s="40">
        <v>5</v>
      </c>
      <c r="F284" s="40">
        <v>2</v>
      </c>
      <c r="G284" s="40">
        <v>8</v>
      </c>
      <c r="H284" s="40">
        <v>0</v>
      </c>
      <c r="I284" s="40">
        <v>1</v>
      </c>
      <c r="J284" s="40">
        <v>0</v>
      </c>
      <c r="K284" s="40">
        <v>0</v>
      </c>
      <c r="L284" s="40">
        <v>0</v>
      </c>
      <c r="M284" s="40">
        <v>0</v>
      </c>
      <c r="N284" s="40">
        <v>0</v>
      </c>
      <c r="O284" s="40">
        <v>3</v>
      </c>
      <c r="P284" s="47">
        <f t="shared" si="12"/>
        <v>100</v>
      </c>
    </row>
    <row r="285" spans="1:18" x14ac:dyDescent="0.25">
      <c r="A285" s="1" t="s">
        <v>47</v>
      </c>
      <c r="B285" s="40">
        <v>36</v>
      </c>
      <c r="C285" s="40">
        <v>10</v>
      </c>
      <c r="D285" s="40">
        <v>3</v>
      </c>
      <c r="E285" s="40">
        <v>1</v>
      </c>
      <c r="F285" s="40">
        <v>2</v>
      </c>
      <c r="G285" s="40">
        <v>6</v>
      </c>
      <c r="H285" s="40">
        <v>1</v>
      </c>
      <c r="I285" s="40">
        <v>3</v>
      </c>
      <c r="J285" s="40">
        <v>0</v>
      </c>
      <c r="K285" s="40">
        <v>0</v>
      </c>
      <c r="L285" s="40">
        <v>0</v>
      </c>
      <c r="M285" s="40">
        <v>0</v>
      </c>
      <c r="N285" s="40">
        <v>0</v>
      </c>
      <c r="O285" s="40">
        <v>3</v>
      </c>
      <c r="P285" s="47">
        <f t="shared" si="12"/>
        <v>65</v>
      </c>
    </row>
    <row r="286" spans="1:18" x14ac:dyDescent="0.25">
      <c r="A286" s="1" t="s">
        <v>48</v>
      </c>
      <c r="B286" s="40">
        <v>33</v>
      </c>
      <c r="C286" s="40">
        <v>16</v>
      </c>
      <c r="D286" s="40">
        <v>2</v>
      </c>
      <c r="E286" s="40">
        <v>5</v>
      </c>
      <c r="F286" s="40">
        <v>1</v>
      </c>
      <c r="G286" s="40">
        <v>3</v>
      </c>
      <c r="H286" s="40">
        <v>0</v>
      </c>
      <c r="I286" s="40">
        <v>0</v>
      </c>
      <c r="J286" s="40">
        <v>0</v>
      </c>
      <c r="K286" s="40">
        <v>0</v>
      </c>
      <c r="L286" s="40">
        <v>0</v>
      </c>
      <c r="M286" s="40">
        <v>0</v>
      </c>
      <c r="N286" s="40">
        <v>0</v>
      </c>
      <c r="O286" s="40">
        <v>3</v>
      </c>
      <c r="P286" s="47">
        <f t="shared" si="12"/>
        <v>63</v>
      </c>
    </row>
    <row r="287" spans="1:18" x14ac:dyDescent="0.25">
      <c r="A287" s="1" t="s">
        <v>49</v>
      </c>
      <c r="B287" s="40">
        <v>19</v>
      </c>
      <c r="C287" s="40">
        <v>11</v>
      </c>
      <c r="D287" s="40">
        <v>1</v>
      </c>
      <c r="E287" s="40">
        <v>0</v>
      </c>
      <c r="F287" s="40">
        <v>1</v>
      </c>
      <c r="G287" s="40">
        <v>1</v>
      </c>
      <c r="H287" s="40">
        <v>0</v>
      </c>
      <c r="I287" s="40">
        <v>0</v>
      </c>
      <c r="J287" s="40">
        <v>0</v>
      </c>
      <c r="K287" s="40">
        <v>0</v>
      </c>
      <c r="L287" s="40">
        <v>0</v>
      </c>
      <c r="M287" s="40">
        <v>1</v>
      </c>
      <c r="N287" s="40">
        <v>1</v>
      </c>
      <c r="O287" s="40">
        <v>0</v>
      </c>
      <c r="P287" s="47">
        <f t="shared" si="12"/>
        <v>35</v>
      </c>
    </row>
    <row r="288" spans="1:18" x14ac:dyDescent="0.25">
      <c r="A288" s="1" t="s">
        <v>50</v>
      </c>
      <c r="B288" s="40">
        <v>11</v>
      </c>
      <c r="C288" s="40">
        <v>9</v>
      </c>
      <c r="D288" s="40">
        <v>3</v>
      </c>
      <c r="E288" s="40">
        <v>0</v>
      </c>
      <c r="F288" s="40">
        <v>0</v>
      </c>
      <c r="G288" s="40">
        <v>1</v>
      </c>
      <c r="H288" s="40">
        <v>0</v>
      </c>
      <c r="I288" s="40">
        <v>0</v>
      </c>
      <c r="J288" s="40">
        <v>0</v>
      </c>
      <c r="K288" s="40">
        <v>1</v>
      </c>
      <c r="L288" s="40">
        <v>0</v>
      </c>
      <c r="M288" s="40">
        <v>0</v>
      </c>
      <c r="N288" s="40">
        <v>0</v>
      </c>
      <c r="O288" s="40">
        <v>1</v>
      </c>
      <c r="P288" s="47">
        <f t="shared" si="12"/>
        <v>26</v>
      </c>
    </row>
    <row r="289" spans="1:18" x14ac:dyDescent="0.25">
      <c r="A289" s="1" t="s">
        <v>51</v>
      </c>
      <c r="B289" s="40">
        <v>8</v>
      </c>
      <c r="C289" s="40">
        <v>10</v>
      </c>
      <c r="D289" s="40">
        <v>3</v>
      </c>
      <c r="E289" s="40">
        <v>3</v>
      </c>
      <c r="F289" s="40">
        <v>0</v>
      </c>
      <c r="G289" s="40">
        <v>1</v>
      </c>
      <c r="H289" s="40">
        <v>0</v>
      </c>
      <c r="I289" s="40">
        <v>0</v>
      </c>
      <c r="J289" s="40">
        <v>0</v>
      </c>
      <c r="K289" s="40">
        <v>0</v>
      </c>
      <c r="L289" s="40">
        <v>1</v>
      </c>
      <c r="M289" s="40">
        <v>0</v>
      </c>
      <c r="N289" s="40">
        <v>0</v>
      </c>
      <c r="O289" s="40">
        <v>0</v>
      </c>
      <c r="P289" s="47">
        <f t="shared" si="12"/>
        <v>26</v>
      </c>
    </row>
    <row r="290" spans="1:18" x14ac:dyDescent="0.25">
      <c r="A290" s="1" t="s">
        <v>52</v>
      </c>
      <c r="B290" s="40">
        <v>5</v>
      </c>
      <c r="C290" s="40">
        <v>4</v>
      </c>
      <c r="D290" s="40">
        <v>0</v>
      </c>
      <c r="E290" s="40">
        <v>1</v>
      </c>
      <c r="F290" s="40">
        <v>0</v>
      </c>
      <c r="G290" s="40">
        <v>0</v>
      </c>
      <c r="H290" s="40">
        <v>0</v>
      </c>
      <c r="I290" s="40">
        <v>0</v>
      </c>
      <c r="J290" s="40">
        <v>0</v>
      </c>
      <c r="K290" s="40">
        <v>1</v>
      </c>
      <c r="L290" s="40">
        <v>2</v>
      </c>
      <c r="M290" s="40">
        <v>0</v>
      </c>
      <c r="N290" s="40">
        <v>0</v>
      </c>
      <c r="O290" s="40">
        <v>1</v>
      </c>
      <c r="P290" s="47">
        <f t="shared" si="12"/>
        <v>14</v>
      </c>
    </row>
    <row r="291" spans="1:18" x14ac:dyDescent="0.25">
      <c r="A291" s="1" t="s">
        <v>53</v>
      </c>
      <c r="B291" s="40">
        <v>4</v>
      </c>
      <c r="C291" s="40">
        <v>1</v>
      </c>
      <c r="D291" s="40">
        <v>0</v>
      </c>
      <c r="E291" s="40">
        <v>1</v>
      </c>
      <c r="F291" s="40">
        <v>0</v>
      </c>
      <c r="G291" s="40">
        <v>0</v>
      </c>
      <c r="H291" s="40">
        <v>0</v>
      </c>
      <c r="I291" s="40">
        <v>0</v>
      </c>
      <c r="J291" s="40">
        <v>0</v>
      </c>
      <c r="K291" s="40">
        <v>0</v>
      </c>
      <c r="L291" s="40">
        <v>1</v>
      </c>
      <c r="M291" s="40">
        <v>0</v>
      </c>
      <c r="N291" s="40">
        <v>0</v>
      </c>
      <c r="O291" s="40">
        <v>0</v>
      </c>
      <c r="P291" s="47">
        <f t="shared" si="12"/>
        <v>7</v>
      </c>
    </row>
    <row r="292" spans="1:18" x14ac:dyDescent="0.25">
      <c r="A292" s="1" t="s">
        <v>54</v>
      </c>
      <c r="B292" s="40">
        <v>0</v>
      </c>
      <c r="C292" s="40">
        <v>0</v>
      </c>
      <c r="D292" s="40">
        <v>0</v>
      </c>
      <c r="E292" s="40">
        <v>0</v>
      </c>
      <c r="F292" s="40">
        <v>0</v>
      </c>
      <c r="G292" s="40">
        <v>0</v>
      </c>
      <c r="H292" s="40">
        <v>0</v>
      </c>
      <c r="I292" s="40">
        <v>0</v>
      </c>
      <c r="J292" s="40">
        <v>0</v>
      </c>
      <c r="K292" s="40">
        <v>0</v>
      </c>
      <c r="L292" s="40">
        <v>0</v>
      </c>
      <c r="M292" s="40">
        <v>1</v>
      </c>
      <c r="N292" s="40">
        <v>0</v>
      </c>
      <c r="O292" s="40">
        <v>0</v>
      </c>
      <c r="P292" s="47">
        <f t="shared" si="12"/>
        <v>1</v>
      </c>
    </row>
    <row r="293" spans="1:18" x14ac:dyDescent="0.25">
      <c r="A293" s="1" t="s">
        <v>55</v>
      </c>
      <c r="B293" s="40">
        <v>0</v>
      </c>
      <c r="C293" s="40">
        <v>0</v>
      </c>
      <c r="D293" s="40">
        <v>0</v>
      </c>
      <c r="E293" s="40">
        <v>0</v>
      </c>
      <c r="F293" s="40">
        <v>0</v>
      </c>
      <c r="G293" s="40">
        <v>0</v>
      </c>
      <c r="H293" s="40">
        <v>0</v>
      </c>
      <c r="I293" s="40">
        <v>0</v>
      </c>
      <c r="J293" s="40">
        <v>0</v>
      </c>
      <c r="K293" s="40">
        <v>0</v>
      </c>
      <c r="L293" s="40">
        <v>0</v>
      </c>
      <c r="M293" s="40">
        <v>0</v>
      </c>
      <c r="N293" s="40">
        <v>0</v>
      </c>
      <c r="O293" s="40">
        <v>0</v>
      </c>
      <c r="P293" s="47">
        <f t="shared" si="12"/>
        <v>0</v>
      </c>
    </row>
    <row r="294" spans="1:18" x14ac:dyDescent="0.25">
      <c r="A294" s="9" t="s">
        <v>11</v>
      </c>
      <c r="B294" s="47">
        <f t="shared" ref="B294:P294" si="13">SUM(B273:B293)</f>
        <v>526</v>
      </c>
      <c r="C294" s="47">
        <f t="shared" si="13"/>
        <v>269</v>
      </c>
      <c r="D294" s="47">
        <f t="shared" si="13"/>
        <v>68</v>
      </c>
      <c r="E294" s="47">
        <f t="shared" si="13"/>
        <v>53</v>
      </c>
      <c r="F294" s="47">
        <f t="shared" si="13"/>
        <v>25</v>
      </c>
      <c r="G294" s="47">
        <f t="shared" si="13"/>
        <v>63</v>
      </c>
      <c r="H294" s="47">
        <f t="shared" si="13"/>
        <v>3</v>
      </c>
      <c r="I294" s="47">
        <f t="shared" si="13"/>
        <v>8</v>
      </c>
      <c r="J294" s="47">
        <f t="shared" si="13"/>
        <v>6</v>
      </c>
      <c r="K294" s="47">
        <f t="shared" si="13"/>
        <v>7</v>
      </c>
      <c r="L294" s="47">
        <f t="shared" si="13"/>
        <v>9</v>
      </c>
      <c r="M294" s="47">
        <f t="shared" si="13"/>
        <v>4</v>
      </c>
      <c r="N294" s="47">
        <f t="shared" si="13"/>
        <v>4</v>
      </c>
      <c r="O294" s="47">
        <f t="shared" si="13"/>
        <v>37</v>
      </c>
      <c r="P294" s="47">
        <f t="shared" si="13"/>
        <v>1082</v>
      </c>
    </row>
    <row r="296" spans="1:18" x14ac:dyDescent="0.25">
      <c r="A296" s="3" t="s">
        <v>248</v>
      </c>
      <c r="B296" s="3"/>
      <c r="C296" s="3"/>
      <c r="D296" s="3"/>
      <c r="E296" s="3"/>
      <c r="F296" s="3"/>
      <c r="G296" s="3"/>
      <c r="H296" s="3"/>
      <c r="I296" s="3"/>
      <c r="J296" s="3"/>
      <c r="K296" s="3"/>
      <c r="L296" s="3"/>
      <c r="M296" s="3"/>
      <c r="N296" s="3"/>
      <c r="O296" s="3"/>
    </row>
    <row r="298" spans="1:18" s="93" customFormat="1" ht="45" x14ac:dyDescent="0.25">
      <c r="A298" s="94" t="s">
        <v>56</v>
      </c>
      <c r="B298" s="95" t="s">
        <v>95</v>
      </c>
      <c r="C298" s="95" t="s">
        <v>96</v>
      </c>
      <c r="D298" s="95" t="s">
        <v>97</v>
      </c>
      <c r="E298" s="95" t="s">
        <v>98</v>
      </c>
      <c r="F298" s="95" t="s">
        <v>99</v>
      </c>
      <c r="G298" s="95" t="s">
        <v>100</v>
      </c>
      <c r="H298" s="95" t="s">
        <v>101</v>
      </c>
      <c r="I298" s="95" t="s">
        <v>102</v>
      </c>
      <c r="J298" s="95" t="s">
        <v>27</v>
      </c>
      <c r="K298" s="95" t="s">
        <v>93</v>
      </c>
      <c r="L298" s="95" t="s">
        <v>103</v>
      </c>
      <c r="M298" s="95" t="s">
        <v>66</v>
      </c>
      <c r="N298" s="95" t="s">
        <v>104</v>
      </c>
      <c r="O298" s="95" t="s">
        <v>74</v>
      </c>
      <c r="P298" s="95" t="s">
        <v>11</v>
      </c>
    </row>
    <row r="299" spans="1:18" x14ac:dyDescent="0.25">
      <c r="A299" s="2" t="s">
        <v>3</v>
      </c>
      <c r="B299" s="40">
        <v>1</v>
      </c>
      <c r="C299" s="40">
        <v>2</v>
      </c>
      <c r="D299" s="40">
        <v>0</v>
      </c>
      <c r="E299" s="40">
        <v>0</v>
      </c>
      <c r="F299" s="40">
        <v>0</v>
      </c>
      <c r="G299" s="40">
        <v>0</v>
      </c>
      <c r="H299" s="40">
        <v>0</v>
      </c>
      <c r="I299" s="40">
        <v>0</v>
      </c>
      <c r="J299" s="40">
        <v>0</v>
      </c>
      <c r="K299" s="40">
        <v>2</v>
      </c>
      <c r="L299" s="40">
        <v>0</v>
      </c>
      <c r="M299" s="40">
        <v>0</v>
      </c>
      <c r="N299" s="40">
        <v>0</v>
      </c>
      <c r="O299" s="40">
        <v>0</v>
      </c>
      <c r="P299" s="47">
        <f t="shared" ref="P299:P319" si="14">SUM(B299:O299)</f>
        <v>5</v>
      </c>
    </row>
    <row r="300" spans="1:18" x14ac:dyDescent="0.25">
      <c r="A300" s="2" t="s">
        <v>67</v>
      </c>
      <c r="B300" s="40">
        <v>0</v>
      </c>
      <c r="C300" s="40">
        <v>1</v>
      </c>
      <c r="D300" s="40">
        <v>0</v>
      </c>
      <c r="E300" s="40">
        <v>2</v>
      </c>
      <c r="F300" s="40">
        <v>0</v>
      </c>
      <c r="G300" s="40">
        <v>0</v>
      </c>
      <c r="H300" s="40">
        <v>0</v>
      </c>
      <c r="I300" s="40">
        <v>1</v>
      </c>
      <c r="J300" s="40">
        <v>0</v>
      </c>
      <c r="K300" s="40">
        <v>0</v>
      </c>
      <c r="L300" s="40">
        <v>0</v>
      </c>
      <c r="M300" s="40">
        <v>0</v>
      </c>
      <c r="N300" s="40">
        <v>0</v>
      </c>
      <c r="O300" s="40">
        <v>1</v>
      </c>
      <c r="P300" s="47">
        <f t="shared" si="14"/>
        <v>5</v>
      </c>
    </row>
    <row r="301" spans="1:18" x14ac:dyDescent="0.25">
      <c r="A301" s="2" t="s">
        <v>68</v>
      </c>
      <c r="B301" s="40">
        <v>3</v>
      </c>
      <c r="C301" s="40">
        <v>2</v>
      </c>
      <c r="D301" s="40">
        <v>1</v>
      </c>
      <c r="E301" s="40">
        <v>0</v>
      </c>
      <c r="F301" s="40">
        <v>0</v>
      </c>
      <c r="G301" s="40">
        <v>2</v>
      </c>
      <c r="H301" s="40">
        <v>0</v>
      </c>
      <c r="I301" s="40">
        <v>0</v>
      </c>
      <c r="J301" s="40">
        <v>0</v>
      </c>
      <c r="K301" s="40">
        <v>0</v>
      </c>
      <c r="L301" s="40">
        <v>0</v>
      </c>
      <c r="M301" s="40">
        <v>0</v>
      </c>
      <c r="N301" s="40">
        <v>0</v>
      </c>
      <c r="O301" s="40">
        <v>0</v>
      </c>
      <c r="P301" s="47">
        <f t="shared" si="14"/>
        <v>8</v>
      </c>
      <c r="R301" s="16"/>
    </row>
    <row r="302" spans="1:18" x14ac:dyDescent="0.25">
      <c r="A302" s="2" t="s">
        <v>38</v>
      </c>
      <c r="B302" s="40">
        <v>16</v>
      </c>
      <c r="C302" s="40">
        <v>5</v>
      </c>
      <c r="D302" s="40">
        <v>4</v>
      </c>
      <c r="E302" s="40">
        <v>3</v>
      </c>
      <c r="F302" s="40">
        <v>1</v>
      </c>
      <c r="G302" s="40">
        <v>4</v>
      </c>
      <c r="H302" s="40">
        <v>0</v>
      </c>
      <c r="I302" s="40">
        <v>0</v>
      </c>
      <c r="J302" s="40">
        <v>0</v>
      </c>
      <c r="K302" s="40">
        <v>0</v>
      </c>
      <c r="L302" s="40">
        <v>0</v>
      </c>
      <c r="M302" s="40">
        <v>0</v>
      </c>
      <c r="N302" s="40">
        <v>0</v>
      </c>
      <c r="O302" s="40">
        <v>1</v>
      </c>
      <c r="P302" s="47">
        <f t="shared" si="14"/>
        <v>34</v>
      </c>
      <c r="R302" s="4"/>
    </row>
    <row r="303" spans="1:18" x14ac:dyDescent="0.25">
      <c r="A303" s="2" t="s">
        <v>39</v>
      </c>
      <c r="B303" s="40">
        <v>28</v>
      </c>
      <c r="C303" s="40">
        <v>11</v>
      </c>
      <c r="D303" s="40">
        <v>3</v>
      </c>
      <c r="E303" s="40">
        <v>1</v>
      </c>
      <c r="F303" s="40">
        <v>1</v>
      </c>
      <c r="G303" s="40">
        <v>3</v>
      </c>
      <c r="H303" s="40">
        <v>0</v>
      </c>
      <c r="I303" s="40">
        <v>0</v>
      </c>
      <c r="J303" s="40">
        <v>0</v>
      </c>
      <c r="K303" s="40">
        <v>0</v>
      </c>
      <c r="L303" s="40">
        <v>0</v>
      </c>
      <c r="M303" s="40">
        <v>0</v>
      </c>
      <c r="N303" s="40">
        <v>0</v>
      </c>
      <c r="O303" s="40">
        <v>0</v>
      </c>
      <c r="P303" s="47">
        <f t="shared" si="14"/>
        <v>47</v>
      </c>
    </row>
    <row r="304" spans="1:18" x14ac:dyDescent="0.25">
      <c r="A304" s="2" t="s">
        <v>40</v>
      </c>
      <c r="B304" s="40">
        <v>14</v>
      </c>
      <c r="C304" s="40">
        <v>7</v>
      </c>
      <c r="D304" s="40">
        <v>4</v>
      </c>
      <c r="E304" s="40">
        <v>0</v>
      </c>
      <c r="F304" s="40">
        <v>4</v>
      </c>
      <c r="G304" s="40">
        <v>3</v>
      </c>
      <c r="H304" s="40">
        <v>0</v>
      </c>
      <c r="I304" s="40">
        <v>0</v>
      </c>
      <c r="J304" s="40">
        <v>1</v>
      </c>
      <c r="K304" s="40">
        <v>0</v>
      </c>
      <c r="L304" s="40">
        <v>0</v>
      </c>
      <c r="M304" s="40">
        <v>0</v>
      </c>
      <c r="N304" s="40">
        <v>0</v>
      </c>
      <c r="O304" s="40">
        <v>2</v>
      </c>
      <c r="P304" s="47">
        <f t="shared" si="14"/>
        <v>35</v>
      </c>
    </row>
    <row r="305" spans="1:16" x14ac:dyDescent="0.25">
      <c r="A305" s="2" t="s">
        <v>41</v>
      </c>
      <c r="B305" s="40">
        <v>11</v>
      </c>
      <c r="C305" s="40">
        <v>7</v>
      </c>
      <c r="D305" s="40">
        <v>4</v>
      </c>
      <c r="E305" s="40">
        <v>2</v>
      </c>
      <c r="F305" s="40">
        <v>0</v>
      </c>
      <c r="G305" s="40">
        <v>1</v>
      </c>
      <c r="H305" s="40">
        <v>0</v>
      </c>
      <c r="I305" s="40">
        <v>0</v>
      </c>
      <c r="J305" s="40">
        <v>0</v>
      </c>
      <c r="K305" s="40">
        <v>0</v>
      </c>
      <c r="L305" s="40">
        <v>0</v>
      </c>
      <c r="M305" s="40">
        <v>0</v>
      </c>
      <c r="N305" s="40">
        <v>0</v>
      </c>
      <c r="O305" s="40">
        <v>0</v>
      </c>
      <c r="P305" s="47">
        <f t="shared" si="14"/>
        <v>25</v>
      </c>
    </row>
    <row r="306" spans="1:16" x14ac:dyDescent="0.25">
      <c r="A306" s="2" t="s">
        <v>42</v>
      </c>
      <c r="B306" s="40">
        <v>6</v>
      </c>
      <c r="C306" s="40">
        <v>4</v>
      </c>
      <c r="D306" s="40">
        <v>0</v>
      </c>
      <c r="E306" s="40">
        <v>2</v>
      </c>
      <c r="F306" s="40">
        <v>0</v>
      </c>
      <c r="G306" s="40">
        <v>3</v>
      </c>
      <c r="H306" s="40">
        <v>0</v>
      </c>
      <c r="I306" s="40">
        <v>0</v>
      </c>
      <c r="J306" s="40">
        <v>0</v>
      </c>
      <c r="K306" s="40">
        <v>0</v>
      </c>
      <c r="L306" s="40">
        <v>0</v>
      </c>
      <c r="M306" s="40">
        <v>0</v>
      </c>
      <c r="N306" s="40">
        <v>0</v>
      </c>
      <c r="O306" s="40">
        <v>1</v>
      </c>
      <c r="P306" s="47">
        <f t="shared" si="14"/>
        <v>16</v>
      </c>
    </row>
    <row r="307" spans="1:16" x14ac:dyDescent="0.25">
      <c r="A307" s="2" t="s">
        <v>43</v>
      </c>
      <c r="B307" s="40">
        <v>7</v>
      </c>
      <c r="C307" s="40">
        <v>3</v>
      </c>
      <c r="D307" s="40">
        <v>0</v>
      </c>
      <c r="E307" s="40">
        <v>0</v>
      </c>
      <c r="F307" s="40">
        <v>2</v>
      </c>
      <c r="G307" s="40">
        <v>3</v>
      </c>
      <c r="H307" s="40">
        <v>0</v>
      </c>
      <c r="I307" s="40">
        <v>0</v>
      </c>
      <c r="J307" s="40">
        <v>0</v>
      </c>
      <c r="K307" s="40">
        <v>0</v>
      </c>
      <c r="L307" s="40">
        <v>0</v>
      </c>
      <c r="M307" s="40">
        <v>0</v>
      </c>
      <c r="N307" s="40">
        <v>0</v>
      </c>
      <c r="O307" s="40">
        <v>1</v>
      </c>
      <c r="P307" s="47">
        <f t="shared" si="14"/>
        <v>16</v>
      </c>
    </row>
    <row r="308" spans="1:16" x14ac:dyDescent="0.25">
      <c r="A308" s="2" t="s">
        <v>44</v>
      </c>
      <c r="B308" s="40">
        <v>12</v>
      </c>
      <c r="C308" s="40">
        <v>2</v>
      </c>
      <c r="D308" s="40">
        <v>0</v>
      </c>
      <c r="E308" s="40">
        <v>1</v>
      </c>
      <c r="F308" s="40">
        <v>0</v>
      </c>
      <c r="G308" s="40">
        <v>2</v>
      </c>
      <c r="H308" s="40">
        <v>0</v>
      </c>
      <c r="I308" s="40">
        <v>0</v>
      </c>
      <c r="J308" s="40">
        <v>0</v>
      </c>
      <c r="K308" s="40">
        <v>0</v>
      </c>
      <c r="L308" s="40">
        <v>0</v>
      </c>
      <c r="M308" s="40">
        <v>0</v>
      </c>
      <c r="N308" s="40">
        <v>0</v>
      </c>
      <c r="O308" s="40">
        <v>1</v>
      </c>
      <c r="P308" s="47">
        <f t="shared" si="14"/>
        <v>18</v>
      </c>
    </row>
    <row r="309" spans="1:16" x14ac:dyDescent="0.25">
      <c r="A309" s="2" t="s">
        <v>45</v>
      </c>
      <c r="B309" s="40">
        <v>17</v>
      </c>
      <c r="C309" s="40">
        <v>3</v>
      </c>
      <c r="D309" s="40">
        <v>0</v>
      </c>
      <c r="E309" s="40">
        <v>2</v>
      </c>
      <c r="F309" s="40">
        <v>0</v>
      </c>
      <c r="G309" s="40">
        <v>1</v>
      </c>
      <c r="H309" s="40">
        <v>0</v>
      </c>
      <c r="I309" s="40">
        <v>0</v>
      </c>
      <c r="J309" s="40">
        <v>0</v>
      </c>
      <c r="K309" s="40">
        <v>0</v>
      </c>
      <c r="L309" s="40">
        <v>0</v>
      </c>
      <c r="M309" s="40">
        <v>0</v>
      </c>
      <c r="N309" s="40">
        <v>0</v>
      </c>
      <c r="O309" s="40">
        <v>0</v>
      </c>
      <c r="P309" s="47">
        <f t="shared" si="14"/>
        <v>23</v>
      </c>
    </row>
    <row r="310" spans="1:16" x14ac:dyDescent="0.25">
      <c r="A310" s="1" t="s">
        <v>46</v>
      </c>
      <c r="B310" s="40">
        <v>11</v>
      </c>
      <c r="C310" s="40">
        <v>6</v>
      </c>
      <c r="D310" s="40">
        <v>1</v>
      </c>
      <c r="E310" s="40">
        <v>2</v>
      </c>
      <c r="F310" s="40">
        <v>0</v>
      </c>
      <c r="G310" s="40">
        <v>1</v>
      </c>
      <c r="H310" s="40">
        <v>0</v>
      </c>
      <c r="I310" s="40">
        <v>0</v>
      </c>
      <c r="J310" s="40">
        <v>0</v>
      </c>
      <c r="K310" s="40">
        <v>0</v>
      </c>
      <c r="L310" s="40">
        <v>0</v>
      </c>
      <c r="M310" s="40">
        <v>0</v>
      </c>
      <c r="N310" s="40">
        <v>0</v>
      </c>
      <c r="O310" s="40">
        <v>0</v>
      </c>
      <c r="P310" s="47">
        <f t="shared" si="14"/>
        <v>21</v>
      </c>
    </row>
    <row r="311" spans="1:16" x14ac:dyDescent="0.25">
      <c r="A311" s="1" t="s">
        <v>47</v>
      </c>
      <c r="B311" s="40">
        <v>8</v>
      </c>
      <c r="C311" s="40">
        <v>4</v>
      </c>
      <c r="D311" s="40">
        <v>2</v>
      </c>
      <c r="E311" s="40">
        <v>0</v>
      </c>
      <c r="F311" s="40">
        <v>2</v>
      </c>
      <c r="G311" s="40">
        <v>1</v>
      </c>
      <c r="H311" s="40">
        <v>0</v>
      </c>
      <c r="I311" s="40">
        <v>0</v>
      </c>
      <c r="J311" s="40">
        <v>0</v>
      </c>
      <c r="K311" s="40">
        <v>0</v>
      </c>
      <c r="L311" s="40">
        <v>0</v>
      </c>
      <c r="M311" s="40">
        <v>0</v>
      </c>
      <c r="N311" s="40">
        <v>0</v>
      </c>
      <c r="O311" s="40">
        <v>0</v>
      </c>
      <c r="P311" s="47">
        <f t="shared" si="14"/>
        <v>17</v>
      </c>
    </row>
    <row r="312" spans="1:16" x14ac:dyDescent="0.25">
      <c r="A312" s="1" t="s">
        <v>48</v>
      </c>
      <c r="B312" s="40">
        <v>8</v>
      </c>
      <c r="C312" s="40">
        <v>4</v>
      </c>
      <c r="D312" s="40">
        <v>0</v>
      </c>
      <c r="E312" s="40">
        <v>0</v>
      </c>
      <c r="F312" s="40">
        <v>0</v>
      </c>
      <c r="G312" s="40">
        <v>3</v>
      </c>
      <c r="H312" s="40">
        <v>0</v>
      </c>
      <c r="I312" s="40">
        <v>0</v>
      </c>
      <c r="J312" s="40">
        <v>0</v>
      </c>
      <c r="K312" s="40">
        <v>1</v>
      </c>
      <c r="L312" s="40">
        <v>0</v>
      </c>
      <c r="M312" s="40">
        <v>0</v>
      </c>
      <c r="N312" s="40">
        <v>0</v>
      </c>
      <c r="O312" s="40">
        <v>1</v>
      </c>
      <c r="P312" s="47">
        <f t="shared" si="14"/>
        <v>17</v>
      </c>
    </row>
    <row r="313" spans="1:16" x14ac:dyDescent="0.25">
      <c r="A313" s="1" t="s">
        <v>49</v>
      </c>
      <c r="B313" s="40">
        <v>15</v>
      </c>
      <c r="C313" s="40">
        <v>4</v>
      </c>
      <c r="D313" s="40">
        <v>1</v>
      </c>
      <c r="E313" s="40">
        <v>2</v>
      </c>
      <c r="F313" s="40">
        <v>0</v>
      </c>
      <c r="G313" s="40">
        <v>3</v>
      </c>
      <c r="H313" s="40">
        <v>0</v>
      </c>
      <c r="I313" s="40">
        <v>0</v>
      </c>
      <c r="J313" s="40">
        <v>0</v>
      </c>
      <c r="K313" s="40">
        <v>0</v>
      </c>
      <c r="L313" s="40">
        <v>0</v>
      </c>
      <c r="M313" s="40">
        <v>0</v>
      </c>
      <c r="N313" s="40">
        <v>0</v>
      </c>
      <c r="O313" s="40">
        <v>0</v>
      </c>
      <c r="P313" s="47">
        <f t="shared" si="14"/>
        <v>25</v>
      </c>
    </row>
    <row r="314" spans="1:16" x14ac:dyDescent="0.25">
      <c r="A314" s="1" t="s">
        <v>50</v>
      </c>
      <c r="B314" s="40">
        <v>6</v>
      </c>
      <c r="C314" s="40">
        <v>7</v>
      </c>
      <c r="D314" s="40">
        <v>1</v>
      </c>
      <c r="E314" s="40">
        <v>2</v>
      </c>
      <c r="F314" s="40">
        <v>0</v>
      </c>
      <c r="G314" s="40">
        <v>2</v>
      </c>
      <c r="H314" s="40">
        <v>0</v>
      </c>
      <c r="I314" s="40">
        <v>0</v>
      </c>
      <c r="J314" s="40">
        <v>1</v>
      </c>
      <c r="K314" s="40">
        <v>0</v>
      </c>
      <c r="L314" s="40">
        <v>1</v>
      </c>
      <c r="M314" s="40">
        <v>0</v>
      </c>
      <c r="N314" s="40">
        <v>0</v>
      </c>
      <c r="O314" s="40">
        <v>1</v>
      </c>
      <c r="P314" s="47">
        <f t="shared" si="14"/>
        <v>21</v>
      </c>
    </row>
    <row r="315" spans="1:16" x14ac:dyDescent="0.25">
      <c r="A315" s="1" t="s">
        <v>51</v>
      </c>
      <c r="B315" s="40">
        <v>8</v>
      </c>
      <c r="C315" s="40">
        <v>4</v>
      </c>
      <c r="D315" s="40">
        <v>0</v>
      </c>
      <c r="E315" s="40">
        <v>1</v>
      </c>
      <c r="F315" s="40">
        <v>0</v>
      </c>
      <c r="G315" s="40">
        <v>0</v>
      </c>
      <c r="H315" s="40">
        <v>0</v>
      </c>
      <c r="I315" s="40">
        <v>0</v>
      </c>
      <c r="J315" s="40">
        <v>0</v>
      </c>
      <c r="K315" s="40">
        <v>0</v>
      </c>
      <c r="L315" s="40">
        <v>0</v>
      </c>
      <c r="M315" s="40">
        <v>0</v>
      </c>
      <c r="N315" s="40">
        <v>0</v>
      </c>
      <c r="O315" s="40">
        <v>0</v>
      </c>
      <c r="P315" s="47">
        <f t="shared" si="14"/>
        <v>13</v>
      </c>
    </row>
    <row r="316" spans="1:16" x14ac:dyDescent="0.25">
      <c r="A316" s="1" t="s">
        <v>52</v>
      </c>
      <c r="B316" s="40">
        <v>6</v>
      </c>
      <c r="C316" s="40">
        <v>2</v>
      </c>
      <c r="D316" s="40">
        <v>0</v>
      </c>
      <c r="E316" s="40">
        <v>1</v>
      </c>
      <c r="F316" s="40">
        <v>0</v>
      </c>
      <c r="G316" s="40">
        <v>2</v>
      </c>
      <c r="H316" s="40">
        <v>0</v>
      </c>
      <c r="I316" s="40">
        <v>0</v>
      </c>
      <c r="J316" s="40">
        <v>0</v>
      </c>
      <c r="K316" s="40">
        <v>0</v>
      </c>
      <c r="L316" s="40">
        <v>1</v>
      </c>
      <c r="M316" s="40">
        <v>0</v>
      </c>
      <c r="N316" s="40">
        <v>0</v>
      </c>
      <c r="O316" s="40">
        <v>1</v>
      </c>
      <c r="P316" s="47">
        <f t="shared" si="14"/>
        <v>13</v>
      </c>
    </row>
    <row r="317" spans="1:16" x14ac:dyDescent="0.25">
      <c r="A317" s="1" t="s">
        <v>53</v>
      </c>
      <c r="B317" s="40">
        <v>0</v>
      </c>
      <c r="C317" s="40">
        <v>1</v>
      </c>
      <c r="D317" s="40">
        <v>0</v>
      </c>
      <c r="E317" s="40">
        <v>0</v>
      </c>
      <c r="F317" s="40">
        <v>0</v>
      </c>
      <c r="G317" s="40">
        <v>0</v>
      </c>
      <c r="H317" s="40">
        <v>0</v>
      </c>
      <c r="I317" s="40">
        <v>0</v>
      </c>
      <c r="J317" s="40">
        <v>0</v>
      </c>
      <c r="K317" s="40">
        <v>0</v>
      </c>
      <c r="L317" s="40">
        <v>0</v>
      </c>
      <c r="M317" s="40">
        <v>0</v>
      </c>
      <c r="N317" s="40">
        <v>0</v>
      </c>
      <c r="O317" s="40">
        <v>0</v>
      </c>
      <c r="P317" s="47">
        <f t="shared" si="14"/>
        <v>1</v>
      </c>
    </row>
    <row r="318" spans="1:16" x14ac:dyDescent="0.25">
      <c r="A318" s="1" t="s">
        <v>54</v>
      </c>
      <c r="B318" s="40">
        <v>2</v>
      </c>
      <c r="C318" s="40">
        <v>0</v>
      </c>
      <c r="D318" s="40">
        <v>0</v>
      </c>
      <c r="E318" s="40">
        <v>0</v>
      </c>
      <c r="F318" s="40">
        <v>0</v>
      </c>
      <c r="G318" s="40">
        <v>0</v>
      </c>
      <c r="H318" s="40">
        <v>0</v>
      </c>
      <c r="I318" s="40">
        <v>0</v>
      </c>
      <c r="J318" s="40">
        <v>0</v>
      </c>
      <c r="K318" s="40">
        <v>0</v>
      </c>
      <c r="L318" s="40">
        <v>0</v>
      </c>
      <c r="M318" s="40">
        <v>0</v>
      </c>
      <c r="N318" s="40">
        <v>0</v>
      </c>
      <c r="O318" s="40">
        <v>0</v>
      </c>
      <c r="P318" s="47">
        <f t="shared" si="14"/>
        <v>2</v>
      </c>
    </row>
    <row r="319" spans="1:16" x14ac:dyDescent="0.25">
      <c r="A319" s="1" t="s">
        <v>55</v>
      </c>
      <c r="B319" s="40">
        <v>0</v>
      </c>
      <c r="C319" s="40">
        <v>0</v>
      </c>
      <c r="D319" s="40">
        <v>0</v>
      </c>
      <c r="E319" s="40">
        <v>0</v>
      </c>
      <c r="F319" s="40">
        <v>0</v>
      </c>
      <c r="G319" s="40">
        <v>0</v>
      </c>
      <c r="H319" s="40">
        <v>0</v>
      </c>
      <c r="I319" s="40">
        <v>0</v>
      </c>
      <c r="J319" s="40">
        <v>0</v>
      </c>
      <c r="K319" s="40">
        <v>0</v>
      </c>
      <c r="L319" s="40">
        <v>0</v>
      </c>
      <c r="M319" s="40">
        <v>0</v>
      </c>
      <c r="N319" s="40">
        <v>0</v>
      </c>
      <c r="O319" s="40">
        <v>0</v>
      </c>
      <c r="P319" s="47">
        <f t="shared" si="14"/>
        <v>0</v>
      </c>
    </row>
    <row r="320" spans="1:16" x14ac:dyDescent="0.25">
      <c r="A320" s="9" t="s">
        <v>11</v>
      </c>
      <c r="B320" s="47">
        <f t="shared" ref="B320:P320" si="15">SUM(B299:B319)</f>
        <v>179</v>
      </c>
      <c r="C320" s="47">
        <f t="shared" si="15"/>
        <v>79</v>
      </c>
      <c r="D320" s="47">
        <f t="shared" si="15"/>
        <v>21</v>
      </c>
      <c r="E320" s="47">
        <f t="shared" si="15"/>
        <v>21</v>
      </c>
      <c r="F320" s="47">
        <f t="shared" si="15"/>
        <v>10</v>
      </c>
      <c r="G320" s="47">
        <f t="shared" si="15"/>
        <v>34</v>
      </c>
      <c r="H320" s="47">
        <f t="shared" si="15"/>
        <v>0</v>
      </c>
      <c r="I320" s="47">
        <f t="shared" si="15"/>
        <v>1</v>
      </c>
      <c r="J320" s="47">
        <f t="shared" si="15"/>
        <v>2</v>
      </c>
      <c r="K320" s="47">
        <f t="shared" si="15"/>
        <v>3</v>
      </c>
      <c r="L320" s="47">
        <f t="shared" si="15"/>
        <v>2</v>
      </c>
      <c r="M320" s="47">
        <f t="shared" si="15"/>
        <v>0</v>
      </c>
      <c r="N320" s="47">
        <f t="shared" si="15"/>
        <v>0</v>
      </c>
      <c r="O320" s="47">
        <f t="shared" si="15"/>
        <v>10</v>
      </c>
      <c r="P320" s="47">
        <f t="shared" si="15"/>
        <v>362</v>
      </c>
    </row>
    <row r="321" spans="1:22" x14ac:dyDescent="0.25">
      <c r="A321" s="12"/>
      <c r="B321" s="12"/>
      <c r="C321" s="12"/>
      <c r="D321" s="12"/>
      <c r="E321" s="12"/>
      <c r="F321" s="12"/>
      <c r="G321" s="12"/>
      <c r="H321" s="12"/>
      <c r="I321" s="12"/>
      <c r="J321" s="12"/>
      <c r="K321" s="12"/>
      <c r="L321" s="12"/>
    </row>
    <row r="322" spans="1:22" x14ac:dyDescent="0.25">
      <c r="A322" s="7"/>
      <c r="B322" s="7"/>
      <c r="I322" s="7"/>
    </row>
    <row r="324" spans="1:22" s="3" customFormat="1" x14ac:dyDescent="0.25"/>
    <row r="325" spans="1:22" s="3" customFormat="1" x14ac:dyDescent="0.25"/>
    <row r="326" spans="1:22" s="3" customFormat="1" x14ac:dyDescent="0.25"/>
    <row r="327" spans="1:22" s="3" customFormat="1" x14ac:dyDescent="0.25"/>
    <row r="328" spans="1:22" s="3" customFormat="1" x14ac:dyDescent="0.25"/>
    <row r="329" spans="1:22" s="3" customFormat="1" x14ac:dyDescent="0.25"/>
    <row r="330" spans="1:22" s="3" customFormat="1" x14ac:dyDescent="0.25"/>
    <row r="331" spans="1:22" s="3" customFormat="1" x14ac:dyDescent="0.25">
      <c r="A331" s="18"/>
    </row>
    <row r="332" spans="1:22" s="3" customFormat="1" x14ac:dyDescent="0.25"/>
    <row r="333" spans="1:22" s="3" customFormat="1" x14ac:dyDescent="0.25"/>
    <row r="334" spans="1:22" s="3" customFormat="1" x14ac:dyDescent="0.25"/>
    <row r="335" spans="1:22" s="3" customFormat="1" x14ac:dyDescent="0.25">
      <c r="A335" s="18"/>
      <c r="B335" s="18"/>
      <c r="C335" s="18"/>
      <c r="D335" s="18"/>
      <c r="E335" s="18"/>
      <c r="F335" s="18"/>
      <c r="G335" s="18"/>
      <c r="H335" s="18"/>
      <c r="I335" s="18"/>
      <c r="J335" s="18"/>
      <c r="N335" s="18"/>
      <c r="O335" s="18"/>
      <c r="P335" s="18"/>
      <c r="Q335" s="18"/>
      <c r="R335" s="18"/>
      <c r="S335" s="18"/>
      <c r="T335" s="18"/>
      <c r="U335" s="18"/>
      <c r="V335" s="18"/>
    </row>
    <row r="336" spans="1:22" s="3" customFormat="1" x14ac:dyDescent="0.25"/>
    <row r="337" spans="1:15" s="3" customFormat="1" x14ac:dyDescent="0.25"/>
    <row r="338" spans="1:15" s="3" customFormat="1" x14ac:dyDescent="0.25"/>
    <row r="339" spans="1:15" s="3" customFormat="1" x14ac:dyDescent="0.25">
      <c r="B339" s="18"/>
      <c r="I339" s="18"/>
    </row>
    <row r="340" spans="1:15" x14ac:dyDescent="0.25">
      <c r="A340" s="3"/>
      <c r="B340" s="3"/>
      <c r="C340" s="3"/>
      <c r="D340" s="3"/>
      <c r="E340" s="3"/>
      <c r="F340" s="3"/>
      <c r="G340" s="3"/>
      <c r="H340" s="3"/>
      <c r="I340" s="3"/>
      <c r="J340" s="3"/>
      <c r="K340" s="3"/>
    </row>
    <row r="341" spans="1:15" x14ac:dyDescent="0.25">
      <c r="A341" s="22"/>
      <c r="B341" s="3"/>
      <c r="C341" s="3"/>
      <c r="D341" s="3"/>
      <c r="I341" s="7"/>
    </row>
    <row r="342" spans="1:15" x14ac:dyDescent="0.25">
      <c r="A342" s="22"/>
      <c r="B342" s="12"/>
      <c r="C342" s="12"/>
      <c r="D342" s="12"/>
      <c r="I342" s="7"/>
    </row>
    <row r="343" spans="1:15" x14ac:dyDescent="0.25">
      <c r="A343" s="111"/>
      <c r="B343" s="12"/>
      <c r="C343" s="12"/>
      <c r="D343" s="12"/>
      <c r="I343" s="7"/>
    </row>
    <row r="344" spans="1:15" x14ac:dyDescent="0.25">
      <c r="A344" s="22"/>
      <c r="B344" s="3"/>
      <c r="C344" s="3"/>
      <c r="D344" s="3"/>
      <c r="E344" s="3"/>
      <c r="F344" s="3"/>
      <c r="G344" s="3"/>
      <c r="H344" s="3"/>
      <c r="I344" s="3"/>
      <c r="J344" s="3"/>
      <c r="K344" s="3"/>
      <c r="L344" s="3"/>
    </row>
    <row r="345" spans="1:15" x14ac:dyDescent="0.25">
      <c r="A345" s="22"/>
      <c r="B345" s="3"/>
      <c r="C345" s="3"/>
      <c r="D345" s="3"/>
      <c r="E345" s="3"/>
      <c r="F345" s="3"/>
      <c r="G345" s="3"/>
      <c r="H345" s="3"/>
      <c r="I345" s="3"/>
      <c r="J345" s="3"/>
      <c r="K345" s="3"/>
      <c r="L345" s="3"/>
    </row>
    <row r="346" spans="1:15" x14ac:dyDescent="0.25">
      <c r="A346" s="3"/>
      <c r="B346" s="3"/>
      <c r="C346" s="3"/>
      <c r="D346" s="3"/>
      <c r="E346" s="3"/>
      <c r="F346" s="3"/>
      <c r="G346" s="3"/>
      <c r="H346" s="3"/>
      <c r="I346" s="3"/>
      <c r="J346" s="3"/>
      <c r="K346" s="3"/>
      <c r="L346" s="3"/>
      <c r="M346" s="3"/>
      <c r="N346" s="3"/>
      <c r="O346" s="3"/>
    </row>
    <row r="347" spans="1:15" x14ac:dyDescent="0.25">
      <c r="A347" s="3"/>
      <c r="B347" s="3"/>
      <c r="C347" s="3"/>
      <c r="D347" s="3"/>
      <c r="E347" s="3"/>
      <c r="F347" s="3"/>
      <c r="G347" s="3"/>
      <c r="H347" s="3"/>
      <c r="I347" s="3"/>
      <c r="J347" s="3"/>
      <c r="K347" s="3"/>
      <c r="L347" s="3"/>
      <c r="M347" s="3"/>
      <c r="N347" s="3"/>
      <c r="O347" s="3"/>
    </row>
  </sheetData>
  <mergeCells count="1">
    <mergeCell ref="A6:V6"/>
  </mergeCells>
  <hyperlinks>
    <hyperlink ref="S7" location="Index!TABLE_INDEX" display="Back to Table index"/>
    <hyperlink ref="O7" location="General_notes" display="Notes"/>
    <hyperlink ref="P7" location="Definitions" display="Definitions"/>
  </hyperlinks>
  <pageMargins left="0.7" right="0.7" top="0.75" bottom="0.75" header="0.3" footer="0.3"/>
  <pageSetup paperSize="9" scale="52" fitToHeight="0" orientation="landscape" r:id="rId1"/>
  <headerFooter>
    <oddHeader>&amp;CAustralian Trauma Registry  Bi-annual tables 1 July 2016 to 31 December 2017</oddHeader>
    <oddFooter>&amp;CPage &amp;P of &amp;N</oddFooter>
  </headerFooter>
  <rowBreaks count="5" manualBreakCount="5">
    <brk id="58" max="16383" man="1"/>
    <brk id="112" max="16383" man="1"/>
    <brk id="165" max="16383" man="1"/>
    <brk id="216" max="16383" man="1"/>
    <brk id="2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1"/>
  <sheetViews>
    <sheetView showGridLines="0" zoomScale="90" zoomScaleNormal="90" workbookViewId="0"/>
  </sheetViews>
  <sheetFormatPr defaultRowHeight="15" x14ac:dyDescent="0.25"/>
  <cols>
    <col min="1" max="1" width="20.7109375" customWidth="1"/>
    <col min="2" max="11" width="12.7109375" customWidth="1"/>
    <col min="12" max="12" width="11.7109375" bestFit="1" customWidth="1"/>
    <col min="13" max="13" width="15.5703125" customWidth="1"/>
    <col min="14" max="14" width="11.42578125" customWidth="1"/>
    <col min="15" max="15" width="12" customWidth="1"/>
    <col min="16" max="19" width="9.85546875" customWidth="1"/>
    <col min="20" max="16384" width="9.140625" style="17"/>
  </cols>
  <sheetData>
    <row r="1" spans="1:19" customFormat="1" x14ac:dyDescent="0.25"/>
    <row r="2" spans="1:19" customFormat="1" x14ac:dyDescent="0.25"/>
    <row r="3" spans="1:19" customFormat="1" x14ac:dyDescent="0.25"/>
    <row r="4" spans="1:19" customFormat="1" x14ac:dyDescent="0.25"/>
    <row r="5" spans="1:19" s="145" customFormat="1" ht="21" x14ac:dyDescent="0.3">
      <c r="A5" s="148" t="s">
        <v>359</v>
      </c>
      <c r="B5" s="102"/>
      <c r="C5" s="102"/>
      <c r="D5" s="102"/>
      <c r="E5" s="102"/>
      <c r="F5" s="102"/>
      <c r="G5" s="102"/>
      <c r="H5" s="102"/>
      <c r="I5" s="102"/>
      <c r="J5" s="102"/>
      <c r="K5" s="144"/>
      <c r="L5" s="102"/>
      <c r="M5" s="102"/>
      <c r="N5" s="102"/>
    </row>
    <row r="6" spans="1:19" customFormat="1" ht="15.75" customHeight="1" x14ac:dyDescent="0.25">
      <c r="A6" s="160" t="s">
        <v>312</v>
      </c>
      <c r="B6" s="160"/>
      <c r="C6" s="160"/>
      <c r="D6" s="160"/>
      <c r="E6" s="160"/>
      <c r="F6" s="160"/>
      <c r="G6" s="160"/>
      <c r="H6" s="160"/>
      <c r="I6" s="160"/>
      <c r="J6" s="160"/>
      <c r="K6" s="160"/>
      <c r="L6" s="160"/>
      <c r="M6" s="160"/>
      <c r="N6" s="160"/>
      <c r="O6" s="160"/>
    </row>
    <row r="7" spans="1:19" customFormat="1" ht="15.75" customHeight="1" x14ac:dyDescent="0.25">
      <c r="A7" s="147"/>
      <c r="B7" s="147"/>
      <c r="C7" s="147"/>
      <c r="D7" s="147"/>
      <c r="E7" s="147"/>
      <c r="F7" s="147"/>
      <c r="G7" s="147"/>
      <c r="H7" s="147"/>
      <c r="I7" s="147"/>
      <c r="J7" s="147"/>
      <c r="K7" s="147"/>
      <c r="L7" s="147"/>
      <c r="M7" s="147"/>
      <c r="N7" s="154" t="s">
        <v>362</v>
      </c>
      <c r="O7" s="154" t="s">
        <v>220</v>
      </c>
      <c r="R7" s="88" t="s">
        <v>361</v>
      </c>
    </row>
    <row r="8" spans="1:19" s="125" customFormat="1" ht="22.9" customHeight="1" x14ac:dyDescent="0.25">
      <c r="A8" s="30" t="s">
        <v>201</v>
      </c>
      <c r="B8" s="53"/>
      <c r="C8" s="54"/>
      <c r="D8" s="54"/>
      <c r="E8" s="54"/>
      <c r="F8" s="54"/>
      <c r="G8" s="54"/>
      <c r="H8" s="54"/>
      <c r="I8" s="53"/>
      <c r="J8" s="54"/>
      <c r="K8" s="54"/>
      <c r="L8" s="54"/>
      <c r="M8" s="54"/>
      <c r="N8" s="54"/>
      <c r="O8" s="54"/>
      <c r="P8" s="54"/>
      <c r="Q8" s="54"/>
      <c r="R8" s="54"/>
      <c r="S8" s="54"/>
    </row>
    <row r="9" spans="1:19" x14ac:dyDescent="0.25">
      <c r="A9" s="22"/>
      <c r="B9" s="7"/>
      <c r="I9" s="7"/>
    </row>
    <row r="10" spans="1:19" x14ac:dyDescent="0.25">
      <c r="A10" s="3"/>
      <c r="B10" s="7"/>
      <c r="I10" s="7"/>
    </row>
    <row r="11" spans="1:19" x14ac:dyDescent="0.25">
      <c r="A11" s="3" t="s">
        <v>250</v>
      </c>
      <c r="G11" s="3" t="s">
        <v>251</v>
      </c>
      <c r="H11" s="3"/>
      <c r="I11" s="3"/>
      <c r="M11" s="3" t="s">
        <v>255</v>
      </c>
    </row>
    <row r="13" spans="1:19" x14ac:dyDescent="0.25">
      <c r="A13" s="32" t="s">
        <v>0</v>
      </c>
      <c r="B13" s="46" t="s">
        <v>1</v>
      </c>
      <c r="C13" s="46" t="s">
        <v>2</v>
      </c>
      <c r="G13" s="32" t="s">
        <v>0</v>
      </c>
      <c r="H13" s="32" t="s">
        <v>1</v>
      </c>
      <c r="I13" s="32" t="s">
        <v>2</v>
      </c>
      <c r="M13" s="7" t="s">
        <v>21</v>
      </c>
    </row>
    <row r="14" spans="1:19" x14ac:dyDescent="0.25">
      <c r="A14" s="21" t="s">
        <v>3</v>
      </c>
      <c r="B14" s="40">
        <v>3</v>
      </c>
      <c r="C14" s="40">
        <v>1.08</v>
      </c>
      <c r="G14" s="2" t="s">
        <v>3</v>
      </c>
      <c r="H14" s="40">
        <v>2</v>
      </c>
      <c r="I14" s="40">
        <v>13.33</v>
      </c>
    </row>
    <row r="15" spans="1:19" x14ac:dyDescent="0.25">
      <c r="A15" s="21" t="s">
        <v>4</v>
      </c>
      <c r="B15" s="40">
        <v>41</v>
      </c>
      <c r="C15" s="40">
        <v>14.75</v>
      </c>
      <c r="G15" s="2" t="s">
        <v>4</v>
      </c>
      <c r="H15" s="40">
        <v>2</v>
      </c>
      <c r="I15" s="40">
        <v>13.33</v>
      </c>
    </row>
    <row r="16" spans="1:19" x14ac:dyDescent="0.25">
      <c r="A16" s="21" t="s">
        <v>5</v>
      </c>
      <c r="B16" s="40">
        <v>54</v>
      </c>
      <c r="C16" s="40">
        <v>19.420000000000002</v>
      </c>
      <c r="G16" s="2" t="s">
        <v>5</v>
      </c>
      <c r="H16" s="40">
        <v>1</v>
      </c>
      <c r="I16" s="40">
        <v>6.67</v>
      </c>
    </row>
    <row r="17" spans="1:10" x14ac:dyDescent="0.25">
      <c r="A17" s="21" t="s">
        <v>6</v>
      </c>
      <c r="B17" s="40">
        <v>47</v>
      </c>
      <c r="C17" s="40">
        <v>16.91</v>
      </c>
      <c r="G17" s="2" t="s">
        <v>6</v>
      </c>
      <c r="H17" s="40">
        <v>2</v>
      </c>
      <c r="I17" s="40">
        <v>13.33</v>
      </c>
    </row>
    <row r="18" spans="1:10" x14ac:dyDescent="0.25">
      <c r="A18" s="21" t="s">
        <v>7</v>
      </c>
      <c r="B18" s="40">
        <v>58</v>
      </c>
      <c r="C18" s="40">
        <v>20.86</v>
      </c>
      <c r="G18" s="2" t="s">
        <v>7</v>
      </c>
      <c r="H18" s="40">
        <v>0</v>
      </c>
      <c r="I18" s="40">
        <v>0</v>
      </c>
    </row>
    <row r="19" spans="1:10" x14ac:dyDescent="0.25">
      <c r="A19" s="21" t="s">
        <v>8</v>
      </c>
      <c r="B19" s="40">
        <v>33</v>
      </c>
      <c r="C19" s="40">
        <v>11.87</v>
      </c>
      <c r="G19" s="2" t="s">
        <v>8</v>
      </c>
      <c r="H19" s="40">
        <v>1</v>
      </c>
      <c r="I19" s="40">
        <v>6.67</v>
      </c>
    </row>
    <row r="20" spans="1:10" x14ac:dyDescent="0.25">
      <c r="A20" s="21" t="s">
        <v>9</v>
      </c>
      <c r="B20" s="40">
        <v>21</v>
      </c>
      <c r="C20" s="40">
        <v>7.55</v>
      </c>
      <c r="G20" s="2" t="s">
        <v>9</v>
      </c>
      <c r="H20" s="40">
        <v>0</v>
      </c>
      <c r="I20" s="40">
        <v>0</v>
      </c>
    </row>
    <row r="21" spans="1:10" x14ac:dyDescent="0.25">
      <c r="A21" s="21" t="s">
        <v>10</v>
      </c>
      <c r="B21" s="40">
        <v>21</v>
      </c>
      <c r="C21" s="40">
        <v>7.55</v>
      </c>
      <c r="G21" s="2" t="s">
        <v>10</v>
      </c>
      <c r="H21" s="40">
        <v>7</v>
      </c>
      <c r="I21" s="40">
        <v>46.67</v>
      </c>
    </row>
    <row r="22" spans="1:10" x14ac:dyDescent="0.25">
      <c r="A22" s="9" t="s">
        <v>11</v>
      </c>
      <c r="B22" s="47">
        <v>278</v>
      </c>
      <c r="C22" s="47">
        <v>100</v>
      </c>
      <c r="G22" s="1" t="s">
        <v>11</v>
      </c>
      <c r="H22" s="61">
        <f>SUM(H14:H21)</f>
        <v>15</v>
      </c>
      <c r="I22" s="61">
        <f>SUM(I14:I21)</f>
        <v>100</v>
      </c>
    </row>
    <row r="23" spans="1:10" x14ac:dyDescent="0.25">
      <c r="A23" s="12"/>
      <c r="B23" s="62"/>
      <c r="C23" s="62"/>
      <c r="G23" s="17"/>
      <c r="H23" s="63"/>
      <c r="I23" s="63"/>
    </row>
    <row r="24" spans="1:10" x14ac:dyDescent="0.25">
      <c r="A24" s="3"/>
      <c r="B24" s="7"/>
      <c r="I24" s="7"/>
    </row>
    <row r="25" spans="1:10" x14ac:dyDescent="0.25">
      <c r="A25" s="3" t="s">
        <v>252</v>
      </c>
      <c r="B25" s="7"/>
      <c r="I25" s="7"/>
    </row>
    <row r="26" spans="1:10" x14ac:dyDescent="0.25">
      <c r="A26" s="3"/>
      <c r="B26" s="11"/>
      <c r="C26" s="11"/>
      <c r="D26" s="11"/>
      <c r="E26" s="11"/>
      <c r="F26" s="11"/>
      <c r="G26" s="11"/>
      <c r="H26" s="11"/>
      <c r="I26" s="11"/>
      <c r="J26" s="11"/>
    </row>
    <row r="27" spans="1:10" x14ac:dyDescent="0.25">
      <c r="A27" s="9"/>
      <c r="B27" s="55" t="s">
        <v>3</v>
      </c>
      <c r="C27" s="55" t="s">
        <v>4</v>
      </c>
      <c r="D27" s="55" t="s">
        <v>5</v>
      </c>
      <c r="E27" s="55" t="s">
        <v>6</v>
      </c>
      <c r="F27" s="55" t="s">
        <v>7</v>
      </c>
      <c r="G27" s="55" t="s">
        <v>8</v>
      </c>
      <c r="H27" s="55" t="s">
        <v>9</v>
      </c>
      <c r="I27" s="55" t="s">
        <v>10</v>
      </c>
      <c r="J27" s="55" t="s">
        <v>11</v>
      </c>
    </row>
    <row r="28" spans="1:10" x14ac:dyDescent="0.25">
      <c r="A28" s="20" t="s">
        <v>27</v>
      </c>
      <c r="B28" s="56">
        <v>2</v>
      </c>
      <c r="C28" s="56">
        <v>1</v>
      </c>
      <c r="D28" s="56">
        <v>0</v>
      </c>
      <c r="E28" s="56">
        <v>1</v>
      </c>
      <c r="F28" s="56">
        <v>1</v>
      </c>
      <c r="G28" s="56">
        <v>2</v>
      </c>
      <c r="H28" s="56">
        <v>2</v>
      </c>
      <c r="I28" s="56">
        <v>3</v>
      </c>
      <c r="J28" s="57">
        <v>12</v>
      </c>
    </row>
    <row r="29" spans="1:10" ht="30" x14ac:dyDescent="0.25">
      <c r="A29" s="20" t="s">
        <v>28</v>
      </c>
      <c r="B29" s="38">
        <v>0</v>
      </c>
      <c r="C29" s="56">
        <v>0</v>
      </c>
      <c r="D29" s="56">
        <v>0</v>
      </c>
      <c r="E29" s="56">
        <v>0</v>
      </c>
      <c r="F29" s="56">
        <v>0</v>
      </c>
      <c r="G29" s="56">
        <v>0</v>
      </c>
      <c r="H29" s="56">
        <v>0</v>
      </c>
      <c r="I29" s="38">
        <v>0</v>
      </c>
      <c r="J29" s="57">
        <v>0</v>
      </c>
    </row>
    <row r="30" spans="1:10" x14ac:dyDescent="0.25">
      <c r="A30" s="20" t="s">
        <v>29</v>
      </c>
      <c r="B30" s="38">
        <v>0</v>
      </c>
      <c r="C30" s="56">
        <v>0</v>
      </c>
      <c r="D30" s="56">
        <v>0</v>
      </c>
      <c r="E30" s="56">
        <v>0</v>
      </c>
      <c r="F30" s="56">
        <v>0</v>
      </c>
      <c r="G30" s="56">
        <v>0</v>
      </c>
      <c r="H30" s="56">
        <v>0</v>
      </c>
      <c r="I30" s="38">
        <v>0</v>
      </c>
      <c r="J30" s="57">
        <v>0</v>
      </c>
    </row>
    <row r="31" spans="1:10" x14ac:dyDescent="0.25">
      <c r="A31" s="20" t="s">
        <v>34</v>
      </c>
      <c r="B31" s="56">
        <v>0</v>
      </c>
      <c r="C31" s="56">
        <v>10</v>
      </c>
      <c r="D31" s="56">
        <v>4</v>
      </c>
      <c r="E31" s="56">
        <v>6</v>
      </c>
      <c r="F31" s="56">
        <v>5</v>
      </c>
      <c r="G31" s="56">
        <v>7</v>
      </c>
      <c r="H31" s="56">
        <v>0</v>
      </c>
      <c r="I31" s="56">
        <v>0</v>
      </c>
      <c r="J31" s="57">
        <v>32</v>
      </c>
    </row>
    <row r="32" spans="1:10" x14ac:dyDescent="0.25">
      <c r="A32" s="20" t="s">
        <v>35</v>
      </c>
      <c r="B32" s="56">
        <v>1</v>
      </c>
      <c r="C32" s="56">
        <v>7</v>
      </c>
      <c r="D32" s="56">
        <v>31</v>
      </c>
      <c r="E32" s="56">
        <v>19</v>
      </c>
      <c r="F32" s="56">
        <v>26</v>
      </c>
      <c r="G32" s="56">
        <v>9</v>
      </c>
      <c r="H32" s="56">
        <v>12</v>
      </c>
      <c r="I32" s="56">
        <v>11</v>
      </c>
      <c r="J32" s="57">
        <v>116</v>
      </c>
    </row>
    <row r="33" spans="1:19" x14ac:dyDescent="0.25">
      <c r="A33" s="20" t="s">
        <v>30</v>
      </c>
      <c r="B33" s="56">
        <v>0</v>
      </c>
      <c r="C33" s="56">
        <v>0</v>
      </c>
      <c r="D33" s="56">
        <v>1</v>
      </c>
      <c r="E33" s="56">
        <v>0</v>
      </c>
      <c r="F33" s="56">
        <v>0</v>
      </c>
      <c r="G33" s="56">
        <v>1</v>
      </c>
      <c r="H33" s="56">
        <v>0</v>
      </c>
      <c r="I33" s="56">
        <v>2</v>
      </c>
      <c r="J33" s="57">
        <v>4</v>
      </c>
    </row>
    <row r="34" spans="1:19" ht="30" x14ac:dyDescent="0.25">
      <c r="A34" s="20" t="s">
        <v>31</v>
      </c>
      <c r="B34" s="56">
        <v>0</v>
      </c>
      <c r="C34" s="56">
        <v>0</v>
      </c>
      <c r="D34" s="56">
        <v>1</v>
      </c>
      <c r="E34" s="56">
        <v>1</v>
      </c>
      <c r="F34" s="56">
        <v>0</v>
      </c>
      <c r="G34" s="56">
        <v>0</v>
      </c>
      <c r="H34" s="56">
        <v>0</v>
      </c>
      <c r="I34" s="56">
        <v>0</v>
      </c>
      <c r="J34" s="57">
        <v>2</v>
      </c>
    </row>
    <row r="35" spans="1:19" x14ac:dyDescent="0.25">
      <c r="A35" s="20" t="s">
        <v>32</v>
      </c>
      <c r="B35" s="56">
        <v>0</v>
      </c>
      <c r="C35" s="56">
        <v>5</v>
      </c>
      <c r="D35" s="56">
        <v>3</v>
      </c>
      <c r="E35" s="56">
        <v>2</v>
      </c>
      <c r="F35" s="56">
        <v>1</v>
      </c>
      <c r="G35" s="56">
        <v>3</v>
      </c>
      <c r="H35" s="56">
        <v>3</v>
      </c>
      <c r="I35" s="56">
        <v>1</v>
      </c>
      <c r="J35" s="57">
        <v>18</v>
      </c>
    </row>
    <row r="36" spans="1:19" x14ac:dyDescent="0.25">
      <c r="A36" s="20" t="s">
        <v>33</v>
      </c>
      <c r="B36" s="56">
        <v>0</v>
      </c>
      <c r="C36" s="56">
        <v>12</v>
      </c>
      <c r="D36" s="56">
        <v>8</v>
      </c>
      <c r="E36" s="56">
        <v>8</v>
      </c>
      <c r="F36" s="56">
        <v>11</v>
      </c>
      <c r="G36" s="56">
        <v>2</v>
      </c>
      <c r="H36" s="56">
        <v>0</v>
      </c>
      <c r="I36" s="56">
        <v>1</v>
      </c>
      <c r="J36" s="57">
        <v>42</v>
      </c>
    </row>
    <row r="37" spans="1:19" x14ac:dyDescent="0.25">
      <c r="A37" s="9" t="s">
        <v>36</v>
      </c>
      <c r="B37" s="56">
        <v>0</v>
      </c>
      <c r="C37" s="56">
        <v>6</v>
      </c>
      <c r="D37" s="56">
        <v>6</v>
      </c>
      <c r="E37" s="56">
        <v>10</v>
      </c>
      <c r="F37" s="56">
        <v>14</v>
      </c>
      <c r="G37" s="56">
        <v>9</v>
      </c>
      <c r="H37" s="56">
        <v>4</v>
      </c>
      <c r="I37" s="56">
        <v>3</v>
      </c>
      <c r="J37" s="57">
        <v>52</v>
      </c>
    </row>
    <row r="38" spans="1:19" x14ac:dyDescent="0.25">
      <c r="A38" s="9" t="s">
        <v>11</v>
      </c>
      <c r="B38" s="57">
        <f t="shared" ref="B38:J38" si="0">SUM(B28:B37)</f>
        <v>3</v>
      </c>
      <c r="C38" s="57">
        <f t="shared" si="0"/>
        <v>41</v>
      </c>
      <c r="D38" s="57">
        <f t="shared" si="0"/>
        <v>54</v>
      </c>
      <c r="E38" s="57">
        <f t="shared" si="0"/>
        <v>47</v>
      </c>
      <c r="F38" s="57">
        <f t="shared" si="0"/>
        <v>58</v>
      </c>
      <c r="G38" s="57">
        <f t="shared" si="0"/>
        <v>33</v>
      </c>
      <c r="H38" s="57">
        <f t="shared" si="0"/>
        <v>21</v>
      </c>
      <c r="I38" s="57">
        <f t="shared" si="0"/>
        <v>21</v>
      </c>
      <c r="J38" s="57">
        <f t="shared" si="0"/>
        <v>278</v>
      </c>
    </row>
    <row r="39" spans="1:19" x14ac:dyDescent="0.25">
      <c r="A39" s="12"/>
      <c r="B39" s="13"/>
      <c r="C39" s="13"/>
      <c r="D39" s="13"/>
      <c r="E39" s="13"/>
      <c r="F39" s="13"/>
      <c r="G39" s="13"/>
      <c r="H39" s="13"/>
      <c r="I39" s="13"/>
      <c r="J39" s="13"/>
    </row>
    <row r="40" spans="1:19" x14ac:dyDescent="0.25">
      <c r="A40" s="3" t="s">
        <v>253</v>
      </c>
      <c r="B40" s="7"/>
      <c r="I40" s="7"/>
    </row>
    <row r="41" spans="1:19" x14ac:dyDescent="0.25">
      <c r="A41" s="3"/>
      <c r="B41" s="11"/>
      <c r="C41" s="11"/>
      <c r="D41" s="11"/>
      <c r="E41" s="11"/>
      <c r="F41" s="11"/>
      <c r="G41" s="11"/>
      <c r="H41" s="11"/>
      <c r="I41" s="11"/>
      <c r="J41" s="11"/>
      <c r="M41" s="14"/>
      <c r="N41" s="15"/>
      <c r="S41" s="15"/>
    </row>
    <row r="42" spans="1:19" x14ac:dyDescent="0.25">
      <c r="A42" s="9"/>
      <c r="B42" s="55" t="s">
        <v>3</v>
      </c>
      <c r="C42" s="55" t="s">
        <v>4</v>
      </c>
      <c r="D42" s="55" t="s">
        <v>5</v>
      </c>
      <c r="E42" s="55" t="s">
        <v>6</v>
      </c>
      <c r="F42" s="55" t="s">
        <v>7</v>
      </c>
      <c r="G42" s="55" t="s">
        <v>8</v>
      </c>
      <c r="H42" s="55" t="s">
        <v>9</v>
      </c>
      <c r="I42" s="55" t="s">
        <v>10</v>
      </c>
      <c r="J42" s="55" t="s">
        <v>11</v>
      </c>
    </row>
    <row r="43" spans="1:19" x14ac:dyDescent="0.25">
      <c r="A43" s="20" t="s">
        <v>27</v>
      </c>
      <c r="B43" s="40">
        <v>2</v>
      </c>
      <c r="C43" s="40">
        <v>0</v>
      </c>
      <c r="D43" s="40">
        <v>0</v>
      </c>
      <c r="E43" s="40">
        <v>0</v>
      </c>
      <c r="F43" s="40">
        <v>0</v>
      </c>
      <c r="G43" s="40">
        <v>0</v>
      </c>
      <c r="H43" s="40">
        <v>0</v>
      </c>
      <c r="I43" s="40">
        <v>1</v>
      </c>
      <c r="J43" s="40">
        <v>3</v>
      </c>
    </row>
    <row r="44" spans="1:19" ht="30" x14ac:dyDescent="0.25">
      <c r="A44" s="20" t="s">
        <v>28</v>
      </c>
      <c r="B44" s="40">
        <v>0</v>
      </c>
      <c r="C44" s="40">
        <v>0</v>
      </c>
      <c r="D44" s="40">
        <v>0</v>
      </c>
      <c r="E44" s="40">
        <v>0</v>
      </c>
      <c r="F44" s="40">
        <v>0</v>
      </c>
      <c r="G44" s="40">
        <v>0</v>
      </c>
      <c r="H44" s="40">
        <v>0</v>
      </c>
      <c r="I44" s="40">
        <v>0</v>
      </c>
      <c r="J44" s="40">
        <v>0</v>
      </c>
    </row>
    <row r="45" spans="1:19" x14ac:dyDescent="0.25">
      <c r="A45" s="20" t="s">
        <v>29</v>
      </c>
      <c r="B45" s="40">
        <v>0</v>
      </c>
      <c r="C45" s="40">
        <v>2</v>
      </c>
      <c r="D45" s="40">
        <v>0</v>
      </c>
      <c r="E45" s="40">
        <v>0</v>
      </c>
      <c r="F45" s="40">
        <v>0</v>
      </c>
      <c r="G45" s="40">
        <v>0</v>
      </c>
      <c r="H45" s="40">
        <v>0</v>
      </c>
      <c r="I45" s="40">
        <v>0</v>
      </c>
      <c r="J45" s="40">
        <v>2</v>
      </c>
    </row>
    <row r="46" spans="1:19" x14ac:dyDescent="0.25">
      <c r="A46" s="20" t="s">
        <v>34</v>
      </c>
      <c r="B46" s="40">
        <v>0</v>
      </c>
      <c r="C46" s="40">
        <v>0</v>
      </c>
      <c r="D46" s="40">
        <v>0</v>
      </c>
      <c r="E46" s="40">
        <v>0</v>
      </c>
      <c r="F46" s="40">
        <v>0</v>
      </c>
      <c r="G46" s="40">
        <v>0</v>
      </c>
      <c r="H46" s="40">
        <v>0</v>
      </c>
      <c r="I46" s="40">
        <v>0</v>
      </c>
      <c r="J46" s="40">
        <v>0</v>
      </c>
    </row>
    <row r="47" spans="1:19" x14ac:dyDescent="0.25">
      <c r="A47" s="20" t="s">
        <v>35</v>
      </c>
      <c r="B47" s="40">
        <v>0</v>
      </c>
      <c r="C47" s="40">
        <v>0</v>
      </c>
      <c r="D47" s="40">
        <v>1</v>
      </c>
      <c r="E47" s="40">
        <v>2</v>
      </c>
      <c r="F47" s="40">
        <v>0</v>
      </c>
      <c r="G47" s="40">
        <v>1</v>
      </c>
      <c r="H47" s="40">
        <v>0</v>
      </c>
      <c r="I47" s="40">
        <v>3</v>
      </c>
      <c r="J47" s="40">
        <v>7</v>
      </c>
    </row>
    <row r="48" spans="1:19" x14ac:dyDescent="0.25">
      <c r="A48" s="20" t="s">
        <v>30</v>
      </c>
      <c r="B48" s="40">
        <v>0</v>
      </c>
      <c r="C48" s="40">
        <v>0</v>
      </c>
      <c r="D48" s="40">
        <v>0</v>
      </c>
      <c r="E48" s="40">
        <v>0</v>
      </c>
      <c r="F48" s="40">
        <v>0</v>
      </c>
      <c r="G48" s="40">
        <v>0</v>
      </c>
      <c r="H48" s="40">
        <v>0</v>
      </c>
      <c r="I48" s="40">
        <v>1</v>
      </c>
      <c r="J48" s="40">
        <v>1</v>
      </c>
    </row>
    <row r="49" spans="1:13" ht="30" x14ac:dyDescent="0.25">
      <c r="A49" s="20" t="s">
        <v>31</v>
      </c>
      <c r="B49" s="40">
        <v>0</v>
      </c>
      <c r="C49" s="40">
        <v>0</v>
      </c>
      <c r="D49" s="40">
        <v>0</v>
      </c>
      <c r="E49" s="40">
        <v>0</v>
      </c>
      <c r="F49" s="40">
        <v>0</v>
      </c>
      <c r="G49" s="40">
        <v>0</v>
      </c>
      <c r="H49" s="40">
        <v>0</v>
      </c>
      <c r="I49" s="40">
        <v>0</v>
      </c>
      <c r="J49" s="40">
        <v>0</v>
      </c>
    </row>
    <row r="50" spans="1:13" x14ac:dyDescent="0.25">
      <c r="A50" s="20" t="s">
        <v>32</v>
      </c>
      <c r="B50" s="40">
        <v>0</v>
      </c>
      <c r="C50" s="40">
        <v>0</v>
      </c>
      <c r="D50" s="40">
        <v>0</v>
      </c>
      <c r="E50" s="40">
        <v>0</v>
      </c>
      <c r="F50" s="40">
        <v>0</v>
      </c>
      <c r="G50" s="40">
        <v>0</v>
      </c>
      <c r="H50" s="40">
        <v>0</v>
      </c>
      <c r="I50" s="40">
        <v>1</v>
      </c>
      <c r="J50" s="40">
        <v>1</v>
      </c>
    </row>
    <row r="51" spans="1:13" x14ac:dyDescent="0.25">
      <c r="A51" s="20" t="s">
        <v>33</v>
      </c>
      <c r="B51" s="40">
        <v>0</v>
      </c>
      <c r="C51" s="40">
        <v>0</v>
      </c>
      <c r="D51" s="40">
        <v>0</v>
      </c>
      <c r="E51" s="40">
        <v>0</v>
      </c>
      <c r="F51" s="40">
        <v>0</v>
      </c>
      <c r="G51" s="40">
        <v>0</v>
      </c>
      <c r="H51" s="40">
        <v>0</v>
      </c>
      <c r="I51" s="40">
        <v>0</v>
      </c>
      <c r="J51" s="40">
        <v>0</v>
      </c>
    </row>
    <row r="52" spans="1:13" x14ac:dyDescent="0.25">
      <c r="A52" s="9" t="s">
        <v>36</v>
      </c>
      <c r="B52" s="40">
        <v>0</v>
      </c>
      <c r="C52" s="40">
        <v>0</v>
      </c>
      <c r="D52" s="40">
        <v>0</v>
      </c>
      <c r="E52" s="40">
        <v>0</v>
      </c>
      <c r="F52" s="40">
        <v>0</v>
      </c>
      <c r="G52" s="40">
        <v>0</v>
      </c>
      <c r="H52" s="40">
        <v>0</v>
      </c>
      <c r="I52" s="40">
        <v>1</v>
      </c>
      <c r="J52" s="40">
        <v>1</v>
      </c>
    </row>
    <row r="53" spans="1:13" x14ac:dyDescent="0.25">
      <c r="A53" s="9" t="s">
        <v>11</v>
      </c>
      <c r="B53" s="56">
        <f t="shared" ref="B53:J53" si="1">SUM(B43:B52)</f>
        <v>2</v>
      </c>
      <c r="C53" s="56">
        <f t="shared" si="1"/>
        <v>2</v>
      </c>
      <c r="D53" s="56">
        <f t="shared" si="1"/>
        <v>1</v>
      </c>
      <c r="E53" s="56">
        <f t="shared" si="1"/>
        <v>2</v>
      </c>
      <c r="F53" s="56">
        <f t="shared" si="1"/>
        <v>0</v>
      </c>
      <c r="G53" s="56">
        <f t="shared" si="1"/>
        <v>1</v>
      </c>
      <c r="H53" s="56">
        <f t="shared" si="1"/>
        <v>0</v>
      </c>
      <c r="I53" s="56">
        <f t="shared" si="1"/>
        <v>7</v>
      </c>
      <c r="J53" s="56">
        <f t="shared" si="1"/>
        <v>15</v>
      </c>
    </row>
    <row r="54" spans="1:13" x14ac:dyDescent="0.25">
      <c r="A54" s="12"/>
      <c r="B54" s="13"/>
      <c r="C54" s="13"/>
      <c r="D54" s="13"/>
      <c r="E54" s="13"/>
      <c r="F54" s="13"/>
      <c r="G54" s="13"/>
      <c r="H54" s="13"/>
      <c r="I54" s="13"/>
      <c r="J54" s="13"/>
    </row>
    <row r="55" spans="1:13" x14ac:dyDescent="0.25">
      <c r="A55" s="3" t="s">
        <v>254</v>
      </c>
      <c r="B55" s="13"/>
      <c r="C55" s="13"/>
      <c r="D55" s="13"/>
      <c r="E55" s="13"/>
      <c r="F55" s="13"/>
      <c r="G55" s="13"/>
      <c r="H55" s="13"/>
      <c r="I55" s="13"/>
      <c r="J55" s="13"/>
    </row>
    <row r="56" spans="1:13" x14ac:dyDescent="0.25">
      <c r="A56" s="3"/>
      <c r="B56" s="7"/>
      <c r="I56" s="7"/>
    </row>
    <row r="57" spans="1:13" x14ac:dyDescent="0.25">
      <c r="A57" s="3" t="s">
        <v>37</v>
      </c>
      <c r="B57" s="7"/>
      <c r="I57" s="7"/>
    </row>
    <row r="58" spans="1:13" x14ac:dyDescent="0.25">
      <c r="A58" s="3"/>
      <c r="B58" s="7"/>
      <c r="I58" s="7"/>
    </row>
    <row r="59" spans="1:13" x14ac:dyDescent="0.25">
      <c r="A59" s="3" t="s">
        <v>205</v>
      </c>
      <c r="B59" s="7"/>
      <c r="I59" s="7"/>
    </row>
    <row r="60" spans="1:13" x14ac:dyDescent="0.25">
      <c r="A60" s="3"/>
      <c r="B60" s="7"/>
      <c r="I60" s="7"/>
    </row>
    <row r="61" spans="1:13" ht="45" x14ac:dyDescent="0.25">
      <c r="A61" s="3"/>
      <c r="B61" s="60" t="s">
        <v>27</v>
      </c>
      <c r="C61" s="60" t="s">
        <v>28</v>
      </c>
      <c r="D61" s="60" t="s">
        <v>29</v>
      </c>
      <c r="E61" s="60" t="s">
        <v>34</v>
      </c>
      <c r="F61" s="60" t="s">
        <v>35</v>
      </c>
      <c r="G61" s="60" t="s">
        <v>30</v>
      </c>
      <c r="H61" s="60" t="s">
        <v>31</v>
      </c>
      <c r="I61" s="60" t="s">
        <v>32</v>
      </c>
      <c r="J61" s="60" t="s">
        <v>33</v>
      </c>
      <c r="K61" s="60" t="s">
        <v>36</v>
      </c>
      <c r="L61" s="60" t="s">
        <v>11</v>
      </c>
    </row>
    <row r="62" spans="1:13" x14ac:dyDescent="0.25">
      <c r="A62" s="58" t="s">
        <v>12</v>
      </c>
      <c r="B62" s="56">
        <v>1</v>
      </c>
      <c r="C62" s="56">
        <v>0</v>
      </c>
      <c r="D62" s="56">
        <v>0</v>
      </c>
      <c r="E62" s="56">
        <v>0</v>
      </c>
      <c r="F62" s="56">
        <v>1</v>
      </c>
      <c r="G62" s="56">
        <v>0</v>
      </c>
      <c r="H62" s="56">
        <v>0</v>
      </c>
      <c r="I62" s="56">
        <v>2</v>
      </c>
      <c r="J62" s="56">
        <v>0</v>
      </c>
      <c r="K62" s="56">
        <v>2</v>
      </c>
      <c r="L62" s="57">
        <f t="shared" ref="L62:L69" si="2">SUM(B62:K62)</f>
        <v>6</v>
      </c>
      <c r="M62" s="11"/>
    </row>
    <row r="63" spans="1:13" x14ac:dyDescent="0.25">
      <c r="A63" s="58" t="s">
        <v>13</v>
      </c>
      <c r="B63" s="56">
        <v>3</v>
      </c>
      <c r="C63" s="56">
        <v>0</v>
      </c>
      <c r="D63" s="56">
        <v>0</v>
      </c>
      <c r="E63" s="56">
        <v>1</v>
      </c>
      <c r="F63" s="56">
        <v>40</v>
      </c>
      <c r="G63" s="56">
        <v>1</v>
      </c>
      <c r="H63" s="56">
        <v>0</v>
      </c>
      <c r="I63" s="56">
        <v>8</v>
      </c>
      <c r="J63" s="56">
        <v>7</v>
      </c>
      <c r="K63" s="56">
        <v>3</v>
      </c>
      <c r="L63" s="57">
        <f t="shared" si="2"/>
        <v>63</v>
      </c>
      <c r="M63" s="11"/>
    </row>
    <row r="64" spans="1:13" x14ac:dyDescent="0.25">
      <c r="A64" s="58" t="s">
        <v>14</v>
      </c>
      <c r="B64" s="56">
        <v>0</v>
      </c>
      <c r="C64" s="56">
        <v>0</v>
      </c>
      <c r="D64" s="56">
        <v>0</v>
      </c>
      <c r="E64" s="56">
        <v>0</v>
      </c>
      <c r="F64" s="56">
        <v>12</v>
      </c>
      <c r="G64" s="56">
        <v>0</v>
      </c>
      <c r="H64" s="56">
        <v>0</v>
      </c>
      <c r="I64" s="56">
        <v>2</v>
      </c>
      <c r="J64" s="56">
        <v>1</v>
      </c>
      <c r="K64" s="56">
        <v>1</v>
      </c>
      <c r="L64" s="57">
        <f t="shared" si="2"/>
        <v>16</v>
      </c>
      <c r="M64" s="11"/>
    </row>
    <row r="65" spans="1:19" x14ac:dyDescent="0.25">
      <c r="A65" s="58" t="s">
        <v>15</v>
      </c>
      <c r="B65" s="56">
        <v>2</v>
      </c>
      <c r="C65" s="56">
        <v>0</v>
      </c>
      <c r="D65" s="56">
        <v>0</v>
      </c>
      <c r="E65" s="56">
        <v>24</v>
      </c>
      <c r="F65" s="56">
        <v>27</v>
      </c>
      <c r="G65" s="56">
        <v>1</v>
      </c>
      <c r="H65" s="56">
        <v>1</v>
      </c>
      <c r="I65" s="56">
        <v>7</v>
      </c>
      <c r="J65" s="56">
        <v>22</v>
      </c>
      <c r="K65" s="56">
        <v>26</v>
      </c>
      <c r="L65" s="57">
        <f t="shared" si="2"/>
        <v>110</v>
      </c>
      <c r="M65" s="11"/>
    </row>
    <row r="66" spans="1:19" x14ac:dyDescent="0.25">
      <c r="A66" s="58" t="s">
        <v>16</v>
      </c>
      <c r="B66" s="56">
        <v>2</v>
      </c>
      <c r="C66" s="56">
        <v>0</v>
      </c>
      <c r="D66" s="56">
        <v>0</v>
      </c>
      <c r="E66" s="56">
        <v>7</v>
      </c>
      <c r="F66" s="56">
        <v>21</v>
      </c>
      <c r="G66" s="56">
        <v>0</v>
      </c>
      <c r="H66" s="56">
        <v>0</v>
      </c>
      <c r="I66" s="56">
        <v>0</v>
      </c>
      <c r="J66" s="56">
        <v>8</v>
      </c>
      <c r="K66" s="56">
        <v>16</v>
      </c>
      <c r="L66" s="57">
        <f t="shared" si="2"/>
        <v>54</v>
      </c>
      <c r="M66" s="11"/>
    </row>
    <row r="67" spans="1:19" x14ac:dyDescent="0.25">
      <c r="A67" s="58" t="s">
        <v>17</v>
      </c>
      <c r="B67" s="56">
        <v>7</v>
      </c>
      <c r="C67" s="56">
        <v>0</v>
      </c>
      <c r="D67" s="56">
        <v>2</v>
      </c>
      <c r="E67" s="56">
        <v>0</v>
      </c>
      <c r="F67" s="56">
        <v>24</v>
      </c>
      <c r="G67" s="56">
        <v>3</v>
      </c>
      <c r="H67" s="56">
        <v>1</v>
      </c>
      <c r="I67" s="56">
        <v>0</v>
      </c>
      <c r="J67" s="56">
        <v>5</v>
      </c>
      <c r="K67" s="56">
        <v>4</v>
      </c>
      <c r="L67" s="57">
        <f t="shared" si="2"/>
        <v>46</v>
      </c>
      <c r="M67" s="11"/>
    </row>
    <row r="68" spans="1:19" x14ac:dyDescent="0.25">
      <c r="A68" s="59" t="s">
        <v>18</v>
      </c>
      <c r="B68" s="56">
        <v>0</v>
      </c>
      <c r="C68" s="56">
        <v>0</v>
      </c>
      <c r="D68" s="56">
        <v>0</v>
      </c>
      <c r="E68" s="56">
        <v>0</v>
      </c>
      <c r="F68" s="56">
        <v>1</v>
      </c>
      <c r="G68" s="56">
        <v>0</v>
      </c>
      <c r="H68" s="56">
        <v>0</v>
      </c>
      <c r="I68" s="56">
        <v>1</v>
      </c>
      <c r="J68" s="56">
        <v>0</v>
      </c>
      <c r="K68" s="56">
        <v>1</v>
      </c>
      <c r="L68" s="57">
        <f t="shared" si="2"/>
        <v>3</v>
      </c>
      <c r="M68" s="11"/>
    </row>
    <row r="69" spans="1:19" x14ac:dyDescent="0.25">
      <c r="A69" s="9" t="s">
        <v>11</v>
      </c>
      <c r="B69" s="57">
        <f t="shared" ref="B69:K69" si="3">SUM(B62:B68)</f>
        <v>15</v>
      </c>
      <c r="C69" s="57">
        <f t="shared" si="3"/>
        <v>0</v>
      </c>
      <c r="D69" s="57">
        <f t="shared" si="3"/>
        <v>2</v>
      </c>
      <c r="E69" s="57">
        <f t="shared" si="3"/>
        <v>32</v>
      </c>
      <c r="F69" s="57">
        <f t="shared" si="3"/>
        <v>126</v>
      </c>
      <c r="G69" s="57">
        <f t="shared" si="3"/>
        <v>5</v>
      </c>
      <c r="H69" s="57">
        <f t="shared" si="3"/>
        <v>2</v>
      </c>
      <c r="I69" s="57">
        <f t="shared" si="3"/>
        <v>20</v>
      </c>
      <c r="J69" s="57">
        <f t="shared" si="3"/>
        <v>43</v>
      </c>
      <c r="K69" s="57">
        <f t="shared" si="3"/>
        <v>53</v>
      </c>
      <c r="L69" s="57">
        <f t="shared" si="2"/>
        <v>298</v>
      </c>
      <c r="M69" s="11"/>
    </row>
    <row r="70" spans="1:19" x14ac:dyDescent="0.25">
      <c r="A70" s="3"/>
      <c r="B70" s="23"/>
      <c r="C70" s="23"/>
      <c r="D70" s="23"/>
      <c r="E70" s="23"/>
      <c r="F70" s="23"/>
      <c r="G70" s="23"/>
      <c r="H70" s="23"/>
      <c r="I70" s="23"/>
      <c r="J70" s="23"/>
      <c r="K70" s="23"/>
      <c r="L70" s="11"/>
      <c r="M70" s="11"/>
    </row>
    <row r="71" spans="1:19" x14ac:dyDescent="0.25">
      <c r="A71" s="7"/>
      <c r="I71" s="7"/>
    </row>
    <row r="72" spans="1:19" s="12" customFormat="1" x14ac:dyDescent="0.25">
      <c r="A72" s="3" t="s">
        <v>207</v>
      </c>
      <c r="B72" s="3"/>
      <c r="C72" s="3"/>
      <c r="D72" s="3"/>
      <c r="E72" s="3"/>
      <c r="F72" s="3"/>
      <c r="G72" s="3"/>
      <c r="H72" s="3"/>
      <c r="I72" s="3"/>
      <c r="J72" s="3"/>
      <c r="K72" s="3"/>
      <c r="L72" s="3" t="s">
        <v>258</v>
      </c>
      <c r="M72" s="3"/>
      <c r="N72" s="3"/>
      <c r="O72" s="3"/>
      <c r="P72" s="3"/>
      <c r="Q72" s="3"/>
      <c r="R72" s="3"/>
      <c r="S72" s="3"/>
    </row>
    <row r="73" spans="1:19" x14ac:dyDescent="0.25">
      <c r="A73" s="7"/>
    </row>
    <row r="74" spans="1:19" x14ac:dyDescent="0.25">
      <c r="A74" s="33" t="s">
        <v>69</v>
      </c>
      <c r="B74" s="64" t="s">
        <v>3</v>
      </c>
      <c r="C74" s="64" t="s">
        <v>4</v>
      </c>
      <c r="D74" s="64" t="s">
        <v>5</v>
      </c>
      <c r="E74" s="64" t="s">
        <v>6</v>
      </c>
      <c r="F74" s="64" t="s">
        <v>7</v>
      </c>
      <c r="G74" s="64" t="s">
        <v>8</v>
      </c>
      <c r="H74" s="64" t="s">
        <v>9</v>
      </c>
      <c r="I74" s="64" t="s">
        <v>10</v>
      </c>
      <c r="J74" s="64" t="s">
        <v>11</v>
      </c>
      <c r="L74" s="35" t="s">
        <v>56</v>
      </c>
      <c r="M74" s="65" t="s">
        <v>3</v>
      </c>
      <c r="N74" s="65" t="s">
        <v>4</v>
      </c>
      <c r="O74" s="65" t="s">
        <v>5</v>
      </c>
      <c r="P74" s="65" t="s">
        <v>6</v>
      </c>
      <c r="Q74" s="65" t="s">
        <v>7</v>
      </c>
      <c r="R74" s="65" t="s">
        <v>8</v>
      </c>
      <c r="S74" s="122" t="s">
        <v>9</v>
      </c>
    </row>
    <row r="75" spans="1:19" x14ac:dyDescent="0.25">
      <c r="A75" s="9" t="s">
        <v>12</v>
      </c>
      <c r="B75" s="40">
        <v>0</v>
      </c>
      <c r="C75" s="40">
        <v>0</v>
      </c>
      <c r="D75" s="40">
        <v>0</v>
      </c>
      <c r="E75" s="40">
        <v>0</v>
      </c>
      <c r="F75" s="40">
        <v>1</v>
      </c>
      <c r="G75" s="40">
        <v>0</v>
      </c>
      <c r="H75" s="40">
        <v>4</v>
      </c>
      <c r="I75" s="40">
        <v>0</v>
      </c>
      <c r="J75" s="47">
        <v>5</v>
      </c>
      <c r="L75" s="9" t="s">
        <v>12</v>
      </c>
      <c r="M75" s="40">
        <v>0</v>
      </c>
      <c r="N75" s="40">
        <v>0</v>
      </c>
      <c r="O75" s="40">
        <v>0</v>
      </c>
      <c r="P75" s="40">
        <v>0</v>
      </c>
      <c r="Q75" s="40">
        <v>0</v>
      </c>
      <c r="R75" s="40">
        <v>1</v>
      </c>
      <c r="S75" s="123">
        <v>0</v>
      </c>
    </row>
    <row r="76" spans="1:19" x14ac:dyDescent="0.25">
      <c r="A76" s="9" t="s">
        <v>13</v>
      </c>
      <c r="B76" s="40">
        <v>0</v>
      </c>
      <c r="C76" s="40">
        <v>3</v>
      </c>
      <c r="D76" s="40">
        <v>11</v>
      </c>
      <c r="E76" s="40">
        <v>7</v>
      </c>
      <c r="F76" s="40">
        <v>7</v>
      </c>
      <c r="G76" s="40">
        <v>7</v>
      </c>
      <c r="H76" s="40">
        <v>4</v>
      </c>
      <c r="I76" s="40">
        <v>7</v>
      </c>
      <c r="J76" s="47">
        <v>46</v>
      </c>
      <c r="L76" s="9" t="s">
        <v>13</v>
      </c>
      <c r="M76" s="40">
        <v>0</v>
      </c>
      <c r="N76" s="40">
        <v>0</v>
      </c>
      <c r="O76" s="40">
        <v>5</v>
      </c>
      <c r="P76" s="40">
        <v>1</v>
      </c>
      <c r="Q76" s="40">
        <v>5</v>
      </c>
      <c r="R76" s="40">
        <v>1</v>
      </c>
      <c r="S76" s="123">
        <v>1</v>
      </c>
    </row>
    <row r="77" spans="1:19" x14ac:dyDescent="0.25">
      <c r="A77" s="9" t="s">
        <v>14</v>
      </c>
      <c r="B77" s="40">
        <v>0</v>
      </c>
      <c r="C77" s="40">
        <v>3</v>
      </c>
      <c r="D77" s="40">
        <v>2</v>
      </c>
      <c r="E77" s="40">
        <v>0</v>
      </c>
      <c r="F77" s="40">
        <v>1</v>
      </c>
      <c r="G77" s="40">
        <v>2</v>
      </c>
      <c r="H77" s="40">
        <v>2</v>
      </c>
      <c r="I77" s="40">
        <v>0</v>
      </c>
      <c r="J77" s="47">
        <v>10</v>
      </c>
      <c r="L77" s="9" t="s">
        <v>14</v>
      </c>
      <c r="M77" s="40">
        <v>1</v>
      </c>
      <c r="N77" s="40">
        <v>0</v>
      </c>
      <c r="O77" s="40">
        <v>1</v>
      </c>
      <c r="P77" s="40">
        <v>2</v>
      </c>
      <c r="Q77" s="40">
        <v>2</v>
      </c>
      <c r="R77" s="40">
        <v>0</v>
      </c>
      <c r="S77" s="123">
        <v>0</v>
      </c>
    </row>
    <row r="78" spans="1:19" x14ac:dyDescent="0.25">
      <c r="A78" s="9" t="s">
        <v>15</v>
      </c>
      <c r="B78" s="40">
        <v>0</v>
      </c>
      <c r="C78" s="40">
        <v>19</v>
      </c>
      <c r="D78" s="40">
        <v>23</v>
      </c>
      <c r="E78" s="40">
        <v>26</v>
      </c>
      <c r="F78" s="40">
        <v>15</v>
      </c>
      <c r="G78" s="40">
        <v>14</v>
      </c>
      <c r="H78" s="40">
        <v>4</v>
      </c>
      <c r="I78" s="40">
        <v>2</v>
      </c>
      <c r="J78" s="47">
        <v>103</v>
      </c>
      <c r="L78" s="9" t="s">
        <v>15</v>
      </c>
      <c r="M78" s="40">
        <v>0</v>
      </c>
      <c r="N78" s="40">
        <v>2</v>
      </c>
      <c r="O78" s="40">
        <v>3</v>
      </c>
      <c r="P78" s="40">
        <v>2</v>
      </c>
      <c r="Q78" s="40">
        <v>0</v>
      </c>
      <c r="R78" s="40">
        <v>0</v>
      </c>
      <c r="S78" s="123">
        <v>0</v>
      </c>
    </row>
    <row r="79" spans="1:19" x14ac:dyDescent="0.25">
      <c r="A79" s="9" t="s">
        <v>16</v>
      </c>
      <c r="B79" s="40">
        <v>0</v>
      </c>
      <c r="C79" s="61">
        <v>9</v>
      </c>
      <c r="D79" s="40">
        <v>2</v>
      </c>
      <c r="E79" s="40">
        <v>5</v>
      </c>
      <c r="F79" s="40">
        <v>21</v>
      </c>
      <c r="G79" s="40">
        <v>5</v>
      </c>
      <c r="H79" s="40">
        <v>4</v>
      </c>
      <c r="I79" s="40">
        <v>4</v>
      </c>
      <c r="J79" s="47">
        <v>50</v>
      </c>
      <c r="L79" s="9" t="s">
        <v>16</v>
      </c>
      <c r="M79" s="40">
        <v>0</v>
      </c>
      <c r="N79" s="40">
        <v>1</v>
      </c>
      <c r="O79" s="40">
        <v>0</v>
      </c>
      <c r="P79" s="40">
        <v>1</v>
      </c>
      <c r="Q79" s="40">
        <v>2</v>
      </c>
      <c r="R79" s="40">
        <v>0</v>
      </c>
      <c r="S79" s="123">
        <v>0</v>
      </c>
    </row>
    <row r="80" spans="1:19" x14ac:dyDescent="0.25">
      <c r="A80" s="9" t="s">
        <v>17</v>
      </c>
      <c r="B80" s="40">
        <v>2</v>
      </c>
      <c r="C80" s="40">
        <v>4</v>
      </c>
      <c r="D80" s="40">
        <v>4</v>
      </c>
      <c r="E80" s="40">
        <v>5</v>
      </c>
      <c r="F80" s="40">
        <v>2</v>
      </c>
      <c r="G80" s="40">
        <v>3</v>
      </c>
      <c r="H80" s="40">
        <v>3</v>
      </c>
      <c r="I80" s="40">
        <v>10</v>
      </c>
      <c r="J80" s="47">
        <v>33</v>
      </c>
      <c r="L80" s="9" t="s">
        <v>17</v>
      </c>
      <c r="M80" s="40">
        <v>2</v>
      </c>
      <c r="N80" s="40">
        <v>1</v>
      </c>
      <c r="O80" s="61">
        <v>5</v>
      </c>
      <c r="P80" s="40">
        <v>0</v>
      </c>
      <c r="Q80" s="40">
        <v>2</v>
      </c>
      <c r="R80" s="40">
        <v>0</v>
      </c>
      <c r="S80" s="123">
        <v>1</v>
      </c>
    </row>
    <row r="81" spans="1:19" x14ac:dyDescent="0.25">
      <c r="A81" s="21" t="s">
        <v>18</v>
      </c>
      <c r="B81" s="40">
        <v>0</v>
      </c>
      <c r="C81" s="40">
        <v>1</v>
      </c>
      <c r="D81" s="40">
        <v>0</v>
      </c>
      <c r="E81" s="40">
        <v>0</v>
      </c>
      <c r="F81" s="40">
        <v>0</v>
      </c>
      <c r="G81" s="40">
        <v>1</v>
      </c>
      <c r="H81" s="40">
        <v>0</v>
      </c>
      <c r="I81" s="40">
        <v>1</v>
      </c>
      <c r="J81" s="47">
        <v>3</v>
      </c>
      <c r="L81" s="21" t="s">
        <v>18</v>
      </c>
      <c r="M81" s="40">
        <v>0</v>
      </c>
      <c r="N81" s="40">
        <v>0</v>
      </c>
      <c r="O81" s="40">
        <v>0</v>
      </c>
      <c r="P81" s="40">
        <v>0</v>
      </c>
      <c r="Q81" s="40">
        <v>0</v>
      </c>
      <c r="R81" s="40">
        <v>0</v>
      </c>
      <c r="S81" s="123">
        <v>0</v>
      </c>
    </row>
    <row r="82" spans="1:19" x14ac:dyDescent="0.25">
      <c r="A82" s="9" t="s">
        <v>11</v>
      </c>
      <c r="B82" s="47">
        <f t="shared" ref="B82:J82" si="4">SUM(B75:B81)</f>
        <v>2</v>
      </c>
      <c r="C82" s="47">
        <f t="shared" si="4"/>
        <v>39</v>
      </c>
      <c r="D82" s="47">
        <f t="shared" si="4"/>
        <v>42</v>
      </c>
      <c r="E82" s="47">
        <f t="shared" si="4"/>
        <v>43</v>
      </c>
      <c r="F82" s="47">
        <f t="shared" si="4"/>
        <v>47</v>
      </c>
      <c r="G82" s="47">
        <f t="shared" si="4"/>
        <v>32</v>
      </c>
      <c r="H82" s="47">
        <f t="shared" si="4"/>
        <v>21</v>
      </c>
      <c r="I82" s="47">
        <f t="shared" si="4"/>
        <v>24</v>
      </c>
      <c r="J82" s="47">
        <f t="shared" si="4"/>
        <v>250</v>
      </c>
      <c r="L82" s="9" t="s">
        <v>19</v>
      </c>
      <c r="M82" s="47">
        <f t="shared" ref="M82:S82" si="5">SUM(M75:M81)</f>
        <v>3</v>
      </c>
      <c r="N82" s="47">
        <f t="shared" si="5"/>
        <v>4</v>
      </c>
      <c r="O82" s="47">
        <f t="shared" si="5"/>
        <v>14</v>
      </c>
      <c r="P82" s="47">
        <f t="shared" si="5"/>
        <v>6</v>
      </c>
      <c r="Q82" s="47">
        <f t="shared" si="5"/>
        <v>11</v>
      </c>
      <c r="R82" s="47">
        <f t="shared" si="5"/>
        <v>2</v>
      </c>
      <c r="S82" s="124">
        <f t="shared" si="5"/>
        <v>2</v>
      </c>
    </row>
    <row r="83" spans="1:19" x14ac:dyDescent="0.25">
      <c r="A83" s="12"/>
      <c r="B83" s="12"/>
      <c r="C83" s="12"/>
      <c r="D83" s="12"/>
      <c r="E83" s="12"/>
      <c r="F83" s="12"/>
      <c r="G83" s="12"/>
      <c r="H83" s="12"/>
      <c r="I83" s="12"/>
      <c r="J83" s="12"/>
    </row>
    <row r="84" spans="1:19" x14ac:dyDescent="0.25">
      <c r="A84" s="17"/>
      <c r="B84" s="17"/>
      <c r="C84" s="17"/>
      <c r="D84" s="17"/>
      <c r="E84" s="17"/>
      <c r="F84" s="17"/>
      <c r="G84" s="17"/>
      <c r="H84" s="17"/>
      <c r="I84" s="17"/>
      <c r="J84" s="12"/>
    </row>
    <row r="85" spans="1:19" s="12" customFormat="1" x14ac:dyDescent="0.25">
      <c r="A85" s="3" t="s">
        <v>206</v>
      </c>
      <c r="B85" s="18"/>
      <c r="C85" s="3"/>
      <c r="D85" s="3"/>
      <c r="E85" s="3"/>
      <c r="F85" s="3"/>
      <c r="G85" s="3"/>
      <c r="H85" s="3"/>
      <c r="I85" s="3"/>
      <c r="J85" s="3"/>
      <c r="K85" s="3"/>
      <c r="L85" s="3"/>
      <c r="M85" s="3"/>
      <c r="N85" s="3"/>
      <c r="O85" s="3"/>
      <c r="P85" s="3"/>
      <c r="Q85" s="3"/>
      <c r="R85" s="3"/>
      <c r="S85" s="3"/>
    </row>
    <row r="86" spans="1:19" x14ac:dyDescent="0.25">
      <c r="A86" s="7"/>
      <c r="B86" s="7"/>
      <c r="N86" s="4"/>
    </row>
    <row r="87" spans="1:19" x14ac:dyDescent="0.25">
      <c r="A87" s="21" t="s">
        <v>12</v>
      </c>
      <c r="B87" s="10">
        <v>83.98</v>
      </c>
    </row>
    <row r="88" spans="1:19" x14ac:dyDescent="0.25">
      <c r="A88" s="21" t="s">
        <v>13</v>
      </c>
      <c r="B88" s="10">
        <v>924.18</v>
      </c>
    </row>
    <row r="89" spans="1:19" x14ac:dyDescent="0.25">
      <c r="A89" s="21" t="s">
        <v>14</v>
      </c>
      <c r="B89" s="10">
        <v>230.5</v>
      </c>
    </row>
    <row r="90" spans="1:19" x14ac:dyDescent="0.25">
      <c r="A90" s="21" t="s">
        <v>15</v>
      </c>
      <c r="B90" s="10">
        <v>1221.71</v>
      </c>
    </row>
    <row r="91" spans="1:19" x14ac:dyDescent="0.25">
      <c r="A91" s="9" t="s">
        <v>16</v>
      </c>
      <c r="B91" s="10">
        <v>413.35</v>
      </c>
    </row>
    <row r="92" spans="1:19" x14ac:dyDescent="0.25">
      <c r="A92" s="21" t="s">
        <v>17</v>
      </c>
      <c r="B92" s="10">
        <v>464.94</v>
      </c>
    </row>
    <row r="93" spans="1:19" x14ac:dyDescent="0.25">
      <c r="A93" s="21" t="s">
        <v>18</v>
      </c>
      <c r="B93" s="10">
        <v>55.87</v>
      </c>
    </row>
    <row r="94" spans="1:19" x14ac:dyDescent="0.25">
      <c r="A94" s="21" t="s">
        <v>19</v>
      </c>
      <c r="B94" s="19">
        <f>SUM(B87:B93)</f>
        <v>3394.5299999999997</v>
      </c>
    </row>
    <row r="95" spans="1:19" x14ac:dyDescent="0.25">
      <c r="A95" s="25"/>
      <c r="B95" s="13"/>
    </row>
    <row r="96" spans="1:19" x14ac:dyDescent="0.25">
      <c r="A96" s="3" t="s">
        <v>204</v>
      </c>
      <c r="B96" s="3"/>
      <c r="C96" s="3"/>
      <c r="D96" s="3"/>
      <c r="E96" s="3"/>
      <c r="F96" s="3"/>
      <c r="G96" s="3"/>
      <c r="H96" s="3"/>
      <c r="O96" s="16"/>
    </row>
    <row r="97" spans="1:19" x14ac:dyDescent="0.25">
      <c r="O97" s="4"/>
    </row>
    <row r="98" spans="1:19" s="126" customFormat="1" ht="30" x14ac:dyDescent="0.25">
      <c r="A98" s="96" t="s">
        <v>0</v>
      </c>
      <c r="B98" s="99" t="s">
        <v>75</v>
      </c>
      <c r="C98" s="99" t="s">
        <v>76</v>
      </c>
      <c r="D98" s="99" t="s">
        <v>77</v>
      </c>
      <c r="E98" s="99" t="s">
        <v>78</v>
      </c>
      <c r="F98" s="99" t="s">
        <v>79</v>
      </c>
      <c r="G98" s="99" t="s">
        <v>74</v>
      </c>
      <c r="H98" s="99" t="s">
        <v>11</v>
      </c>
      <c r="I98" s="93"/>
      <c r="J98" s="93"/>
      <c r="K98" s="93"/>
      <c r="L98" s="93"/>
      <c r="M98" s="93"/>
      <c r="N98" s="93"/>
      <c r="O98" s="93"/>
      <c r="P98" s="93"/>
      <c r="Q98" s="93"/>
      <c r="R98" s="93"/>
      <c r="S98" s="93"/>
    </row>
    <row r="99" spans="1:19" x14ac:dyDescent="0.25">
      <c r="A99" s="21" t="s">
        <v>3</v>
      </c>
      <c r="B99" s="49">
        <v>3</v>
      </c>
      <c r="C99" s="49">
        <v>1</v>
      </c>
      <c r="D99" s="49">
        <v>0</v>
      </c>
      <c r="E99" s="49">
        <v>0</v>
      </c>
      <c r="F99" s="49">
        <v>0</v>
      </c>
      <c r="G99" s="49">
        <v>0</v>
      </c>
      <c r="H99" s="47">
        <f t="shared" ref="H99:H120" si="6">SUM(B99:G99)</f>
        <v>4</v>
      </c>
    </row>
    <row r="100" spans="1:19" x14ac:dyDescent="0.25">
      <c r="A100" s="21" t="s">
        <v>67</v>
      </c>
      <c r="B100" s="40">
        <v>4</v>
      </c>
      <c r="C100" s="40">
        <v>1</v>
      </c>
      <c r="D100" s="40">
        <v>0</v>
      </c>
      <c r="E100" s="40">
        <v>0</v>
      </c>
      <c r="F100" s="40">
        <v>0</v>
      </c>
      <c r="G100" s="40">
        <v>0</v>
      </c>
      <c r="H100" s="47">
        <f t="shared" si="6"/>
        <v>5</v>
      </c>
    </row>
    <row r="101" spans="1:19" x14ac:dyDescent="0.25">
      <c r="A101" s="21" t="s">
        <v>68</v>
      </c>
      <c r="B101" s="40">
        <v>2</v>
      </c>
      <c r="C101" s="40">
        <v>3</v>
      </c>
      <c r="D101" s="40">
        <v>0</v>
      </c>
      <c r="E101" s="40">
        <v>0</v>
      </c>
      <c r="F101" s="40">
        <v>0</v>
      </c>
      <c r="G101" s="40">
        <v>0</v>
      </c>
      <c r="H101" s="47">
        <f t="shared" si="6"/>
        <v>5</v>
      </c>
    </row>
    <row r="102" spans="1:19" x14ac:dyDescent="0.25">
      <c r="A102" s="21" t="s">
        <v>38</v>
      </c>
      <c r="B102" s="40">
        <v>17</v>
      </c>
      <c r="C102" s="40">
        <v>6</v>
      </c>
      <c r="D102" s="40">
        <v>0</v>
      </c>
      <c r="E102" s="40">
        <v>0</v>
      </c>
      <c r="F102" s="40">
        <v>1</v>
      </c>
      <c r="G102" s="40">
        <v>0</v>
      </c>
      <c r="H102" s="47">
        <f t="shared" si="6"/>
        <v>24</v>
      </c>
    </row>
    <row r="103" spans="1:19" x14ac:dyDescent="0.25">
      <c r="A103" s="21" t="s">
        <v>39</v>
      </c>
      <c r="B103" s="40">
        <v>21</v>
      </c>
      <c r="C103" s="40">
        <v>7</v>
      </c>
      <c r="D103" s="40">
        <v>0</v>
      </c>
      <c r="E103" s="40">
        <v>2</v>
      </c>
      <c r="F103" s="40">
        <v>0</v>
      </c>
      <c r="G103" s="40">
        <v>1</v>
      </c>
      <c r="H103" s="47">
        <f t="shared" si="6"/>
        <v>31</v>
      </c>
    </row>
    <row r="104" spans="1:19" x14ac:dyDescent="0.25">
      <c r="A104" s="21" t="s">
        <v>40</v>
      </c>
      <c r="B104" s="40">
        <v>9</v>
      </c>
      <c r="C104" s="40">
        <v>2</v>
      </c>
      <c r="D104" s="40">
        <v>0</v>
      </c>
      <c r="E104" s="40">
        <v>2</v>
      </c>
      <c r="F104" s="40">
        <v>0</v>
      </c>
      <c r="G104" s="40">
        <v>0</v>
      </c>
      <c r="H104" s="47">
        <f t="shared" si="6"/>
        <v>13</v>
      </c>
    </row>
    <row r="105" spans="1:19" x14ac:dyDescent="0.25">
      <c r="A105" s="21" t="s">
        <v>41</v>
      </c>
      <c r="B105" s="40">
        <v>8</v>
      </c>
      <c r="C105" s="40">
        <v>1</v>
      </c>
      <c r="D105" s="40">
        <v>0</v>
      </c>
      <c r="E105" s="40">
        <v>0</v>
      </c>
      <c r="F105" s="40">
        <v>0</v>
      </c>
      <c r="G105" s="40">
        <v>0</v>
      </c>
      <c r="H105" s="47">
        <f t="shared" si="6"/>
        <v>9</v>
      </c>
    </row>
    <row r="106" spans="1:19" x14ac:dyDescent="0.25">
      <c r="A106" s="21" t="s">
        <v>42</v>
      </c>
      <c r="B106" s="40">
        <v>7</v>
      </c>
      <c r="C106" s="40">
        <v>1</v>
      </c>
      <c r="D106" s="40">
        <v>0</v>
      </c>
      <c r="E106" s="40">
        <v>1</v>
      </c>
      <c r="F106" s="40">
        <v>0</v>
      </c>
      <c r="G106" s="40">
        <v>0</v>
      </c>
      <c r="H106" s="47">
        <f t="shared" si="6"/>
        <v>9</v>
      </c>
    </row>
    <row r="107" spans="1:19" x14ac:dyDescent="0.25">
      <c r="A107" s="21" t="s">
        <v>43</v>
      </c>
      <c r="B107" s="40">
        <v>18</v>
      </c>
      <c r="C107" s="40">
        <v>6</v>
      </c>
      <c r="D107" s="40">
        <v>2</v>
      </c>
      <c r="E107" s="40">
        <v>0</v>
      </c>
      <c r="F107" s="40">
        <v>1</v>
      </c>
      <c r="G107" s="40">
        <v>0</v>
      </c>
      <c r="H107" s="47">
        <f t="shared" si="6"/>
        <v>27</v>
      </c>
    </row>
    <row r="108" spans="1:19" x14ac:dyDescent="0.25">
      <c r="A108" s="21" t="s">
        <v>44</v>
      </c>
      <c r="B108" s="40">
        <v>10</v>
      </c>
      <c r="C108" s="40">
        <v>2</v>
      </c>
      <c r="D108" s="40">
        <v>0</v>
      </c>
      <c r="E108" s="40">
        <v>0</v>
      </c>
      <c r="F108" s="40">
        <v>0</v>
      </c>
      <c r="G108" s="40">
        <v>0</v>
      </c>
      <c r="H108" s="47">
        <f t="shared" si="6"/>
        <v>12</v>
      </c>
    </row>
    <row r="109" spans="1:19" x14ac:dyDescent="0.25">
      <c r="A109" s="21" t="s">
        <v>45</v>
      </c>
      <c r="B109" s="40">
        <v>8</v>
      </c>
      <c r="C109" s="40">
        <v>1</v>
      </c>
      <c r="D109" s="40">
        <v>0</v>
      </c>
      <c r="E109" s="40">
        <v>0</v>
      </c>
      <c r="F109" s="40">
        <v>0</v>
      </c>
      <c r="G109" s="40">
        <v>0</v>
      </c>
      <c r="H109" s="47">
        <f t="shared" si="6"/>
        <v>9</v>
      </c>
    </row>
    <row r="110" spans="1:19" x14ac:dyDescent="0.25">
      <c r="A110" s="21" t="s">
        <v>46</v>
      </c>
      <c r="B110" s="40">
        <v>8</v>
      </c>
      <c r="C110" s="40">
        <v>5</v>
      </c>
      <c r="D110" s="40">
        <v>0</v>
      </c>
      <c r="E110" s="40">
        <v>1</v>
      </c>
      <c r="F110" s="40">
        <v>1</v>
      </c>
      <c r="G110" s="40">
        <v>0</v>
      </c>
      <c r="H110" s="47">
        <f t="shared" si="6"/>
        <v>15</v>
      </c>
    </row>
    <row r="111" spans="1:19" x14ac:dyDescent="0.25">
      <c r="A111" s="21" t="s">
        <v>47</v>
      </c>
      <c r="B111" s="49">
        <v>6</v>
      </c>
      <c r="C111" s="49">
        <v>1</v>
      </c>
      <c r="D111" s="49">
        <v>0</v>
      </c>
      <c r="E111" s="49">
        <v>1</v>
      </c>
      <c r="F111" s="49">
        <v>0</v>
      </c>
      <c r="G111" s="49">
        <v>0</v>
      </c>
      <c r="H111" s="47">
        <f t="shared" si="6"/>
        <v>8</v>
      </c>
    </row>
    <row r="112" spans="1:19" x14ac:dyDescent="0.25">
      <c r="A112" s="21" t="s">
        <v>48</v>
      </c>
      <c r="B112" s="40">
        <v>10</v>
      </c>
      <c r="C112" s="40">
        <v>2</v>
      </c>
      <c r="D112" s="40">
        <v>0</v>
      </c>
      <c r="E112" s="40">
        <v>0</v>
      </c>
      <c r="F112" s="40">
        <v>0</v>
      </c>
      <c r="G112" s="40">
        <v>0</v>
      </c>
      <c r="H112" s="47">
        <f t="shared" si="6"/>
        <v>12</v>
      </c>
    </row>
    <row r="113" spans="1:12" x14ac:dyDescent="0.25">
      <c r="A113" s="21" t="s">
        <v>49</v>
      </c>
      <c r="B113" s="40">
        <v>4</v>
      </c>
      <c r="C113" s="40">
        <v>1</v>
      </c>
      <c r="D113" s="40">
        <v>0</v>
      </c>
      <c r="E113" s="40">
        <v>1</v>
      </c>
      <c r="F113" s="40">
        <v>0</v>
      </c>
      <c r="G113" s="40">
        <v>0</v>
      </c>
      <c r="H113" s="47">
        <f t="shared" si="6"/>
        <v>6</v>
      </c>
    </row>
    <row r="114" spans="1:12" x14ac:dyDescent="0.25">
      <c r="A114" s="21" t="s">
        <v>50</v>
      </c>
      <c r="B114" s="40">
        <v>6</v>
      </c>
      <c r="C114" s="40">
        <v>0</v>
      </c>
      <c r="D114" s="40">
        <v>0</v>
      </c>
      <c r="E114" s="40">
        <v>1</v>
      </c>
      <c r="F114" s="40">
        <v>0</v>
      </c>
      <c r="G114" s="40">
        <v>0</v>
      </c>
      <c r="H114" s="47">
        <f t="shared" si="6"/>
        <v>7</v>
      </c>
    </row>
    <row r="115" spans="1:12" x14ac:dyDescent="0.25">
      <c r="A115" s="21" t="s">
        <v>51</v>
      </c>
      <c r="B115" s="40">
        <v>11</v>
      </c>
      <c r="C115" s="40">
        <v>0</v>
      </c>
      <c r="D115" s="40">
        <v>0</v>
      </c>
      <c r="E115" s="40">
        <v>0</v>
      </c>
      <c r="F115" s="40">
        <v>0</v>
      </c>
      <c r="G115" s="40">
        <v>0</v>
      </c>
      <c r="H115" s="47">
        <f t="shared" si="6"/>
        <v>11</v>
      </c>
    </row>
    <row r="116" spans="1:12" x14ac:dyDescent="0.25">
      <c r="A116" s="21" t="s">
        <v>52</v>
      </c>
      <c r="B116" s="40">
        <v>3</v>
      </c>
      <c r="C116" s="40">
        <v>0</v>
      </c>
      <c r="D116" s="40">
        <v>0</v>
      </c>
      <c r="E116" s="40">
        <v>0</v>
      </c>
      <c r="F116" s="40">
        <v>0</v>
      </c>
      <c r="G116" s="40">
        <v>0</v>
      </c>
      <c r="H116" s="47">
        <f t="shared" si="6"/>
        <v>3</v>
      </c>
    </row>
    <row r="117" spans="1:12" x14ac:dyDescent="0.25">
      <c r="A117" s="21" t="s">
        <v>53</v>
      </c>
      <c r="B117" s="40">
        <v>3</v>
      </c>
      <c r="C117" s="40">
        <v>0</v>
      </c>
      <c r="D117" s="40">
        <v>0</v>
      </c>
      <c r="E117" s="40">
        <v>0</v>
      </c>
      <c r="F117" s="40">
        <v>0</v>
      </c>
      <c r="G117" s="40">
        <v>0</v>
      </c>
      <c r="H117" s="47">
        <f t="shared" si="6"/>
        <v>3</v>
      </c>
    </row>
    <row r="118" spans="1:12" x14ac:dyDescent="0.25">
      <c r="A118" s="21" t="s">
        <v>54</v>
      </c>
      <c r="B118" s="40">
        <v>0</v>
      </c>
      <c r="C118" s="40">
        <v>0</v>
      </c>
      <c r="D118" s="40">
        <v>0</v>
      </c>
      <c r="E118" s="40">
        <v>0</v>
      </c>
      <c r="F118" s="40">
        <v>0</v>
      </c>
      <c r="G118" s="40">
        <v>0</v>
      </c>
      <c r="H118" s="47">
        <f t="shared" si="6"/>
        <v>0</v>
      </c>
    </row>
    <row r="119" spans="1:12" x14ac:dyDescent="0.25">
      <c r="A119" s="21" t="s">
        <v>55</v>
      </c>
      <c r="B119" s="40">
        <v>0</v>
      </c>
      <c r="C119" s="40">
        <v>0</v>
      </c>
      <c r="D119" s="40">
        <v>0</v>
      </c>
      <c r="E119" s="40">
        <v>0</v>
      </c>
      <c r="F119" s="40">
        <v>0</v>
      </c>
      <c r="G119" s="40">
        <v>0</v>
      </c>
      <c r="H119" s="47">
        <f t="shared" si="6"/>
        <v>0</v>
      </c>
    </row>
    <row r="120" spans="1:12" x14ac:dyDescent="0.25">
      <c r="A120" s="9" t="s">
        <v>11</v>
      </c>
      <c r="B120" s="47">
        <f t="shared" ref="B120:G120" si="7">SUM(B99:B119)</f>
        <v>158</v>
      </c>
      <c r="C120" s="47">
        <f t="shared" si="7"/>
        <v>40</v>
      </c>
      <c r="D120" s="47">
        <f t="shared" si="7"/>
        <v>2</v>
      </c>
      <c r="E120" s="47">
        <f t="shared" si="7"/>
        <v>9</v>
      </c>
      <c r="F120" s="47">
        <f t="shared" si="7"/>
        <v>3</v>
      </c>
      <c r="G120" s="47">
        <f t="shared" si="7"/>
        <v>1</v>
      </c>
      <c r="H120" s="47">
        <f t="shared" si="6"/>
        <v>213</v>
      </c>
    </row>
    <row r="121" spans="1:12" x14ac:dyDescent="0.25">
      <c r="A121" s="12"/>
      <c r="B121" s="12"/>
      <c r="C121" s="12"/>
      <c r="D121" s="12"/>
      <c r="E121" s="12"/>
      <c r="F121" s="12"/>
      <c r="G121" s="12"/>
      <c r="H121" s="12"/>
    </row>
    <row r="122" spans="1:12" x14ac:dyDescent="0.25">
      <c r="A122" s="22" t="s">
        <v>249</v>
      </c>
      <c r="B122" s="3"/>
      <c r="C122" s="3"/>
      <c r="D122" s="3"/>
      <c r="E122" s="12"/>
      <c r="F122" s="12"/>
      <c r="G122" s="12"/>
      <c r="H122" s="12"/>
    </row>
    <row r="123" spans="1:12" x14ac:dyDescent="0.25">
      <c r="E123" s="12"/>
      <c r="F123" s="12"/>
      <c r="G123" s="12"/>
      <c r="H123" s="12"/>
    </row>
    <row r="124" spans="1:12" x14ac:dyDescent="0.25">
      <c r="A124" s="32" t="s">
        <v>0</v>
      </c>
      <c r="B124" s="46" t="s">
        <v>109</v>
      </c>
      <c r="C124" s="46" t="s">
        <v>116</v>
      </c>
      <c r="D124" s="46" t="s">
        <v>117</v>
      </c>
      <c r="E124" s="46" t="s">
        <v>119</v>
      </c>
      <c r="F124" s="46" t="s">
        <v>118</v>
      </c>
      <c r="G124" s="46" t="s">
        <v>85</v>
      </c>
      <c r="H124" s="12"/>
      <c r="I124" s="12"/>
      <c r="J124" s="12"/>
      <c r="K124" s="12"/>
    </row>
    <row r="125" spans="1:12" x14ac:dyDescent="0.25">
      <c r="A125" s="2" t="s">
        <v>3</v>
      </c>
      <c r="B125" s="40">
        <v>5</v>
      </c>
      <c r="C125" s="39">
        <v>0.03</v>
      </c>
      <c r="D125" s="39">
        <v>9</v>
      </c>
      <c r="E125" s="39">
        <v>10</v>
      </c>
      <c r="F125" s="39">
        <v>10.130000000000001</v>
      </c>
      <c r="G125" s="39">
        <v>30</v>
      </c>
      <c r="H125" s="12"/>
      <c r="I125" s="12"/>
      <c r="J125" s="12"/>
      <c r="K125" s="12"/>
    </row>
    <row r="126" spans="1:12" x14ac:dyDescent="0.25">
      <c r="A126" s="2" t="s">
        <v>67</v>
      </c>
      <c r="B126" s="40">
        <v>10</v>
      </c>
      <c r="C126" s="39">
        <v>1</v>
      </c>
      <c r="D126" s="39">
        <v>4.2</v>
      </c>
      <c r="E126" s="39">
        <v>5.71</v>
      </c>
      <c r="F126" s="39">
        <v>8</v>
      </c>
      <c r="G126" s="39">
        <v>11.5</v>
      </c>
      <c r="H126" s="12"/>
      <c r="I126" s="12"/>
      <c r="J126" s="12"/>
      <c r="K126" s="12"/>
    </row>
    <row r="127" spans="1:12" x14ac:dyDescent="0.25">
      <c r="A127" s="2" t="s">
        <v>68</v>
      </c>
      <c r="B127" s="40">
        <v>11</v>
      </c>
      <c r="C127" s="39">
        <v>3</v>
      </c>
      <c r="D127" s="39">
        <v>5.08</v>
      </c>
      <c r="E127" s="39">
        <v>5.59</v>
      </c>
      <c r="F127" s="39">
        <v>8</v>
      </c>
      <c r="G127" s="39">
        <v>12.48</v>
      </c>
      <c r="H127" s="12"/>
      <c r="I127" s="12"/>
      <c r="J127" s="12"/>
      <c r="K127" s="12"/>
      <c r="L127" s="16"/>
    </row>
    <row r="128" spans="1:12" x14ac:dyDescent="0.25">
      <c r="A128" s="2" t="s">
        <v>38</v>
      </c>
      <c r="B128" s="40">
        <v>35</v>
      </c>
      <c r="C128" s="39">
        <v>2.33</v>
      </c>
      <c r="D128" s="39">
        <v>5</v>
      </c>
      <c r="E128" s="39">
        <v>6</v>
      </c>
      <c r="F128" s="39">
        <v>15.92</v>
      </c>
      <c r="G128" s="39">
        <v>30.46</v>
      </c>
      <c r="H128" s="12"/>
      <c r="I128" s="12"/>
      <c r="J128" s="12"/>
      <c r="K128" s="12"/>
      <c r="L128" s="4"/>
    </row>
    <row r="129" spans="1:11" x14ac:dyDescent="0.25">
      <c r="A129" s="2" t="s">
        <v>39</v>
      </c>
      <c r="B129" s="40">
        <v>39</v>
      </c>
      <c r="C129" s="39">
        <v>2</v>
      </c>
      <c r="D129" s="39">
        <v>3</v>
      </c>
      <c r="E129" s="39">
        <v>6.59</v>
      </c>
      <c r="F129" s="39">
        <v>17.57</v>
      </c>
      <c r="G129" s="39">
        <v>25</v>
      </c>
      <c r="H129" s="12"/>
      <c r="I129" s="12"/>
      <c r="J129" s="12"/>
      <c r="K129" s="12"/>
    </row>
    <row r="130" spans="1:11" x14ac:dyDescent="0.25">
      <c r="A130" s="2" t="s">
        <v>40</v>
      </c>
      <c r="B130" s="40">
        <v>23</v>
      </c>
      <c r="C130" s="39">
        <v>2.2599999999999998</v>
      </c>
      <c r="D130" s="39">
        <v>3.59</v>
      </c>
      <c r="E130" s="39">
        <v>8</v>
      </c>
      <c r="F130" s="39">
        <v>16</v>
      </c>
      <c r="G130" s="39">
        <v>20</v>
      </c>
      <c r="H130" s="12"/>
      <c r="I130" s="12"/>
      <c r="J130" s="12"/>
      <c r="K130" s="12"/>
    </row>
    <row r="131" spans="1:11" x14ac:dyDescent="0.25">
      <c r="A131" s="2" t="s">
        <v>41</v>
      </c>
      <c r="B131" s="40">
        <v>13</v>
      </c>
      <c r="C131" s="39">
        <v>2</v>
      </c>
      <c r="D131" s="39">
        <v>3</v>
      </c>
      <c r="E131" s="39">
        <v>6</v>
      </c>
      <c r="F131" s="39">
        <v>11</v>
      </c>
      <c r="G131" s="39">
        <v>19</v>
      </c>
      <c r="H131" s="12"/>
      <c r="I131" s="12"/>
      <c r="J131" s="12"/>
      <c r="K131" s="12"/>
    </row>
    <row r="132" spans="1:11" x14ac:dyDescent="0.25">
      <c r="A132" s="2" t="s">
        <v>42</v>
      </c>
      <c r="B132" s="40">
        <v>17</v>
      </c>
      <c r="C132" s="39">
        <v>2</v>
      </c>
      <c r="D132" s="39">
        <v>3.21</v>
      </c>
      <c r="E132" s="39">
        <v>6</v>
      </c>
      <c r="F132" s="39">
        <v>11.32</v>
      </c>
      <c r="G132" s="39">
        <v>21.41</v>
      </c>
      <c r="H132" s="12"/>
      <c r="I132" s="12"/>
      <c r="J132" s="12"/>
      <c r="K132" s="12"/>
    </row>
    <row r="133" spans="1:11" x14ac:dyDescent="0.25">
      <c r="A133" s="2" t="s">
        <v>43</v>
      </c>
      <c r="B133" s="40">
        <v>32</v>
      </c>
      <c r="C133" s="39">
        <v>2.75</v>
      </c>
      <c r="D133" s="39">
        <v>3</v>
      </c>
      <c r="E133" s="39">
        <v>7.09</v>
      </c>
      <c r="F133" s="39">
        <v>14.7</v>
      </c>
      <c r="G133" s="39">
        <v>24.17</v>
      </c>
      <c r="H133" s="12"/>
      <c r="I133" s="12"/>
      <c r="J133" s="12"/>
      <c r="K133" s="12"/>
    </row>
    <row r="134" spans="1:11" x14ac:dyDescent="0.25">
      <c r="A134" s="2" t="s">
        <v>44</v>
      </c>
      <c r="B134" s="40">
        <v>14</v>
      </c>
      <c r="C134" s="39">
        <v>3</v>
      </c>
      <c r="D134" s="39">
        <v>4.0199999999999996</v>
      </c>
      <c r="E134" s="39">
        <v>5.27</v>
      </c>
      <c r="F134" s="39">
        <v>10.3</v>
      </c>
      <c r="G134" s="39">
        <v>19</v>
      </c>
      <c r="H134" s="12"/>
      <c r="I134" s="12"/>
      <c r="J134" s="12"/>
      <c r="K134" s="12"/>
    </row>
    <row r="135" spans="1:11" x14ac:dyDescent="0.25">
      <c r="A135" s="2" t="s">
        <v>45</v>
      </c>
      <c r="B135" s="40">
        <v>12</v>
      </c>
      <c r="C135" s="39">
        <v>2.88</v>
      </c>
      <c r="D135" s="39">
        <v>3.875</v>
      </c>
      <c r="E135" s="39">
        <v>4.8650000000000002</v>
      </c>
      <c r="F135" s="39">
        <v>15.965</v>
      </c>
      <c r="G135" s="39">
        <v>22</v>
      </c>
      <c r="H135" s="12"/>
      <c r="I135" s="12"/>
      <c r="J135" s="12"/>
      <c r="K135" s="12"/>
    </row>
    <row r="136" spans="1:11" x14ac:dyDescent="0.25">
      <c r="A136" s="2" t="s">
        <v>46</v>
      </c>
      <c r="B136" s="40">
        <v>17</v>
      </c>
      <c r="C136" s="39">
        <v>2.6</v>
      </c>
      <c r="D136" s="39">
        <v>5</v>
      </c>
      <c r="E136" s="39">
        <v>6.58</v>
      </c>
      <c r="F136" s="39">
        <v>11.72</v>
      </c>
      <c r="G136" s="39">
        <v>14.95</v>
      </c>
      <c r="H136" s="12"/>
      <c r="I136" s="12"/>
      <c r="J136" s="12"/>
      <c r="K136" s="12"/>
    </row>
    <row r="137" spans="1:11" x14ac:dyDescent="0.25">
      <c r="A137" s="2" t="s">
        <v>47</v>
      </c>
      <c r="B137" s="40">
        <v>17</v>
      </c>
      <c r="C137" s="39">
        <v>2</v>
      </c>
      <c r="D137" s="39">
        <v>3.99</v>
      </c>
      <c r="E137" s="39">
        <v>9</v>
      </c>
      <c r="F137" s="39">
        <v>20</v>
      </c>
      <c r="G137" s="39">
        <v>36.36</v>
      </c>
      <c r="H137" s="12"/>
      <c r="I137" s="12"/>
      <c r="J137" s="12"/>
      <c r="K137" s="12"/>
    </row>
    <row r="138" spans="1:11" x14ac:dyDescent="0.25">
      <c r="A138" s="2" t="s">
        <v>48</v>
      </c>
      <c r="B138" s="40">
        <v>13</v>
      </c>
      <c r="C138" s="39">
        <v>2</v>
      </c>
      <c r="D138" s="39">
        <v>7</v>
      </c>
      <c r="E138" s="39">
        <v>8</v>
      </c>
      <c r="F138" s="39">
        <v>18</v>
      </c>
      <c r="G138" s="39">
        <v>50</v>
      </c>
      <c r="H138" s="12"/>
      <c r="I138" s="12"/>
      <c r="J138" s="12"/>
      <c r="K138" s="12"/>
    </row>
    <row r="139" spans="1:11" x14ac:dyDescent="0.25">
      <c r="A139" s="2" t="s">
        <v>49</v>
      </c>
      <c r="B139" s="40">
        <v>8</v>
      </c>
      <c r="C139" s="39">
        <v>2</v>
      </c>
      <c r="D139" s="39">
        <v>3.605</v>
      </c>
      <c r="E139" s="39">
        <v>5</v>
      </c>
      <c r="F139" s="39">
        <v>11.61</v>
      </c>
      <c r="G139" s="39">
        <v>28.18</v>
      </c>
      <c r="H139" s="12"/>
      <c r="I139" s="12"/>
      <c r="J139" s="12"/>
      <c r="K139" s="12"/>
    </row>
    <row r="140" spans="1:11" x14ac:dyDescent="0.25">
      <c r="A140" s="2" t="s">
        <v>50</v>
      </c>
      <c r="B140" s="40">
        <v>8</v>
      </c>
      <c r="C140" s="39">
        <v>1</v>
      </c>
      <c r="D140" s="39">
        <v>2.5249999999999999</v>
      </c>
      <c r="E140" s="39">
        <v>10</v>
      </c>
      <c r="F140" s="39">
        <v>24.5</v>
      </c>
      <c r="G140" s="39">
        <v>79</v>
      </c>
      <c r="H140" s="12"/>
      <c r="I140" s="12"/>
      <c r="J140" s="12"/>
      <c r="K140" s="12"/>
    </row>
    <row r="141" spans="1:11" x14ac:dyDescent="0.25">
      <c r="A141" s="2" t="s">
        <v>51</v>
      </c>
      <c r="B141" s="40">
        <v>11</v>
      </c>
      <c r="C141" s="39">
        <v>1</v>
      </c>
      <c r="D141" s="39">
        <v>1</v>
      </c>
      <c r="E141" s="39">
        <v>7</v>
      </c>
      <c r="F141" s="39">
        <v>14</v>
      </c>
      <c r="G141" s="39">
        <v>17</v>
      </c>
      <c r="H141" s="12"/>
      <c r="I141" s="12"/>
      <c r="J141" s="12"/>
      <c r="K141" s="12"/>
    </row>
    <row r="142" spans="1:11" x14ac:dyDescent="0.25">
      <c r="A142" s="2" t="s">
        <v>52</v>
      </c>
      <c r="B142" s="40">
        <v>7</v>
      </c>
      <c r="C142" s="39">
        <v>5</v>
      </c>
      <c r="D142" s="39">
        <v>6.99</v>
      </c>
      <c r="E142" s="39">
        <v>14</v>
      </c>
      <c r="F142" s="39">
        <v>17.79</v>
      </c>
      <c r="G142" s="39">
        <v>29.68</v>
      </c>
      <c r="H142" s="12"/>
      <c r="I142" s="12"/>
      <c r="J142" s="12"/>
      <c r="K142" s="12"/>
    </row>
    <row r="143" spans="1:11" x14ac:dyDescent="0.25">
      <c r="A143" s="2" t="s">
        <v>53</v>
      </c>
      <c r="B143" s="40">
        <v>3</v>
      </c>
      <c r="C143" s="39">
        <v>0.01</v>
      </c>
      <c r="D143" s="39">
        <v>0.01</v>
      </c>
      <c r="E143" s="39">
        <v>10.93</v>
      </c>
      <c r="F143" s="39">
        <v>14</v>
      </c>
      <c r="G143" s="39">
        <v>14</v>
      </c>
      <c r="H143" s="12"/>
      <c r="I143" s="12"/>
      <c r="J143" s="12"/>
      <c r="K143" s="12"/>
    </row>
    <row r="144" spans="1:11" x14ac:dyDescent="0.25">
      <c r="A144" s="2" t="s">
        <v>54</v>
      </c>
      <c r="B144" s="40">
        <v>0</v>
      </c>
      <c r="C144" s="37" t="s">
        <v>115</v>
      </c>
      <c r="D144" s="37" t="s">
        <v>115</v>
      </c>
      <c r="E144" s="37" t="s">
        <v>115</v>
      </c>
      <c r="F144" s="37" t="s">
        <v>115</v>
      </c>
      <c r="G144" s="37" t="s">
        <v>115</v>
      </c>
      <c r="H144" s="12"/>
      <c r="I144" s="12"/>
      <c r="J144" s="12"/>
      <c r="K144" s="12"/>
    </row>
    <row r="145" spans="1:18" x14ac:dyDescent="0.25">
      <c r="A145" s="2" t="s">
        <v>55</v>
      </c>
      <c r="B145" s="40">
        <v>0</v>
      </c>
      <c r="C145" s="37" t="s">
        <v>115</v>
      </c>
      <c r="D145" s="37" t="s">
        <v>115</v>
      </c>
      <c r="E145" s="37" t="s">
        <v>115</v>
      </c>
      <c r="F145" s="37" t="s">
        <v>115</v>
      </c>
      <c r="G145" s="37" t="s">
        <v>115</v>
      </c>
      <c r="H145" s="12"/>
      <c r="I145" s="12"/>
      <c r="J145" s="12"/>
      <c r="K145" s="12"/>
    </row>
    <row r="146" spans="1:18" x14ac:dyDescent="0.25">
      <c r="A146" s="21" t="s">
        <v>19</v>
      </c>
      <c r="B146" s="47">
        <f>SUM(B125:B145)</f>
        <v>295</v>
      </c>
      <c r="C146" s="62"/>
      <c r="D146" s="62"/>
      <c r="E146" s="48"/>
      <c r="F146" s="48"/>
      <c r="G146" s="48"/>
      <c r="H146" s="12"/>
      <c r="I146" s="12"/>
      <c r="J146" s="12"/>
      <c r="K146" s="12"/>
    </row>
    <row r="147" spans="1:18" x14ac:dyDescent="0.25">
      <c r="A147" s="12"/>
      <c r="B147" s="12"/>
      <c r="C147" s="12"/>
      <c r="D147" s="12"/>
      <c r="E147" s="12"/>
      <c r="F147" s="12"/>
      <c r="G147" s="12"/>
      <c r="H147" s="12"/>
    </row>
    <row r="148" spans="1:18" x14ac:dyDescent="0.25">
      <c r="A148" s="22" t="s">
        <v>320</v>
      </c>
      <c r="B148" s="12"/>
      <c r="C148" s="12"/>
      <c r="D148" s="12"/>
      <c r="E148" s="12"/>
      <c r="F148" s="12"/>
      <c r="G148" s="12"/>
      <c r="H148" s="12"/>
    </row>
    <row r="149" spans="1:18" x14ac:dyDescent="0.25">
      <c r="A149" s="12"/>
      <c r="B149" s="12"/>
      <c r="C149" s="12"/>
      <c r="D149" s="12"/>
      <c r="E149" s="12"/>
      <c r="F149" s="12"/>
      <c r="G149" s="12"/>
      <c r="H149" s="12"/>
    </row>
    <row r="150" spans="1:18" x14ac:dyDescent="0.25">
      <c r="A150" s="32" t="s">
        <v>0</v>
      </c>
      <c r="B150" s="46" t="s">
        <v>109</v>
      </c>
      <c r="C150" s="46" t="s">
        <v>116</v>
      </c>
      <c r="D150" s="46" t="s">
        <v>117</v>
      </c>
      <c r="E150" s="46" t="s">
        <v>119</v>
      </c>
      <c r="F150" s="46" t="s">
        <v>118</v>
      </c>
      <c r="G150" s="46" t="s">
        <v>85</v>
      </c>
      <c r="H150" s="12"/>
      <c r="I150" s="12"/>
      <c r="J150" s="12"/>
      <c r="K150" s="12"/>
    </row>
    <row r="151" spans="1:18" x14ac:dyDescent="0.25">
      <c r="A151" s="2" t="s">
        <v>3</v>
      </c>
      <c r="B151" s="40">
        <v>5</v>
      </c>
      <c r="C151" s="50">
        <v>0.4</v>
      </c>
      <c r="D151" s="50">
        <v>0.6</v>
      </c>
      <c r="E151" s="50">
        <v>0.83333330000000005</v>
      </c>
      <c r="F151" s="50">
        <v>1.483333</v>
      </c>
      <c r="G151" s="50">
        <v>2.3333330000000001</v>
      </c>
      <c r="H151" s="12"/>
      <c r="I151" s="12"/>
      <c r="J151" s="12"/>
      <c r="K151" s="12"/>
      <c r="P151" s="16"/>
    </row>
    <row r="152" spans="1:18" x14ac:dyDescent="0.25">
      <c r="A152" s="2" t="s">
        <v>67</v>
      </c>
      <c r="B152" s="40">
        <v>10</v>
      </c>
      <c r="C152" s="50">
        <v>8.3333299999999999E-2</v>
      </c>
      <c r="D152" s="50">
        <v>0.21666669999999999</v>
      </c>
      <c r="E152" s="50">
        <v>2.3166669999999998</v>
      </c>
      <c r="F152" s="50">
        <v>5.8666669999999996</v>
      </c>
      <c r="G152" s="50">
        <v>9.1750000000000007</v>
      </c>
      <c r="H152" s="12"/>
      <c r="I152" s="12"/>
      <c r="J152" s="12"/>
      <c r="K152" s="12"/>
      <c r="O152" s="79"/>
      <c r="P152" s="79"/>
      <c r="R152" s="79"/>
    </row>
    <row r="153" spans="1:18" x14ac:dyDescent="0.25">
      <c r="A153" s="2" t="s">
        <v>68</v>
      </c>
      <c r="B153" s="40">
        <v>11</v>
      </c>
      <c r="C153" s="50">
        <v>0.95</v>
      </c>
      <c r="D153" s="50">
        <v>1.1166670000000001</v>
      </c>
      <c r="E153" s="50">
        <v>4.5833329999999997</v>
      </c>
      <c r="F153" s="50">
        <v>8.3166670000000007</v>
      </c>
      <c r="G153" s="50">
        <v>9.3333329999999997</v>
      </c>
      <c r="H153" s="12"/>
      <c r="I153" s="12"/>
      <c r="J153" s="12"/>
      <c r="K153" s="12"/>
      <c r="M153" s="16"/>
      <c r="O153" s="79"/>
      <c r="P153" s="79"/>
      <c r="R153" s="79"/>
    </row>
    <row r="154" spans="1:18" x14ac:dyDescent="0.25">
      <c r="A154" s="2" t="s">
        <v>38</v>
      </c>
      <c r="B154" s="40">
        <v>33</v>
      </c>
      <c r="C154" s="50">
        <v>1.7</v>
      </c>
      <c r="D154" s="50">
        <v>2.8</v>
      </c>
      <c r="E154" s="50">
        <v>6.9166670000000003</v>
      </c>
      <c r="F154" s="50">
        <v>10.5</v>
      </c>
      <c r="G154" s="50">
        <v>13.26667</v>
      </c>
      <c r="H154" s="12"/>
      <c r="I154" s="12"/>
      <c r="J154" s="12"/>
      <c r="K154" s="12"/>
      <c r="M154" s="4"/>
      <c r="O154" s="79"/>
      <c r="P154" s="79"/>
      <c r="R154" s="79"/>
    </row>
    <row r="155" spans="1:18" x14ac:dyDescent="0.25">
      <c r="A155" s="2" t="s">
        <v>39</v>
      </c>
      <c r="B155" s="40">
        <v>38</v>
      </c>
      <c r="C155" s="50">
        <v>1.7833330000000001</v>
      </c>
      <c r="D155" s="50">
        <v>2.7166670000000002</v>
      </c>
      <c r="E155" s="50">
        <v>3.875</v>
      </c>
      <c r="F155" s="50">
        <v>6.1333330000000004</v>
      </c>
      <c r="G155" s="50">
        <v>10.81667</v>
      </c>
      <c r="H155" s="12"/>
      <c r="I155" s="12"/>
      <c r="J155" s="12"/>
      <c r="K155" s="12"/>
      <c r="O155" s="79"/>
      <c r="P155" s="79"/>
      <c r="R155" s="79"/>
    </row>
    <row r="156" spans="1:18" x14ac:dyDescent="0.25">
      <c r="A156" s="2" t="s">
        <v>40</v>
      </c>
      <c r="B156" s="40">
        <v>21</v>
      </c>
      <c r="C156" s="50">
        <v>0.56666669999999997</v>
      </c>
      <c r="D156" s="50">
        <v>2.1666669999999999</v>
      </c>
      <c r="E156" s="50">
        <v>3.1</v>
      </c>
      <c r="F156" s="50">
        <v>4.016667</v>
      </c>
      <c r="G156" s="50">
        <v>5.8</v>
      </c>
      <c r="H156" s="12"/>
      <c r="I156" s="12"/>
      <c r="J156" s="12"/>
      <c r="K156" s="12"/>
      <c r="O156" s="79"/>
      <c r="P156" s="79"/>
      <c r="R156" s="79"/>
    </row>
    <row r="157" spans="1:18" x14ac:dyDescent="0.25">
      <c r="A157" s="2" t="s">
        <v>41</v>
      </c>
      <c r="B157" s="40">
        <v>13</v>
      </c>
      <c r="C157" s="50">
        <v>1.0833330000000001</v>
      </c>
      <c r="D157" s="50">
        <v>3.4166669999999999</v>
      </c>
      <c r="E157" s="50">
        <v>5.7833329999999998</v>
      </c>
      <c r="F157" s="50">
        <v>6.25</v>
      </c>
      <c r="G157" s="50">
        <v>8.483333</v>
      </c>
      <c r="H157" s="12"/>
      <c r="I157" s="12"/>
      <c r="J157" s="12"/>
      <c r="K157" s="12"/>
      <c r="O157" s="79"/>
      <c r="P157" s="79"/>
      <c r="R157" s="79"/>
    </row>
    <row r="158" spans="1:18" x14ac:dyDescent="0.25">
      <c r="A158" s="2" t="s">
        <v>42</v>
      </c>
      <c r="B158" s="40">
        <v>16</v>
      </c>
      <c r="C158" s="50">
        <v>2</v>
      </c>
      <c r="D158" s="50">
        <v>3.5750000000000002</v>
      </c>
      <c r="E158" s="50">
        <v>6.3250000000000002</v>
      </c>
      <c r="F158" s="50">
        <v>9.0500000000000007</v>
      </c>
      <c r="G158" s="50">
        <v>15.81667</v>
      </c>
      <c r="H158" s="12"/>
      <c r="I158" s="12"/>
      <c r="J158" s="12"/>
      <c r="K158" s="12"/>
      <c r="O158" s="79"/>
      <c r="P158" s="79"/>
      <c r="R158" s="79"/>
    </row>
    <row r="159" spans="1:18" x14ac:dyDescent="0.25">
      <c r="A159" s="2" t="s">
        <v>43</v>
      </c>
      <c r="B159" s="40">
        <v>32</v>
      </c>
      <c r="C159" s="50">
        <v>2.1333329999999999</v>
      </c>
      <c r="D159" s="50">
        <v>3.3</v>
      </c>
      <c r="E159" s="50">
        <v>5.4166670000000003</v>
      </c>
      <c r="F159" s="50">
        <v>7.25</v>
      </c>
      <c r="G159" s="50">
        <v>13.55</v>
      </c>
      <c r="H159" s="12"/>
      <c r="I159" s="12"/>
      <c r="J159" s="12"/>
      <c r="K159" s="12"/>
      <c r="O159" s="79"/>
      <c r="P159" s="79"/>
      <c r="R159" s="79"/>
    </row>
    <row r="160" spans="1:18" x14ac:dyDescent="0.25">
      <c r="A160" s="2" t="s">
        <v>44</v>
      </c>
      <c r="B160" s="40">
        <v>14</v>
      </c>
      <c r="C160" s="50">
        <v>2.766667</v>
      </c>
      <c r="D160" s="50">
        <v>4.5</v>
      </c>
      <c r="E160" s="50">
        <v>6.1749999999999998</v>
      </c>
      <c r="F160" s="50">
        <v>8.85</v>
      </c>
      <c r="G160" s="50">
        <v>9.3333329999999997</v>
      </c>
      <c r="H160" s="12"/>
      <c r="I160" s="12"/>
      <c r="J160" s="12"/>
      <c r="K160" s="12"/>
      <c r="O160" s="79"/>
      <c r="P160" s="79"/>
      <c r="R160" s="79"/>
    </row>
    <row r="161" spans="1:18" x14ac:dyDescent="0.25">
      <c r="A161" s="2" t="s">
        <v>45</v>
      </c>
      <c r="B161" s="40">
        <v>12</v>
      </c>
      <c r="C161" s="50">
        <v>3.4333330000000002</v>
      </c>
      <c r="D161" s="50">
        <v>4.1666670000000003</v>
      </c>
      <c r="E161" s="50">
        <v>6.8833330000000004</v>
      </c>
      <c r="F161" s="50">
        <v>8.8249999999999993</v>
      </c>
      <c r="G161" s="50">
        <v>13.08333</v>
      </c>
      <c r="H161" s="12"/>
      <c r="I161" s="12"/>
      <c r="J161" s="12"/>
      <c r="K161" s="12"/>
      <c r="O161" s="79"/>
      <c r="P161" s="79"/>
      <c r="R161" s="79"/>
    </row>
    <row r="162" spans="1:18" x14ac:dyDescent="0.25">
      <c r="A162" s="2" t="s">
        <v>46</v>
      </c>
      <c r="B162" s="40">
        <v>17</v>
      </c>
      <c r="C162" s="50">
        <v>3.2833329999999998</v>
      </c>
      <c r="D162" s="50">
        <v>4.516667</v>
      </c>
      <c r="E162" s="50">
        <v>6.7</v>
      </c>
      <c r="F162" s="50">
        <v>8.5666670000000007</v>
      </c>
      <c r="G162" s="50">
        <v>14.23333</v>
      </c>
      <c r="H162" s="12"/>
      <c r="I162" s="12"/>
      <c r="J162" s="12"/>
      <c r="K162" s="12"/>
      <c r="O162" s="79"/>
      <c r="P162" s="79"/>
      <c r="R162" s="79"/>
    </row>
    <row r="163" spans="1:18" x14ac:dyDescent="0.25">
      <c r="A163" s="2" t="s">
        <v>47</v>
      </c>
      <c r="B163" s="40">
        <v>16</v>
      </c>
      <c r="C163" s="50">
        <v>0</v>
      </c>
      <c r="D163" s="50">
        <v>3.3250000000000002</v>
      </c>
      <c r="E163" s="50">
        <v>5.7833329999999998</v>
      </c>
      <c r="F163" s="50">
        <v>7.9249999999999998</v>
      </c>
      <c r="G163" s="50">
        <v>13.216670000000001</v>
      </c>
      <c r="H163" s="12"/>
      <c r="I163" s="12"/>
      <c r="J163" s="12"/>
      <c r="K163" s="12"/>
      <c r="O163" s="79"/>
      <c r="P163" s="79"/>
      <c r="R163" s="79"/>
    </row>
    <row r="164" spans="1:18" x14ac:dyDescent="0.25">
      <c r="A164" s="2" t="s">
        <v>48</v>
      </c>
      <c r="B164" s="40">
        <v>14</v>
      </c>
      <c r="C164" s="50">
        <v>3.1666669999999999</v>
      </c>
      <c r="D164" s="50">
        <v>5.3166669999999998</v>
      </c>
      <c r="E164" s="50">
        <v>6.7833329999999998</v>
      </c>
      <c r="F164" s="50">
        <v>14.25</v>
      </c>
      <c r="G164" s="50">
        <v>15.616669999999999</v>
      </c>
      <c r="H164" s="12"/>
      <c r="I164" s="12"/>
      <c r="J164" s="12"/>
      <c r="K164" s="12"/>
      <c r="O164" s="79"/>
      <c r="P164" s="79"/>
      <c r="R164" s="79"/>
    </row>
    <row r="165" spans="1:18" x14ac:dyDescent="0.25">
      <c r="A165" s="2" t="s">
        <v>49</v>
      </c>
      <c r="B165" s="40">
        <v>8</v>
      </c>
      <c r="C165" s="50">
        <v>3.1</v>
      </c>
      <c r="D165" s="50">
        <v>5.15</v>
      </c>
      <c r="E165" s="50">
        <v>7.9166670000000003</v>
      </c>
      <c r="F165" s="50">
        <v>12.25</v>
      </c>
      <c r="G165" s="50">
        <v>12.95</v>
      </c>
      <c r="H165" s="12"/>
      <c r="I165" s="12"/>
      <c r="J165" s="12"/>
      <c r="K165" s="12"/>
      <c r="O165" s="79"/>
      <c r="P165" s="79"/>
      <c r="R165" s="79"/>
    </row>
    <row r="166" spans="1:18" x14ac:dyDescent="0.25">
      <c r="A166" s="2" t="s">
        <v>50</v>
      </c>
      <c r="B166" s="40">
        <v>8</v>
      </c>
      <c r="C166" s="50">
        <v>0.75</v>
      </c>
      <c r="D166" s="50">
        <v>6.1</v>
      </c>
      <c r="E166" s="50">
        <v>7.3416670000000002</v>
      </c>
      <c r="F166" s="50">
        <v>8.4666669999999993</v>
      </c>
      <c r="G166" s="50">
        <v>22.75</v>
      </c>
      <c r="H166" s="12"/>
      <c r="I166" s="12"/>
      <c r="J166" s="12"/>
      <c r="K166" s="12"/>
      <c r="O166" s="79"/>
      <c r="P166" s="79"/>
      <c r="R166" s="79"/>
    </row>
    <row r="167" spans="1:18" x14ac:dyDescent="0.25">
      <c r="A167" s="2" t="s">
        <v>51</v>
      </c>
      <c r="B167" s="40">
        <v>11</v>
      </c>
      <c r="C167" s="50">
        <v>3.5333329999999998</v>
      </c>
      <c r="D167" s="50">
        <v>4.8166669999999998</v>
      </c>
      <c r="E167" s="50">
        <v>6.2166670000000002</v>
      </c>
      <c r="F167" s="50">
        <v>12.81667</v>
      </c>
      <c r="G167" s="50">
        <v>22.283329999999999</v>
      </c>
      <c r="H167" s="12"/>
      <c r="I167" s="12"/>
      <c r="J167" s="12"/>
      <c r="K167" s="12"/>
      <c r="O167" s="79"/>
      <c r="P167" s="79"/>
      <c r="R167" s="79"/>
    </row>
    <row r="168" spans="1:18" x14ac:dyDescent="0.25">
      <c r="A168" s="2" t="s">
        <v>52</v>
      </c>
      <c r="B168" s="40">
        <v>7</v>
      </c>
      <c r="C168" s="50">
        <v>3.3166669999999998</v>
      </c>
      <c r="D168" s="50">
        <v>3.5</v>
      </c>
      <c r="E168" s="50">
        <v>3.6333329999999999</v>
      </c>
      <c r="F168" s="50">
        <v>8.65</v>
      </c>
      <c r="G168" s="50">
        <v>13.033329999999999</v>
      </c>
      <c r="H168" s="12"/>
      <c r="I168" s="12"/>
      <c r="J168" s="12"/>
      <c r="K168" s="12"/>
      <c r="O168" s="79"/>
      <c r="P168" s="79"/>
      <c r="R168" s="79"/>
    </row>
    <row r="169" spans="1:18" x14ac:dyDescent="0.25">
      <c r="A169" s="2" t="s">
        <v>53</v>
      </c>
      <c r="B169" s="40">
        <v>3</v>
      </c>
      <c r="C169" s="50">
        <v>1.0333330000000001</v>
      </c>
      <c r="D169" s="50">
        <v>1.0333330000000001</v>
      </c>
      <c r="E169" s="50">
        <v>5.1166669999999996</v>
      </c>
      <c r="F169" s="50">
        <v>6.5</v>
      </c>
      <c r="G169" s="50">
        <v>6.5</v>
      </c>
      <c r="O169" s="79"/>
      <c r="P169" s="79"/>
      <c r="R169" s="79"/>
    </row>
    <row r="170" spans="1:18" x14ac:dyDescent="0.25">
      <c r="A170" s="2" t="s">
        <v>54</v>
      </c>
      <c r="B170" s="40">
        <v>0</v>
      </c>
      <c r="C170" s="37" t="s">
        <v>115</v>
      </c>
      <c r="D170" s="37" t="s">
        <v>115</v>
      </c>
      <c r="E170" s="37" t="s">
        <v>115</v>
      </c>
      <c r="F170" s="37" t="s">
        <v>115</v>
      </c>
      <c r="G170" s="37" t="s">
        <v>115</v>
      </c>
      <c r="O170" s="79"/>
      <c r="P170" s="79"/>
      <c r="R170" s="79"/>
    </row>
    <row r="171" spans="1:18" x14ac:dyDescent="0.25">
      <c r="A171" s="2" t="s">
        <v>55</v>
      </c>
      <c r="B171" s="49">
        <v>0</v>
      </c>
      <c r="C171" s="37" t="s">
        <v>115</v>
      </c>
      <c r="D171" s="37" t="s">
        <v>115</v>
      </c>
      <c r="E171" s="37" t="s">
        <v>115</v>
      </c>
      <c r="F171" s="37" t="s">
        <v>115</v>
      </c>
      <c r="G171" s="37" t="s">
        <v>115</v>
      </c>
    </row>
    <row r="172" spans="1:18" x14ac:dyDescent="0.25">
      <c r="A172" s="21" t="s">
        <v>19</v>
      </c>
      <c r="B172" s="52">
        <f>SUM(B151:B171)</f>
        <v>289</v>
      </c>
      <c r="C172" s="62"/>
      <c r="D172" s="62"/>
      <c r="E172" s="48"/>
      <c r="F172" s="48"/>
      <c r="G172" s="48"/>
      <c r="H172" s="17"/>
      <c r="I172" s="17"/>
      <c r="J172" s="17"/>
      <c r="K172" s="17"/>
      <c r="L172" s="17"/>
      <c r="M172" s="12"/>
    </row>
    <row r="173" spans="1:18" x14ac:dyDescent="0.25">
      <c r="A173" s="29"/>
      <c r="B173" s="12"/>
      <c r="E173" s="17"/>
      <c r="F173" s="17"/>
      <c r="G173" s="17"/>
      <c r="H173" s="17"/>
      <c r="I173" s="17"/>
      <c r="J173" s="12"/>
    </row>
    <row r="174" spans="1:18" x14ac:dyDescent="0.25">
      <c r="A174" s="22" t="s">
        <v>321</v>
      </c>
      <c r="B174" s="12"/>
      <c r="C174" s="12"/>
      <c r="D174" s="12"/>
      <c r="E174" s="17"/>
      <c r="F174" s="17"/>
      <c r="G174" s="17"/>
      <c r="H174" s="17"/>
      <c r="I174" s="17"/>
      <c r="J174" s="12"/>
    </row>
    <row r="175" spans="1:18" x14ac:dyDescent="0.25">
      <c r="A175" s="12"/>
      <c r="B175" s="12"/>
      <c r="C175" s="12"/>
      <c r="D175" s="12"/>
      <c r="E175" s="17"/>
      <c r="F175" s="17"/>
      <c r="G175" s="17"/>
      <c r="H175" s="17"/>
      <c r="I175" s="17"/>
      <c r="J175" s="12"/>
    </row>
    <row r="176" spans="1:18" x14ac:dyDescent="0.25">
      <c r="A176" s="32" t="s">
        <v>0</v>
      </c>
      <c r="B176" s="46" t="s">
        <v>109</v>
      </c>
      <c r="C176" s="46" t="s">
        <v>116</v>
      </c>
      <c r="D176" s="46" t="s">
        <v>117</v>
      </c>
      <c r="E176" s="46" t="s">
        <v>119</v>
      </c>
      <c r="F176" s="46" t="s">
        <v>118</v>
      </c>
      <c r="G176" s="46" t="s">
        <v>85</v>
      </c>
      <c r="H176" s="17"/>
      <c r="I176" s="17"/>
      <c r="J176" s="17"/>
      <c r="K176" s="17"/>
      <c r="L176" s="17"/>
      <c r="M176" s="12"/>
    </row>
    <row r="177" spans="1:19" x14ac:dyDescent="0.25">
      <c r="A177" s="2" t="s">
        <v>3</v>
      </c>
      <c r="B177" s="40">
        <v>4</v>
      </c>
      <c r="C177" s="50">
        <v>2</v>
      </c>
      <c r="D177" s="50">
        <v>2.5</v>
      </c>
      <c r="E177" s="50">
        <v>3</v>
      </c>
      <c r="F177" s="50">
        <v>6</v>
      </c>
      <c r="G177" s="50">
        <v>9</v>
      </c>
      <c r="H177" s="17"/>
      <c r="I177" s="17"/>
      <c r="J177" s="17"/>
      <c r="K177" s="17"/>
      <c r="L177" s="17"/>
      <c r="M177" s="12"/>
    </row>
    <row r="178" spans="1:19" x14ac:dyDescent="0.25">
      <c r="A178" s="2" t="s">
        <v>67</v>
      </c>
      <c r="B178" s="40">
        <v>3</v>
      </c>
      <c r="C178" s="50">
        <v>1</v>
      </c>
      <c r="D178" s="50">
        <v>1</v>
      </c>
      <c r="E178" s="50">
        <v>2.92</v>
      </c>
      <c r="F178" s="50">
        <v>3</v>
      </c>
      <c r="G178" s="50">
        <v>3</v>
      </c>
      <c r="H178" s="17"/>
      <c r="I178" s="17"/>
      <c r="J178" s="17"/>
      <c r="K178" s="17"/>
      <c r="L178" s="17"/>
      <c r="M178" s="12"/>
      <c r="N178" s="79"/>
      <c r="O178" s="79"/>
      <c r="P178" s="79"/>
      <c r="Q178" s="79"/>
      <c r="R178" s="79"/>
      <c r="S178" s="79"/>
    </row>
    <row r="179" spans="1:19" x14ac:dyDescent="0.25">
      <c r="A179" s="2" t="s">
        <v>68</v>
      </c>
      <c r="B179" s="40">
        <v>6</v>
      </c>
      <c r="C179" s="50">
        <v>1.6</v>
      </c>
      <c r="D179" s="50">
        <v>2</v>
      </c>
      <c r="E179" s="50">
        <v>2.5</v>
      </c>
      <c r="F179" s="50">
        <v>4</v>
      </c>
      <c r="G179" s="50">
        <v>12</v>
      </c>
      <c r="H179" s="17"/>
      <c r="I179" s="17"/>
      <c r="J179" s="17"/>
      <c r="K179" s="17"/>
      <c r="L179" s="17"/>
      <c r="M179" s="27"/>
      <c r="N179" s="79"/>
      <c r="O179" s="79"/>
      <c r="P179" s="79"/>
      <c r="Q179" s="79"/>
      <c r="R179" s="79"/>
      <c r="S179" s="79"/>
    </row>
    <row r="180" spans="1:19" x14ac:dyDescent="0.25">
      <c r="A180" s="2" t="s">
        <v>38</v>
      </c>
      <c r="B180" s="40">
        <v>12</v>
      </c>
      <c r="C180" s="50">
        <v>1</v>
      </c>
      <c r="D180" s="50">
        <v>2</v>
      </c>
      <c r="E180" s="50">
        <v>3.5</v>
      </c>
      <c r="F180" s="50">
        <v>7.5</v>
      </c>
      <c r="G180" s="50">
        <v>18</v>
      </c>
      <c r="H180" s="17"/>
      <c r="I180" s="17"/>
      <c r="J180" s="17"/>
      <c r="K180" s="17"/>
      <c r="L180" s="17"/>
      <c r="M180" s="27"/>
      <c r="N180" s="79"/>
      <c r="O180" s="79"/>
      <c r="P180" s="79"/>
      <c r="Q180" s="79"/>
      <c r="R180" s="79"/>
      <c r="S180" s="79"/>
    </row>
    <row r="181" spans="1:19" x14ac:dyDescent="0.25">
      <c r="A181" s="2" t="s">
        <v>39</v>
      </c>
      <c r="B181" s="40">
        <v>18</v>
      </c>
      <c r="C181" s="50">
        <v>1.92</v>
      </c>
      <c r="D181" s="50">
        <v>2</v>
      </c>
      <c r="E181" s="50">
        <v>3</v>
      </c>
      <c r="F181" s="50">
        <v>9</v>
      </c>
      <c r="G181" s="50">
        <v>12</v>
      </c>
      <c r="H181" s="17"/>
      <c r="I181" s="17"/>
      <c r="J181" s="17"/>
      <c r="K181" s="17"/>
      <c r="L181" s="17"/>
      <c r="M181" s="28"/>
      <c r="N181" s="79"/>
      <c r="O181" s="79"/>
      <c r="P181" s="79"/>
      <c r="Q181" s="79"/>
      <c r="R181" s="79"/>
      <c r="S181" s="79"/>
    </row>
    <row r="182" spans="1:19" x14ac:dyDescent="0.25">
      <c r="A182" s="2" t="s">
        <v>40</v>
      </c>
      <c r="B182" s="40">
        <v>11</v>
      </c>
      <c r="C182" s="50">
        <v>2</v>
      </c>
      <c r="D182" s="50">
        <v>3</v>
      </c>
      <c r="E182" s="50">
        <v>3</v>
      </c>
      <c r="F182" s="50">
        <v>6</v>
      </c>
      <c r="G182" s="50">
        <v>7</v>
      </c>
      <c r="H182" s="17"/>
      <c r="I182" s="17"/>
      <c r="J182" s="17"/>
      <c r="K182" s="17"/>
      <c r="L182" s="17"/>
      <c r="M182" s="12"/>
      <c r="N182" s="79"/>
      <c r="O182" s="79"/>
      <c r="P182" s="79"/>
      <c r="Q182" s="79"/>
      <c r="R182" s="79"/>
      <c r="S182" s="79"/>
    </row>
    <row r="183" spans="1:19" x14ac:dyDescent="0.25">
      <c r="A183" s="2" t="s">
        <v>41</v>
      </c>
      <c r="B183" s="40">
        <v>3</v>
      </c>
      <c r="C183" s="50">
        <v>1.49</v>
      </c>
      <c r="D183" s="50">
        <v>1.49</v>
      </c>
      <c r="E183" s="50">
        <v>2</v>
      </c>
      <c r="F183" s="50">
        <v>4</v>
      </c>
      <c r="G183" s="50">
        <v>4</v>
      </c>
      <c r="H183" s="17"/>
      <c r="I183" s="17"/>
      <c r="J183" s="17"/>
      <c r="K183" s="17"/>
      <c r="L183" s="17"/>
      <c r="M183" s="12"/>
      <c r="N183" s="79"/>
      <c r="O183" s="79"/>
      <c r="P183" s="79"/>
      <c r="Q183" s="79"/>
      <c r="R183" s="79"/>
      <c r="S183" s="79"/>
    </row>
    <row r="184" spans="1:19" x14ac:dyDescent="0.25">
      <c r="A184" s="2" t="s">
        <v>42</v>
      </c>
      <c r="B184" s="40">
        <v>8</v>
      </c>
      <c r="C184" s="50">
        <v>1</v>
      </c>
      <c r="D184" s="50">
        <v>1</v>
      </c>
      <c r="E184" s="50">
        <v>2</v>
      </c>
      <c r="F184" s="50">
        <v>4</v>
      </c>
      <c r="G184" s="50">
        <v>10.4</v>
      </c>
      <c r="H184" s="17"/>
      <c r="I184" s="17"/>
      <c r="J184" s="17"/>
      <c r="K184" s="17"/>
      <c r="L184" s="17"/>
      <c r="M184" s="12"/>
      <c r="N184" s="79"/>
      <c r="O184" s="79"/>
      <c r="P184" s="79"/>
      <c r="Q184" s="79"/>
      <c r="R184" s="79"/>
      <c r="S184" s="79"/>
    </row>
    <row r="185" spans="1:19" x14ac:dyDescent="0.25">
      <c r="A185" s="2" t="s">
        <v>43</v>
      </c>
      <c r="B185" s="40">
        <v>8</v>
      </c>
      <c r="C185" s="50">
        <v>1</v>
      </c>
      <c r="D185" s="50">
        <v>1</v>
      </c>
      <c r="E185" s="50">
        <v>1.53</v>
      </c>
      <c r="F185" s="50">
        <v>6</v>
      </c>
      <c r="G185" s="50">
        <v>11.51</v>
      </c>
      <c r="H185" s="17"/>
      <c r="I185" s="17"/>
      <c r="J185" s="17"/>
      <c r="K185" s="17"/>
      <c r="L185" s="17"/>
      <c r="M185" s="12"/>
      <c r="N185" s="79"/>
      <c r="O185" s="79"/>
      <c r="P185" s="79"/>
      <c r="Q185" s="79"/>
      <c r="R185" s="79"/>
      <c r="S185" s="79"/>
    </row>
    <row r="186" spans="1:19" x14ac:dyDescent="0.25">
      <c r="A186" s="2" t="s">
        <v>44</v>
      </c>
      <c r="B186" s="40">
        <v>0</v>
      </c>
      <c r="C186" s="37" t="s">
        <v>115</v>
      </c>
      <c r="D186" s="37" t="s">
        <v>115</v>
      </c>
      <c r="E186" s="37" t="s">
        <v>115</v>
      </c>
      <c r="F186" s="37" t="s">
        <v>115</v>
      </c>
      <c r="G186" s="37" t="s">
        <v>115</v>
      </c>
      <c r="H186" s="17"/>
      <c r="I186" s="17"/>
      <c r="J186" s="17"/>
      <c r="K186" s="17"/>
      <c r="L186" s="17"/>
      <c r="M186" s="12"/>
      <c r="N186" s="79"/>
      <c r="O186" s="79"/>
      <c r="P186" s="79"/>
      <c r="Q186" s="79"/>
      <c r="R186" s="79"/>
      <c r="S186" s="79"/>
    </row>
    <row r="187" spans="1:19" x14ac:dyDescent="0.25">
      <c r="A187" s="2" t="s">
        <v>45</v>
      </c>
      <c r="B187" s="40">
        <v>1</v>
      </c>
      <c r="C187" s="50">
        <v>1</v>
      </c>
      <c r="D187" s="50">
        <v>1</v>
      </c>
      <c r="E187" s="50">
        <v>1</v>
      </c>
      <c r="F187" s="50">
        <v>1</v>
      </c>
      <c r="G187" s="50">
        <v>1</v>
      </c>
      <c r="H187" s="17"/>
      <c r="I187" s="17"/>
      <c r="J187" s="17"/>
      <c r="K187" s="17"/>
      <c r="L187" s="17"/>
      <c r="M187" s="12"/>
      <c r="N187" s="79"/>
      <c r="O187" s="79"/>
      <c r="P187" s="79"/>
      <c r="Q187" s="79"/>
      <c r="R187" s="79"/>
      <c r="S187" s="79"/>
    </row>
    <row r="188" spans="1:19" x14ac:dyDescent="0.25">
      <c r="A188" s="2" t="s">
        <v>46</v>
      </c>
      <c r="B188" s="40">
        <v>5</v>
      </c>
      <c r="C188" s="50">
        <v>1</v>
      </c>
      <c r="D188" s="50">
        <v>2</v>
      </c>
      <c r="E188" s="50">
        <v>3</v>
      </c>
      <c r="F188" s="50">
        <v>8</v>
      </c>
      <c r="G188" s="50">
        <v>8</v>
      </c>
      <c r="H188" s="17"/>
      <c r="I188" s="17"/>
      <c r="J188" s="17"/>
      <c r="K188" s="17"/>
      <c r="L188" s="17"/>
      <c r="M188" s="12"/>
      <c r="N188" s="79"/>
      <c r="O188" s="79"/>
      <c r="P188" s="79"/>
      <c r="Q188" s="79"/>
      <c r="R188" s="79"/>
      <c r="S188" s="79"/>
    </row>
    <row r="189" spans="1:19" x14ac:dyDescent="0.25">
      <c r="A189" s="2" t="s">
        <v>47</v>
      </c>
      <c r="B189" s="40">
        <v>7</v>
      </c>
      <c r="C189" s="50">
        <v>1</v>
      </c>
      <c r="D189" s="50">
        <v>4</v>
      </c>
      <c r="E189" s="50">
        <v>8</v>
      </c>
      <c r="F189" s="50">
        <v>17</v>
      </c>
      <c r="G189" s="50">
        <v>23</v>
      </c>
      <c r="H189" s="17"/>
      <c r="I189" s="17"/>
      <c r="J189" s="17"/>
      <c r="K189" s="17"/>
      <c r="L189" s="17"/>
      <c r="M189" s="12"/>
      <c r="N189" s="79"/>
      <c r="O189" s="79"/>
      <c r="P189" s="79"/>
      <c r="Q189" s="79"/>
      <c r="R189" s="79"/>
      <c r="S189" s="79"/>
    </row>
    <row r="190" spans="1:19" x14ac:dyDescent="0.25">
      <c r="A190" s="2" t="s">
        <v>48</v>
      </c>
      <c r="B190" s="40">
        <v>5</v>
      </c>
      <c r="C190" s="50">
        <v>1</v>
      </c>
      <c r="D190" s="50">
        <v>2</v>
      </c>
      <c r="E190" s="50">
        <v>3</v>
      </c>
      <c r="F190" s="50">
        <v>5</v>
      </c>
      <c r="G190" s="50">
        <v>15</v>
      </c>
      <c r="H190" s="17"/>
      <c r="I190" s="17"/>
      <c r="J190" s="17"/>
      <c r="K190" s="17"/>
      <c r="L190" s="17"/>
      <c r="M190" s="12"/>
      <c r="N190" s="79"/>
      <c r="O190" s="79"/>
      <c r="P190" s="79"/>
      <c r="Q190" s="79"/>
      <c r="R190" s="79"/>
      <c r="S190" s="79"/>
    </row>
    <row r="191" spans="1:19" x14ac:dyDescent="0.25">
      <c r="A191" s="2" t="s">
        <v>49</v>
      </c>
      <c r="B191" s="40">
        <v>3</v>
      </c>
      <c r="C191" s="50">
        <v>1</v>
      </c>
      <c r="D191" s="50">
        <v>1</v>
      </c>
      <c r="E191" s="50">
        <v>1.02</v>
      </c>
      <c r="F191" s="50">
        <v>12</v>
      </c>
      <c r="G191" s="50">
        <v>12</v>
      </c>
      <c r="H191" s="17"/>
      <c r="I191" s="17"/>
      <c r="J191" s="17"/>
      <c r="K191" s="17"/>
      <c r="L191" s="17"/>
      <c r="M191" s="12"/>
      <c r="N191" s="79"/>
      <c r="O191" s="79"/>
      <c r="P191" s="79"/>
      <c r="Q191" s="79"/>
      <c r="R191" s="79"/>
      <c r="S191" s="79"/>
    </row>
    <row r="192" spans="1:19" x14ac:dyDescent="0.25">
      <c r="A192" s="2" t="s">
        <v>50</v>
      </c>
      <c r="B192" s="40">
        <v>1</v>
      </c>
      <c r="C192" s="50">
        <v>11</v>
      </c>
      <c r="D192" s="50">
        <v>11</v>
      </c>
      <c r="E192" s="50">
        <v>11</v>
      </c>
      <c r="F192" s="50">
        <v>11</v>
      </c>
      <c r="G192" s="50">
        <v>11</v>
      </c>
      <c r="H192" s="17"/>
      <c r="I192" s="17"/>
      <c r="J192" s="17"/>
      <c r="K192" s="17"/>
      <c r="L192" s="17"/>
      <c r="M192" s="12"/>
      <c r="N192" s="79"/>
      <c r="O192" s="79"/>
      <c r="P192" s="79"/>
      <c r="Q192" s="79"/>
      <c r="R192" s="79"/>
      <c r="S192" s="79"/>
    </row>
    <row r="193" spans="1:19" x14ac:dyDescent="0.25">
      <c r="A193" s="2" t="s">
        <v>51</v>
      </c>
      <c r="B193" s="40">
        <v>4</v>
      </c>
      <c r="C193" s="50">
        <v>1</v>
      </c>
      <c r="D193" s="50">
        <v>1</v>
      </c>
      <c r="E193" s="50">
        <v>1</v>
      </c>
      <c r="F193" s="50">
        <v>8</v>
      </c>
      <c r="G193" s="50">
        <v>15</v>
      </c>
      <c r="H193" s="17"/>
      <c r="I193" s="17"/>
      <c r="J193" s="17"/>
      <c r="K193" s="17"/>
      <c r="L193" s="17"/>
      <c r="M193" s="12"/>
      <c r="N193" s="79"/>
      <c r="O193" s="79"/>
      <c r="P193" s="79"/>
      <c r="Q193" s="79"/>
      <c r="R193" s="79"/>
      <c r="S193" s="79"/>
    </row>
    <row r="194" spans="1:19" x14ac:dyDescent="0.25">
      <c r="A194" s="2" t="s">
        <v>52</v>
      </c>
      <c r="B194" s="40">
        <v>4</v>
      </c>
      <c r="C194" s="50">
        <v>1</v>
      </c>
      <c r="D194" s="50">
        <v>2</v>
      </c>
      <c r="E194" s="50">
        <v>6</v>
      </c>
      <c r="F194" s="50">
        <v>11.5</v>
      </c>
      <c r="G194" s="50">
        <v>14</v>
      </c>
      <c r="H194" s="17"/>
      <c r="I194" s="17"/>
      <c r="J194" s="17"/>
      <c r="K194" s="17"/>
      <c r="L194" s="17"/>
      <c r="M194" s="12"/>
      <c r="N194" s="79"/>
      <c r="O194" s="79"/>
      <c r="P194" s="79"/>
      <c r="Q194" s="79"/>
      <c r="R194" s="79"/>
      <c r="S194" s="79"/>
    </row>
    <row r="195" spans="1:19" x14ac:dyDescent="0.25">
      <c r="A195" s="2" t="s">
        <v>53</v>
      </c>
      <c r="B195" s="40">
        <v>1</v>
      </c>
      <c r="C195" s="50">
        <v>4</v>
      </c>
      <c r="D195" s="50">
        <v>4</v>
      </c>
      <c r="E195" s="50">
        <v>4</v>
      </c>
      <c r="F195" s="50">
        <v>4</v>
      </c>
      <c r="G195" s="50">
        <v>4</v>
      </c>
      <c r="H195" s="17"/>
      <c r="I195" s="17"/>
      <c r="J195" s="17"/>
      <c r="K195" s="17"/>
      <c r="L195" s="17"/>
      <c r="M195" s="12"/>
      <c r="N195" s="79"/>
      <c r="O195" s="79"/>
      <c r="P195" s="79"/>
      <c r="Q195" s="79"/>
      <c r="R195" s="79"/>
      <c r="S195" s="79"/>
    </row>
    <row r="196" spans="1:19" x14ac:dyDescent="0.25">
      <c r="A196" s="2" t="s">
        <v>54</v>
      </c>
      <c r="B196" s="40">
        <v>0</v>
      </c>
      <c r="C196" s="37" t="s">
        <v>115</v>
      </c>
      <c r="D196" s="37" t="s">
        <v>115</v>
      </c>
      <c r="E196" s="37" t="s">
        <v>115</v>
      </c>
      <c r="F196" s="37" t="s">
        <v>115</v>
      </c>
      <c r="G196" s="37" t="s">
        <v>115</v>
      </c>
      <c r="H196" s="17"/>
      <c r="I196" s="17"/>
      <c r="J196" s="17"/>
      <c r="K196" s="17"/>
      <c r="L196" s="17"/>
      <c r="M196" s="12"/>
      <c r="N196" s="79"/>
      <c r="O196" s="79"/>
      <c r="P196" s="79"/>
      <c r="Q196" s="79"/>
      <c r="R196" s="79"/>
      <c r="S196" s="79"/>
    </row>
    <row r="197" spans="1:19" x14ac:dyDescent="0.25">
      <c r="A197" s="2" t="s">
        <v>55</v>
      </c>
      <c r="B197" s="49">
        <v>0</v>
      </c>
      <c r="C197" s="37" t="s">
        <v>115</v>
      </c>
      <c r="D197" s="37" t="s">
        <v>115</v>
      </c>
      <c r="E197" s="37" t="s">
        <v>115</v>
      </c>
      <c r="F197" s="37" t="s">
        <v>115</v>
      </c>
      <c r="G197" s="37" t="s">
        <v>115</v>
      </c>
      <c r="H197" s="17"/>
      <c r="I197" s="17"/>
      <c r="J197" s="17"/>
      <c r="K197" s="17"/>
      <c r="L197" s="17"/>
      <c r="M197" s="12"/>
    </row>
    <row r="198" spans="1:19" x14ac:dyDescent="0.25">
      <c r="A198" s="21" t="s">
        <v>19</v>
      </c>
      <c r="B198" s="52">
        <f>SUM(B177:B197)</f>
        <v>104</v>
      </c>
      <c r="C198" s="62"/>
      <c r="D198" s="62"/>
      <c r="E198" s="48"/>
      <c r="F198" s="48"/>
      <c r="G198" s="48"/>
      <c r="H198" s="17"/>
      <c r="I198" s="17"/>
      <c r="J198" s="17"/>
      <c r="K198" s="17"/>
      <c r="L198" s="17"/>
      <c r="M198" s="12"/>
    </row>
    <row r="199" spans="1:19" x14ac:dyDescent="0.25">
      <c r="A199" s="29"/>
      <c r="B199" s="12"/>
      <c r="E199" s="17"/>
      <c r="F199" s="17"/>
      <c r="G199" s="17"/>
      <c r="H199" s="17"/>
      <c r="I199" s="17"/>
      <c r="J199" s="17"/>
      <c r="K199" s="12"/>
    </row>
    <row r="200" spans="1:19" x14ac:dyDescent="0.25">
      <c r="A200" s="22" t="s">
        <v>265</v>
      </c>
      <c r="B200" s="3"/>
      <c r="C200" s="3"/>
      <c r="D200" s="3"/>
      <c r="E200" s="3"/>
      <c r="F200" s="3"/>
      <c r="G200" s="3"/>
      <c r="H200" s="3"/>
      <c r="I200" s="3"/>
      <c r="J200" s="3"/>
      <c r="K200" s="3"/>
      <c r="L200" s="3"/>
    </row>
    <row r="201" spans="1:19" x14ac:dyDescent="0.25">
      <c r="A201" s="22"/>
      <c r="B201" s="3"/>
      <c r="C201" s="3"/>
      <c r="D201" s="3"/>
      <c r="E201" s="3"/>
      <c r="F201" s="3"/>
      <c r="G201" s="3"/>
      <c r="H201" s="3"/>
      <c r="I201" s="3"/>
      <c r="J201" s="3"/>
      <c r="K201" s="3"/>
      <c r="L201" s="3"/>
    </row>
    <row r="202" spans="1:19" s="126" customFormat="1" ht="60" x14ac:dyDescent="0.25">
      <c r="A202" s="91" t="s">
        <v>69</v>
      </c>
      <c r="B202" s="92" t="s">
        <v>87</v>
      </c>
      <c r="C202" s="92" t="s">
        <v>88</v>
      </c>
      <c r="D202" s="92" t="s">
        <v>89</v>
      </c>
      <c r="E202" s="92" t="s">
        <v>90</v>
      </c>
      <c r="F202" s="92" t="s">
        <v>91</v>
      </c>
      <c r="G202" s="92" t="s">
        <v>92</v>
      </c>
      <c r="H202" s="92" t="s">
        <v>93</v>
      </c>
      <c r="I202" s="92" t="s">
        <v>66</v>
      </c>
      <c r="J202" s="92" t="s">
        <v>94</v>
      </c>
      <c r="K202" s="92" t="s">
        <v>74</v>
      </c>
      <c r="L202" s="92" t="s">
        <v>11</v>
      </c>
      <c r="M202" s="93"/>
      <c r="N202" s="93"/>
      <c r="O202" s="93"/>
      <c r="P202" s="93"/>
      <c r="Q202" s="93"/>
      <c r="R202" s="93"/>
      <c r="S202" s="93"/>
    </row>
    <row r="203" spans="1:19" x14ac:dyDescent="0.25">
      <c r="A203" s="2" t="s">
        <v>3</v>
      </c>
      <c r="B203" s="40">
        <v>1</v>
      </c>
      <c r="C203" s="40">
        <v>0</v>
      </c>
      <c r="D203" s="40">
        <v>0</v>
      </c>
      <c r="E203" s="40">
        <v>0</v>
      </c>
      <c r="F203" s="40">
        <v>0</v>
      </c>
      <c r="G203" s="40">
        <v>0</v>
      </c>
      <c r="H203" s="40">
        <v>1</v>
      </c>
      <c r="I203" s="40">
        <v>0</v>
      </c>
      <c r="J203" s="40">
        <v>0</v>
      </c>
      <c r="K203" s="40">
        <v>0</v>
      </c>
      <c r="L203" s="47">
        <f t="shared" ref="L203:L224" si="8">SUM(B203:K203)</f>
        <v>2</v>
      </c>
    </row>
    <row r="204" spans="1:19" x14ac:dyDescent="0.25">
      <c r="A204" s="2" t="s">
        <v>67</v>
      </c>
      <c r="B204" s="40">
        <v>6</v>
      </c>
      <c r="C204" s="40">
        <v>0</v>
      </c>
      <c r="D204" s="40">
        <v>0</v>
      </c>
      <c r="E204" s="40">
        <v>0</v>
      </c>
      <c r="F204" s="40">
        <v>0</v>
      </c>
      <c r="G204" s="40">
        <v>0</v>
      </c>
      <c r="H204" s="40">
        <v>2</v>
      </c>
      <c r="I204" s="40">
        <v>1</v>
      </c>
      <c r="J204" s="40">
        <v>0</v>
      </c>
      <c r="K204" s="40">
        <v>0</v>
      </c>
      <c r="L204" s="47">
        <f t="shared" si="8"/>
        <v>9</v>
      </c>
    </row>
    <row r="205" spans="1:19" x14ac:dyDescent="0.25">
      <c r="A205" s="2" t="s">
        <v>68</v>
      </c>
      <c r="B205" s="40">
        <v>8</v>
      </c>
      <c r="C205" s="40">
        <v>1</v>
      </c>
      <c r="D205" s="40">
        <v>0</v>
      </c>
      <c r="E205" s="40">
        <v>0</v>
      </c>
      <c r="F205" s="40">
        <v>0</v>
      </c>
      <c r="G205" s="40">
        <v>0</v>
      </c>
      <c r="H205" s="40">
        <v>0</v>
      </c>
      <c r="I205" s="40">
        <v>0</v>
      </c>
      <c r="J205" s="40">
        <v>0</v>
      </c>
      <c r="K205" s="40">
        <v>0</v>
      </c>
      <c r="L205" s="47">
        <f t="shared" si="8"/>
        <v>9</v>
      </c>
      <c r="N205" s="16"/>
    </row>
    <row r="206" spans="1:19" x14ac:dyDescent="0.25">
      <c r="A206" s="2" t="s">
        <v>38</v>
      </c>
      <c r="B206" s="40">
        <v>24</v>
      </c>
      <c r="C206" s="40">
        <v>3</v>
      </c>
      <c r="D206" s="40">
        <v>0</v>
      </c>
      <c r="E206" s="40">
        <v>0</v>
      </c>
      <c r="F206" s="40">
        <v>2</v>
      </c>
      <c r="G206" s="40">
        <v>0</v>
      </c>
      <c r="H206" s="40">
        <v>0</v>
      </c>
      <c r="I206" s="40">
        <v>0</v>
      </c>
      <c r="J206" s="40">
        <v>0</v>
      </c>
      <c r="K206" s="40">
        <v>0</v>
      </c>
      <c r="L206" s="47">
        <f t="shared" si="8"/>
        <v>29</v>
      </c>
      <c r="N206" s="4"/>
    </row>
    <row r="207" spans="1:19" x14ac:dyDescent="0.25">
      <c r="A207" s="2" t="s">
        <v>39</v>
      </c>
      <c r="B207" s="40">
        <v>20</v>
      </c>
      <c r="C207" s="40">
        <v>7</v>
      </c>
      <c r="D207" s="40">
        <v>0</v>
      </c>
      <c r="E207" s="40">
        <v>1</v>
      </c>
      <c r="F207" s="40">
        <v>1</v>
      </c>
      <c r="G207" s="40">
        <v>0</v>
      </c>
      <c r="H207" s="40">
        <v>1</v>
      </c>
      <c r="I207" s="40">
        <v>0</v>
      </c>
      <c r="J207" s="40">
        <v>0</v>
      </c>
      <c r="K207" s="40">
        <v>1</v>
      </c>
      <c r="L207" s="47">
        <f t="shared" si="8"/>
        <v>31</v>
      </c>
    </row>
    <row r="208" spans="1:19" x14ac:dyDescent="0.25">
      <c r="A208" s="2" t="s">
        <v>40</v>
      </c>
      <c r="B208" s="40">
        <v>14</v>
      </c>
      <c r="C208" s="40">
        <v>3</v>
      </c>
      <c r="D208" s="40">
        <v>0</v>
      </c>
      <c r="E208" s="40">
        <v>0</v>
      </c>
      <c r="F208" s="40">
        <v>1</v>
      </c>
      <c r="G208" s="40">
        <v>0</v>
      </c>
      <c r="H208" s="40">
        <v>2</v>
      </c>
      <c r="I208" s="40">
        <v>0</v>
      </c>
      <c r="J208" s="40">
        <v>0</v>
      </c>
      <c r="K208" s="40">
        <v>0</v>
      </c>
      <c r="L208" s="47">
        <f t="shared" si="8"/>
        <v>20</v>
      </c>
    </row>
    <row r="209" spans="1:12" x14ac:dyDescent="0.25">
      <c r="A209" s="2" t="s">
        <v>41</v>
      </c>
      <c r="B209" s="40">
        <v>8</v>
      </c>
      <c r="C209" s="40">
        <v>1</v>
      </c>
      <c r="D209" s="40">
        <v>0</v>
      </c>
      <c r="E209" s="40">
        <v>0</v>
      </c>
      <c r="F209" s="40">
        <v>1</v>
      </c>
      <c r="G209" s="40">
        <v>0</v>
      </c>
      <c r="H209" s="40">
        <v>0</v>
      </c>
      <c r="I209" s="40">
        <v>0</v>
      </c>
      <c r="J209" s="40">
        <v>0</v>
      </c>
      <c r="K209" s="40">
        <v>0</v>
      </c>
      <c r="L209" s="47">
        <f t="shared" si="8"/>
        <v>10</v>
      </c>
    </row>
    <row r="210" spans="1:12" x14ac:dyDescent="0.25">
      <c r="A210" s="2" t="s">
        <v>42</v>
      </c>
      <c r="B210" s="40">
        <v>12</v>
      </c>
      <c r="C210" s="40">
        <v>3</v>
      </c>
      <c r="D210" s="40">
        <v>0</v>
      </c>
      <c r="E210" s="40">
        <v>0</v>
      </c>
      <c r="F210" s="40">
        <v>1</v>
      </c>
      <c r="G210" s="40">
        <v>0</v>
      </c>
      <c r="H210" s="40">
        <v>0</v>
      </c>
      <c r="I210" s="40">
        <v>0</v>
      </c>
      <c r="J210" s="40">
        <v>0</v>
      </c>
      <c r="K210" s="40">
        <v>0</v>
      </c>
      <c r="L210" s="47">
        <f t="shared" si="8"/>
        <v>16</v>
      </c>
    </row>
    <row r="211" spans="1:12" x14ac:dyDescent="0.25">
      <c r="A211" s="2" t="s">
        <v>43</v>
      </c>
      <c r="B211" s="40">
        <v>22</v>
      </c>
      <c r="C211" s="40">
        <v>2</v>
      </c>
      <c r="D211" s="40">
        <v>0</v>
      </c>
      <c r="E211" s="40">
        <v>0</v>
      </c>
      <c r="F211" s="40">
        <v>2</v>
      </c>
      <c r="G211" s="40">
        <v>1</v>
      </c>
      <c r="H211" s="40">
        <v>0</v>
      </c>
      <c r="I211" s="40">
        <v>0</v>
      </c>
      <c r="J211" s="40">
        <v>0</v>
      </c>
      <c r="K211" s="40">
        <v>0</v>
      </c>
      <c r="L211" s="47">
        <f t="shared" si="8"/>
        <v>27</v>
      </c>
    </row>
    <row r="212" spans="1:12" x14ac:dyDescent="0.25">
      <c r="A212" s="2" t="s">
        <v>44</v>
      </c>
      <c r="B212" s="40">
        <v>9</v>
      </c>
      <c r="C212" s="40">
        <v>2</v>
      </c>
      <c r="D212" s="40">
        <v>0</v>
      </c>
      <c r="E212" s="40">
        <v>0</v>
      </c>
      <c r="F212" s="40">
        <v>0</v>
      </c>
      <c r="G212" s="40">
        <v>0</v>
      </c>
      <c r="H212" s="40">
        <v>0</v>
      </c>
      <c r="I212" s="40">
        <v>0</v>
      </c>
      <c r="J212" s="40">
        <v>0</v>
      </c>
      <c r="K212" s="40">
        <v>0</v>
      </c>
      <c r="L212" s="47">
        <f t="shared" si="8"/>
        <v>11</v>
      </c>
    </row>
    <row r="213" spans="1:12" x14ac:dyDescent="0.25">
      <c r="A213" s="2" t="s">
        <v>45</v>
      </c>
      <c r="B213" s="40">
        <v>6</v>
      </c>
      <c r="C213" s="40">
        <v>3</v>
      </c>
      <c r="D213" s="40">
        <v>0</v>
      </c>
      <c r="E213" s="40">
        <v>0</v>
      </c>
      <c r="F213" s="40">
        <v>0</v>
      </c>
      <c r="G213" s="40">
        <v>0</v>
      </c>
      <c r="H213" s="40">
        <v>0</v>
      </c>
      <c r="I213" s="40">
        <v>0</v>
      </c>
      <c r="J213" s="40">
        <v>0</v>
      </c>
      <c r="K213" s="40">
        <v>0</v>
      </c>
      <c r="L213" s="47">
        <f t="shared" si="8"/>
        <v>9</v>
      </c>
    </row>
    <row r="214" spans="1:12" x14ac:dyDescent="0.25">
      <c r="A214" s="2" t="s">
        <v>46</v>
      </c>
      <c r="B214" s="40">
        <v>11</v>
      </c>
      <c r="C214" s="40">
        <v>4</v>
      </c>
      <c r="D214" s="40">
        <v>0</v>
      </c>
      <c r="E214" s="40">
        <v>0</v>
      </c>
      <c r="F214" s="40">
        <v>1</v>
      </c>
      <c r="G214" s="40">
        <v>0</v>
      </c>
      <c r="H214" s="40">
        <v>0</v>
      </c>
      <c r="I214" s="40">
        <v>0</v>
      </c>
      <c r="J214" s="40">
        <v>0</v>
      </c>
      <c r="K214" s="40">
        <v>0</v>
      </c>
      <c r="L214" s="47">
        <f t="shared" si="8"/>
        <v>16</v>
      </c>
    </row>
    <row r="215" spans="1:12" x14ac:dyDescent="0.25">
      <c r="A215" s="2" t="s">
        <v>47</v>
      </c>
      <c r="B215" s="40">
        <v>8</v>
      </c>
      <c r="C215" s="40">
        <v>6</v>
      </c>
      <c r="D215" s="40">
        <v>0</v>
      </c>
      <c r="E215" s="40">
        <v>0</v>
      </c>
      <c r="F215" s="40">
        <v>0</v>
      </c>
      <c r="G215" s="40">
        <v>0</v>
      </c>
      <c r="H215" s="40">
        <v>1</v>
      </c>
      <c r="I215" s="40">
        <v>1</v>
      </c>
      <c r="J215" s="40">
        <v>0</v>
      </c>
      <c r="K215" s="40">
        <v>0</v>
      </c>
      <c r="L215" s="47">
        <f t="shared" si="8"/>
        <v>16</v>
      </c>
    </row>
    <row r="216" spans="1:12" x14ac:dyDescent="0.25">
      <c r="A216" s="2" t="s">
        <v>48</v>
      </c>
      <c r="B216" s="40">
        <v>6</v>
      </c>
      <c r="C216" s="40">
        <v>2</v>
      </c>
      <c r="D216" s="40">
        <v>1</v>
      </c>
      <c r="E216" s="40">
        <v>0</v>
      </c>
      <c r="F216" s="40">
        <v>3</v>
      </c>
      <c r="G216" s="40">
        <v>0</v>
      </c>
      <c r="H216" s="40">
        <v>0</v>
      </c>
      <c r="I216" s="40">
        <v>0</v>
      </c>
      <c r="J216" s="40">
        <v>0</v>
      </c>
      <c r="K216" s="40">
        <v>1</v>
      </c>
      <c r="L216" s="47">
        <f t="shared" si="8"/>
        <v>13</v>
      </c>
    </row>
    <row r="217" spans="1:12" x14ac:dyDescent="0.25">
      <c r="A217" s="2" t="s">
        <v>49</v>
      </c>
      <c r="B217" s="40">
        <v>6</v>
      </c>
      <c r="C217" s="40">
        <v>1</v>
      </c>
      <c r="D217" s="40">
        <v>0</v>
      </c>
      <c r="E217" s="40">
        <v>1</v>
      </c>
      <c r="F217" s="40">
        <v>0</v>
      </c>
      <c r="G217" s="40">
        <v>0</v>
      </c>
      <c r="H217" s="40">
        <v>0</v>
      </c>
      <c r="I217" s="40">
        <v>0</v>
      </c>
      <c r="J217" s="40">
        <v>0</v>
      </c>
      <c r="K217" s="40">
        <v>0</v>
      </c>
      <c r="L217" s="47">
        <f t="shared" si="8"/>
        <v>8</v>
      </c>
    </row>
    <row r="218" spans="1:12" x14ac:dyDescent="0.25">
      <c r="A218" s="1" t="s">
        <v>50</v>
      </c>
      <c r="B218" s="40">
        <v>4</v>
      </c>
      <c r="C218" s="40">
        <v>1</v>
      </c>
      <c r="D218" s="40">
        <v>0</v>
      </c>
      <c r="E218" s="40">
        <v>0</v>
      </c>
      <c r="F218" s="40">
        <v>1</v>
      </c>
      <c r="G218" s="40">
        <v>0</v>
      </c>
      <c r="H218" s="40">
        <v>0</v>
      </c>
      <c r="I218" s="40">
        <v>0</v>
      </c>
      <c r="J218" s="40">
        <v>0</v>
      </c>
      <c r="K218" s="40">
        <v>1</v>
      </c>
      <c r="L218" s="47">
        <f t="shared" si="8"/>
        <v>7</v>
      </c>
    </row>
    <row r="219" spans="1:12" x14ac:dyDescent="0.25">
      <c r="A219" s="1" t="s">
        <v>51</v>
      </c>
      <c r="B219" s="40">
        <v>2</v>
      </c>
      <c r="C219" s="40">
        <v>4</v>
      </c>
      <c r="D219" s="40">
        <v>0</v>
      </c>
      <c r="E219" s="40">
        <v>0</v>
      </c>
      <c r="F219" s="40">
        <v>1</v>
      </c>
      <c r="G219" s="40">
        <v>0</v>
      </c>
      <c r="H219" s="40">
        <v>2</v>
      </c>
      <c r="I219" s="40">
        <v>0</v>
      </c>
      <c r="J219" s="40">
        <v>0</v>
      </c>
      <c r="K219" s="40">
        <v>1</v>
      </c>
      <c r="L219" s="47">
        <f t="shared" si="8"/>
        <v>10</v>
      </c>
    </row>
    <row r="220" spans="1:12" x14ac:dyDescent="0.25">
      <c r="A220" s="1" t="s">
        <v>52</v>
      </c>
      <c r="B220" s="40">
        <v>0</v>
      </c>
      <c r="C220" s="40">
        <v>2</v>
      </c>
      <c r="D220" s="40">
        <v>0</v>
      </c>
      <c r="E220" s="40">
        <v>0</v>
      </c>
      <c r="F220" s="40">
        <v>0</v>
      </c>
      <c r="G220" s="40">
        <v>0</v>
      </c>
      <c r="H220" s="40">
        <v>3</v>
      </c>
      <c r="I220" s="40">
        <v>0</v>
      </c>
      <c r="J220" s="40">
        <v>0</v>
      </c>
      <c r="K220" s="40">
        <v>0</v>
      </c>
      <c r="L220" s="47">
        <f t="shared" si="8"/>
        <v>5</v>
      </c>
    </row>
    <row r="221" spans="1:12" x14ac:dyDescent="0.25">
      <c r="A221" s="1" t="s">
        <v>53</v>
      </c>
      <c r="B221" s="40">
        <v>0</v>
      </c>
      <c r="C221" s="40">
        <v>0</v>
      </c>
      <c r="D221" s="40">
        <v>0</v>
      </c>
      <c r="E221" s="40">
        <v>0</v>
      </c>
      <c r="F221" s="40">
        <v>0</v>
      </c>
      <c r="G221" s="40">
        <v>0</v>
      </c>
      <c r="H221" s="40">
        <v>1</v>
      </c>
      <c r="I221" s="40">
        <v>1</v>
      </c>
      <c r="J221" s="40">
        <v>0</v>
      </c>
      <c r="K221" s="40">
        <v>0</v>
      </c>
      <c r="L221" s="47">
        <f t="shared" si="8"/>
        <v>2</v>
      </c>
    </row>
    <row r="222" spans="1:12" x14ac:dyDescent="0.25">
      <c r="A222" s="1" t="s">
        <v>54</v>
      </c>
      <c r="B222" s="40">
        <v>0</v>
      </c>
      <c r="C222" s="40">
        <v>0</v>
      </c>
      <c r="D222" s="40">
        <v>0</v>
      </c>
      <c r="E222" s="40">
        <v>0</v>
      </c>
      <c r="F222" s="40">
        <v>0</v>
      </c>
      <c r="G222" s="40">
        <v>0</v>
      </c>
      <c r="H222" s="40">
        <v>0</v>
      </c>
      <c r="I222" s="40">
        <v>0</v>
      </c>
      <c r="J222" s="40">
        <v>0</v>
      </c>
      <c r="K222" s="40">
        <v>0</v>
      </c>
      <c r="L222" s="47">
        <f t="shared" si="8"/>
        <v>0</v>
      </c>
    </row>
    <row r="223" spans="1:12" x14ac:dyDescent="0.25">
      <c r="A223" s="1" t="s">
        <v>55</v>
      </c>
      <c r="B223" s="40">
        <v>0</v>
      </c>
      <c r="C223" s="40">
        <v>0</v>
      </c>
      <c r="D223" s="40">
        <v>0</v>
      </c>
      <c r="E223" s="40">
        <v>0</v>
      </c>
      <c r="F223" s="40">
        <v>0</v>
      </c>
      <c r="G223" s="40">
        <v>0</v>
      </c>
      <c r="H223" s="40">
        <v>0</v>
      </c>
      <c r="I223" s="40">
        <v>0</v>
      </c>
      <c r="J223" s="40">
        <v>0</v>
      </c>
      <c r="K223" s="40">
        <v>0</v>
      </c>
      <c r="L223" s="47">
        <f t="shared" si="8"/>
        <v>0</v>
      </c>
    </row>
    <row r="224" spans="1:12" x14ac:dyDescent="0.25">
      <c r="A224" s="9" t="s">
        <v>11</v>
      </c>
      <c r="B224" s="47">
        <f t="shared" ref="B224:K224" si="9">SUM(B203:B223)</f>
        <v>167</v>
      </c>
      <c r="C224" s="47">
        <f t="shared" si="9"/>
        <v>45</v>
      </c>
      <c r="D224" s="47">
        <f t="shared" si="9"/>
        <v>1</v>
      </c>
      <c r="E224" s="47">
        <f t="shared" si="9"/>
        <v>2</v>
      </c>
      <c r="F224" s="47">
        <f t="shared" si="9"/>
        <v>14</v>
      </c>
      <c r="G224" s="47">
        <f t="shared" si="9"/>
        <v>1</v>
      </c>
      <c r="H224" s="47">
        <f t="shared" si="9"/>
        <v>13</v>
      </c>
      <c r="I224" s="47">
        <f t="shared" si="9"/>
        <v>3</v>
      </c>
      <c r="J224" s="47">
        <f t="shared" si="9"/>
        <v>0</v>
      </c>
      <c r="K224" s="47">
        <f t="shared" si="9"/>
        <v>4</v>
      </c>
      <c r="L224" s="47">
        <f t="shared" si="8"/>
        <v>250</v>
      </c>
    </row>
    <row r="226" spans="1:19" x14ac:dyDescent="0.25">
      <c r="A226" s="22" t="s">
        <v>335</v>
      </c>
      <c r="B226" s="3"/>
      <c r="C226" s="3"/>
      <c r="D226" s="3"/>
      <c r="E226" s="3"/>
      <c r="F226" s="3"/>
      <c r="G226" s="3"/>
      <c r="H226" s="3"/>
      <c r="I226" s="3"/>
      <c r="J226" s="3"/>
      <c r="K226" s="3"/>
      <c r="L226" s="3"/>
    </row>
    <row r="227" spans="1:19" x14ac:dyDescent="0.25">
      <c r="A227" s="22"/>
      <c r="B227" s="3"/>
      <c r="C227" s="3"/>
      <c r="D227" s="3"/>
      <c r="E227" s="3"/>
      <c r="F227" s="3"/>
      <c r="G227" s="3"/>
      <c r="H227" s="3"/>
      <c r="I227" s="3"/>
      <c r="J227" s="3"/>
      <c r="K227" s="3"/>
      <c r="L227" s="3"/>
    </row>
    <row r="228" spans="1:19" s="126" customFormat="1" ht="60" x14ac:dyDescent="0.25">
      <c r="A228" s="94" t="s">
        <v>56</v>
      </c>
      <c r="B228" s="94" t="s">
        <v>87</v>
      </c>
      <c r="C228" s="94" t="s">
        <v>88</v>
      </c>
      <c r="D228" s="94" t="s">
        <v>89</v>
      </c>
      <c r="E228" s="94" t="s">
        <v>90</v>
      </c>
      <c r="F228" s="94" t="s">
        <v>91</v>
      </c>
      <c r="G228" s="94" t="s">
        <v>92</v>
      </c>
      <c r="H228" s="94" t="s">
        <v>93</v>
      </c>
      <c r="I228" s="94" t="s">
        <v>66</v>
      </c>
      <c r="J228" s="94" t="s">
        <v>94</v>
      </c>
      <c r="K228" s="94" t="s">
        <v>74</v>
      </c>
      <c r="L228" s="94" t="s">
        <v>11</v>
      </c>
      <c r="M228" s="93"/>
      <c r="N228" s="93"/>
      <c r="O228" s="93"/>
      <c r="P228" s="93"/>
      <c r="Q228" s="93"/>
      <c r="R228" s="93"/>
      <c r="S228" s="93"/>
    </row>
    <row r="229" spans="1:19" x14ac:dyDescent="0.25">
      <c r="A229" s="2" t="s">
        <v>3</v>
      </c>
      <c r="B229" s="1">
        <v>2</v>
      </c>
      <c r="C229" s="1">
        <v>0</v>
      </c>
      <c r="D229" s="1">
        <v>0</v>
      </c>
      <c r="E229" s="1">
        <v>0</v>
      </c>
      <c r="F229" s="1">
        <v>0</v>
      </c>
      <c r="G229" s="1">
        <v>0</v>
      </c>
      <c r="H229" s="1">
        <v>1</v>
      </c>
      <c r="I229" s="1">
        <v>0</v>
      </c>
      <c r="J229" s="1">
        <v>0</v>
      </c>
      <c r="K229" s="1">
        <v>0</v>
      </c>
      <c r="L229" s="9">
        <f t="shared" ref="L229:L250" si="10">SUM(B229:K229)</f>
        <v>3</v>
      </c>
    </row>
    <row r="230" spans="1:19" x14ac:dyDescent="0.25">
      <c r="A230" s="2" t="s">
        <v>67</v>
      </c>
      <c r="B230" s="1">
        <v>1</v>
      </c>
      <c r="C230" s="1">
        <v>0</v>
      </c>
      <c r="D230" s="1">
        <v>0</v>
      </c>
      <c r="E230" s="1">
        <v>0</v>
      </c>
      <c r="F230" s="1">
        <v>0</v>
      </c>
      <c r="G230" s="1">
        <v>0</v>
      </c>
      <c r="H230" s="1">
        <v>0</v>
      </c>
      <c r="I230" s="1">
        <v>0</v>
      </c>
      <c r="J230" s="1">
        <v>0</v>
      </c>
      <c r="K230" s="1">
        <v>0</v>
      </c>
      <c r="L230" s="9">
        <f t="shared" si="10"/>
        <v>1</v>
      </c>
    </row>
    <row r="231" spans="1:19" x14ac:dyDescent="0.25">
      <c r="A231" s="2" t="s">
        <v>68</v>
      </c>
      <c r="B231" s="1">
        <v>2</v>
      </c>
      <c r="C231" s="1">
        <v>0</v>
      </c>
      <c r="D231" s="1">
        <v>0</v>
      </c>
      <c r="E231" s="1">
        <v>0</v>
      </c>
      <c r="F231" s="1">
        <v>0</v>
      </c>
      <c r="G231" s="1">
        <v>0</v>
      </c>
      <c r="H231" s="1">
        <v>0</v>
      </c>
      <c r="I231" s="1">
        <v>0</v>
      </c>
      <c r="J231" s="1">
        <v>0</v>
      </c>
      <c r="K231" s="1">
        <v>0</v>
      </c>
      <c r="L231" s="9">
        <f t="shared" si="10"/>
        <v>2</v>
      </c>
      <c r="N231" s="16"/>
    </row>
    <row r="232" spans="1:19" x14ac:dyDescent="0.25">
      <c r="A232" s="2" t="s">
        <v>38</v>
      </c>
      <c r="B232" s="1">
        <v>6</v>
      </c>
      <c r="C232" s="1">
        <v>0</v>
      </c>
      <c r="D232" s="1">
        <v>0</v>
      </c>
      <c r="E232" s="1">
        <v>0</v>
      </c>
      <c r="F232" s="1">
        <v>0</v>
      </c>
      <c r="G232" s="1">
        <v>0</v>
      </c>
      <c r="H232" s="1">
        <v>0</v>
      </c>
      <c r="I232" s="1">
        <v>0</v>
      </c>
      <c r="J232" s="1">
        <v>0</v>
      </c>
      <c r="K232" s="1">
        <v>0</v>
      </c>
      <c r="L232" s="9">
        <f t="shared" si="10"/>
        <v>6</v>
      </c>
      <c r="N232" s="4"/>
    </row>
    <row r="233" spans="1:19" x14ac:dyDescent="0.25">
      <c r="A233" s="2" t="s">
        <v>39</v>
      </c>
      <c r="B233" s="1">
        <v>6</v>
      </c>
      <c r="C233" s="1">
        <v>1</v>
      </c>
      <c r="D233" s="1">
        <v>0</v>
      </c>
      <c r="E233" s="1">
        <v>0</v>
      </c>
      <c r="F233" s="1">
        <v>1</v>
      </c>
      <c r="G233" s="1">
        <v>0</v>
      </c>
      <c r="H233" s="1">
        <v>0</v>
      </c>
      <c r="I233" s="1">
        <v>0</v>
      </c>
      <c r="J233" s="1">
        <v>0</v>
      </c>
      <c r="K233" s="1">
        <v>0</v>
      </c>
      <c r="L233" s="9">
        <f t="shared" si="10"/>
        <v>8</v>
      </c>
    </row>
    <row r="234" spans="1:19" x14ac:dyDescent="0.25">
      <c r="A234" s="2" t="s">
        <v>40</v>
      </c>
      <c r="B234" s="1">
        <v>2</v>
      </c>
      <c r="C234" s="1">
        <v>0</v>
      </c>
      <c r="D234" s="1">
        <v>0</v>
      </c>
      <c r="E234" s="1">
        <v>0</v>
      </c>
      <c r="F234" s="1">
        <v>1</v>
      </c>
      <c r="G234" s="1">
        <v>0</v>
      </c>
      <c r="H234" s="1">
        <v>0</v>
      </c>
      <c r="I234" s="1">
        <v>0</v>
      </c>
      <c r="J234" s="1">
        <v>0</v>
      </c>
      <c r="K234" s="1">
        <v>0</v>
      </c>
      <c r="L234" s="9">
        <f t="shared" si="10"/>
        <v>3</v>
      </c>
    </row>
    <row r="235" spans="1:19" x14ac:dyDescent="0.25">
      <c r="A235" s="2" t="s">
        <v>41</v>
      </c>
      <c r="B235" s="1">
        <v>3</v>
      </c>
      <c r="C235" s="1">
        <v>0</v>
      </c>
      <c r="D235" s="1">
        <v>0</v>
      </c>
      <c r="E235" s="1">
        <v>0</v>
      </c>
      <c r="F235" s="1">
        <v>0</v>
      </c>
      <c r="G235" s="1">
        <v>0</v>
      </c>
      <c r="H235" s="1">
        <v>0</v>
      </c>
      <c r="I235" s="1">
        <v>0</v>
      </c>
      <c r="J235" s="1">
        <v>0</v>
      </c>
      <c r="K235" s="1">
        <v>0</v>
      </c>
      <c r="L235" s="9">
        <f t="shared" si="10"/>
        <v>3</v>
      </c>
    </row>
    <row r="236" spans="1:19" x14ac:dyDescent="0.25">
      <c r="A236" s="2" t="s">
        <v>42</v>
      </c>
      <c r="B236" s="1">
        <v>1</v>
      </c>
      <c r="C236" s="1">
        <v>0</v>
      </c>
      <c r="D236" s="1">
        <v>0</v>
      </c>
      <c r="E236" s="1">
        <v>0</v>
      </c>
      <c r="F236" s="1">
        <v>0</v>
      </c>
      <c r="G236" s="1">
        <v>0</v>
      </c>
      <c r="H236" s="1">
        <v>0</v>
      </c>
      <c r="I236" s="1">
        <v>0</v>
      </c>
      <c r="J236" s="1">
        <v>0</v>
      </c>
      <c r="K236" s="1">
        <v>0</v>
      </c>
      <c r="L236" s="9">
        <f t="shared" si="10"/>
        <v>1</v>
      </c>
    </row>
    <row r="237" spans="1:19" x14ac:dyDescent="0.25">
      <c r="A237" s="2" t="s">
        <v>43</v>
      </c>
      <c r="B237" s="1">
        <v>4</v>
      </c>
      <c r="C237" s="1">
        <v>1</v>
      </c>
      <c r="D237" s="1">
        <v>0</v>
      </c>
      <c r="E237" s="1">
        <v>0</v>
      </c>
      <c r="F237" s="1">
        <v>0</v>
      </c>
      <c r="G237" s="1">
        <v>0</v>
      </c>
      <c r="H237" s="1">
        <v>0</v>
      </c>
      <c r="I237" s="1">
        <v>0</v>
      </c>
      <c r="J237" s="1">
        <v>0</v>
      </c>
      <c r="K237" s="1">
        <v>0</v>
      </c>
      <c r="L237" s="9">
        <f t="shared" si="10"/>
        <v>5</v>
      </c>
    </row>
    <row r="238" spans="1:19" x14ac:dyDescent="0.25">
      <c r="A238" s="2" t="s">
        <v>44</v>
      </c>
      <c r="B238" s="1">
        <v>2</v>
      </c>
      <c r="C238" s="1">
        <v>0</v>
      </c>
      <c r="D238" s="1">
        <v>0</v>
      </c>
      <c r="E238" s="1">
        <v>0</v>
      </c>
      <c r="F238" s="1">
        <v>1</v>
      </c>
      <c r="G238" s="1">
        <v>0</v>
      </c>
      <c r="H238" s="1">
        <v>0</v>
      </c>
      <c r="I238" s="1">
        <v>0</v>
      </c>
      <c r="J238" s="1">
        <v>0</v>
      </c>
      <c r="K238" s="1">
        <v>0</v>
      </c>
      <c r="L238" s="9">
        <f t="shared" si="10"/>
        <v>3</v>
      </c>
    </row>
    <row r="239" spans="1:19" x14ac:dyDescent="0.25">
      <c r="A239" s="2" t="s">
        <v>45</v>
      </c>
      <c r="B239" s="1">
        <v>2</v>
      </c>
      <c r="C239" s="1">
        <v>1</v>
      </c>
      <c r="D239" s="1">
        <v>0</v>
      </c>
      <c r="E239" s="1">
        <v>0</v>
      </c>
      <c r="F239" s="1">
        <v>0</v>
      </c>
      <c r="G239" s="1">
        <v>0</v>
      </c>
      <c r="H239" s="1">
        <v>0</v>
      </c>
      <c r="I239" s="1">
        <v>0</v>
      </c>
      <c r="J239" s="1">
        <v>0</v>
      </c>
      <c r="K239" s="1">
        <v>0</v>
      </c>
      <c r="L239" s="9">
        <f t="shared" si="10"/>
        <v>3</v>
      </c>
    </row>
    <row r="240" spans="1:19" x14ac:dyDescent="0.25">
      <c r="A240" s="2" t="s">
        <v>46</v>
      </c>
      <c r="B240" s="1">
        <v>1</v>
      </c>
      <c r="C240" s="1">
        <v>0</v>
      </c>
      <c r="D240" s="1">
        <v>0</v>
      </c>
      <c r="E240" s="1">
        <v>0</v>
      </c>
      <c r="F240" s="1">
        <v>0</v>
      </c>
      <c r="G240" s="1">
        <v>0</v>
      </c>
      <c r="H240" s="1">
        <v>0</v>
      </c>
      <c r="I240" s="1">
        <v>0</v>
      </c>
      <c r="J240" s="1">
        <v>0</v>
      </c>
      <c r="K240" s="1">
        <v>0</v>
      </c>
      <c r="L240" s="9">
        <f t="shared" si="10"/>
        <v>1</v>
      </c>
    </row>
    <row r="241" spans="1:19" x14ac:dyDescent="0.25">
      <c r="A241" s="2" t="s">
        <v>47</v>
      </c>
      <c r="B241" s="1">
        <v>0</v>
      </c>
      <c r="C241" s="1">
        <v>0</v>
      </c>
      <c r="D241" s="1">
        <v>0</v>
      </c>
      <c r="E241" s="1">
        <v>0</v>
      </c>
      <c r="F241" s="1">
        <v>1</v>
      </c>
      <c r="G241" s="1">
        <v>0</v>
      </c>
      <c r="H241" s="1">
        <v>0</v>
      </c>
      <c r="I241" s="1">
        <v>0</v>
      </c>
      <c r="J241" s="1">
        <v>0</v>
      </c>
      <c r="K241" s="1">
        <v>0</v>
      </c>
      <c r="L241" s="9">
        <f t="shared" si="10"/>
        <v>1</v>
      </c>
    </row>
    <row r="242" spans="1:19" x14ac:dyDescent="0.25">
      <c r="A242" s="2" t="s">
        <v>48</v>
      </c>
      <c r="B242" s="1">
        <v>0</v>
      </c>
      <c r="C242" s="1">
        <v>1</v>
      </c>
      <c r="D242" s="1">
        <v>0</v>
      </c>
      <c r="E242" s="1">
        <v>0</v>
      </c>
      <c r="F242" s="1">
        <v>0</v>
      </c>
      <c r="G242" s="1">
        <v>0</v>
      </c>
      <c r="H242" s="1">
        <v>0</v>
      </c>
      <c r="I242" s="1">
        <v>0</v>
      </c>
      <c r="J242" s="1">
        <v>0</v>
      </c>
      <c r="K242" s="1">
        <v>1</v>
      </c>
      <c r="L242" s="9">
        <f t="shared" si="10"/>
        <v>2</v>
      </c>
    </row>
    <row r="243" spans="1:19" x14ac:dyDescent="0.25">
      <c r="A243" s="2" t="s">
        <v>49</v>
      </c>
      <c r="B243" s="1">
        <v>0</v>
      </c>
      <c r="C243" s="1">
        <v>0</v>
      </c>
      <c r="D243" s="1">
        <v>0</v>
      </c>
      <c r="E243" s="1">
        <v>0</v>
      </c>
      <c r="F243" s="1">
        <v>0</v>
      </c>
      <c r="G243" s="1">
        <v>0</v>
      </c>
      <c r="H243" s="1">
        <v>0</v>
      </c>
      <c r="I243" s="1">
        <v>0</v>
      </c>
      <c r="J243" s="1">
        <v>0</v>
      </c>
      <c r="K243" s="1">
        <v>0</v>
      </c>
      <c r="L243" s="9">
        <f t="shared" si="10"/>
        <v>0</v>
      </c>
    </row>
    <row r="244" spans="1:19" x14ac:dyDescent="0.25">
      <c r="A244" s="1" t="s">
        <v>50</v>
      </c>
      <c r="B244" s="1">
        <v>1</v>
      </c>
      <c r="C244" s="1">
        <v>0</v>
      </c>
      <c r="D244" s="1">
        <v>0</v>
      </c>
      <c r="E244" s="1">
        <v>0</v>
      </c>
      <c r="F244" s="1">
        <v>0</v>
      </c>
      <c r="G244" s="1">
        <v>0</v>
      </c>
      <c r="H244" s="1">
        <v>0</v>
      </c>
      <c r="I244" s="1">
        <v>0</v>
      </c>
      <c r="J244" s="1">
        <v>0</v>
      </c>
      <c r="K244" s="1">
        <v>0</v>
      </c>
      <c r="L244" s="9">
        <f t="shared" si="10"/>
        <v>1</v>
      </c>
    </row>
    <row r="245" spans="1:19" x14ac:dyDescent="0.25">
      <c r="A245" s="1" t="s">
        <v>51</v>
      </c>
      <c r="B245" s="1">
        <v>1</v>
      </c>
      <c r="C245" s="1">
        <v>0</v>
      </c>
      <c r="D245" s="1">
        <v>0</v>
      </c>
      <c r="E245" s="1">
        <v>0</v>
      </c>
      <c r="F245" s="1">
        <v>0</v>
      </c>
      <c r="G245" s="1">
        <v>0</v>
      </c>
      <c r="H245" s="1">
        <v>1</v>
      </c>
      <c r="I245" s="1">
        <v>0</v>
      </c>
      <c r="J245" s="1">
        <v>0</v>
      </c>
      <c r="K245" s="1">
        <v>0</v>
      </c>
      <c r="L245" s="9">
        <f t="shared" si="10"/>
        <v>2</v>
      </c>
    </row>
    <row r="246" spans="1:19" x14ac:dyDescent="0.25">
      <c r="A246" s="1" t="s">
        <v>52</v>
      </c>
      <c r="B246" s="1">
        <v>1</v>
      </c>
      <c r="C246" s="1">
        <v>1</v>
      </c>
      <c r="D246" s="1">
        <v>0</v>
      </c>
      <c r="E246" s="1">
        <v>0</v>
      </c>
      <c r="F246" s="1">
        <v>0</v>
      </c>
      <c r="G246" s="1">
        <v>0</v>
      </c>
      <c r="H246" s="1">
        <v>0</v>
      </c>
      <c r="I246" s="1">
        <v>0</v>
      </c>
      <c r="J246" s="1">
        <v>0</v>
      </c>
      <c r="K246" s="1">
        <v>0</v>
      </c>
      <c r="L246" s="9">
        <f t="shared" si="10"/>
        <v>2</v>
      </c>
    </row>
    <row r="247" spans="1:19" x14ac:dyDescent="0.25">
      <c r="A247" s="1" t="s">
        <v>53</v>
      </c>
      <c r="B247" s="1">
        <v>0</v>
      </c>
      <c r="C247" s="1">
        <v>1</v>
      </c>
      <c r="D247" s="1">
        <v>0</v>
      </c>
      <c r="E247" s="1">
        <v>0</v>
      </c>
      <c r="F247" s="1">
        <v>0</v>
      </c>
      <c r="G247" s="1">
        <v>0</v>
      </c>
      <c r="H247" s="1">
        <v>0</v>
      </c>
      <c r="I247" s="1">
        <v>0</v>
      </c>
      <c r="J247" s="1">
        <v>0</v>
      </c>
      <c r="K247" s="1">
        <v>0</v>
      </c>
      <c r="L247" s="9">
        <f t="shared" si="10"/>
        <v>1</v>
      </c>
    </row>
    <row r="248" spans="1:19" x14ac:dyDescent="0.25">
      <c r="A248" s="1" t="s">
        <v>54</v>
      </c>
      <c r="B248" s="1">
        <v>0</v>
      </c>
      <c r="C248" s="1">
        <v>0</v>
      </c>
      <c r="D248" s="1">
        <v>0</v>
      </c>
      <c r="E248" s="1">
        <v>0</v>
      </c>
      <c r="F248" s="1">
        <v>0</v>
      </c>
      <c r="G248" s="1">
        <v>0</v>
      </c>
      <c r="H248" s="1">
        <v>0</v>
      </c>
      <c r="I248" s="1">
        <v>0</v>
      </c>
      <c r="J248" s="1">
        <v>0</v>
      </c>
      <c r="K248" s="1">
        <v>0</v>
      </c>
      <c r="L248" s="9">
        <f t="shared" si="10"/>
        <v>0</v>
      </c>
    </row>
    <row r="249" spans="1:19" x14ac:dyDescent="0.25">
      <c r="A249" s="1" t="s">
        <v>55</v>
      </c>
      <c r="B249" s="1">
        <v>0</v>
      </c>
      <c r="C249" s="1">
        <v>0</v>
      </c>
      <c r="D249" s="1">
        <v>0</v>
      </c>
      <c r="E249" s="1">
        <v>0</v>
      </c>
      <c r="F249" s="1">
        <v>0</v>
      </c>
      <c r="G249" s="1">
        <v>0</v>
      </c>
      <c r="H249" s="1">
        <v>0</v>
      </c>
      <c r="I249" s="1">
        <v>0</v>
      </c>
      <c r="J249" s="1">
        <v>0</v>
      </c>
      <c r="K249" s="1">
        <v>0</v>
      </c>
      <c r="L249" s="9">
        <f t="shared" si="10"/>
        <v>0</v>
      </c>
    </row>
    <row r="250" spans="1:19" x14ac:dyDescent="0.25">
      <c r="A250" s="9" t="s">
        <v>11</v>
      </c>
      <c r="B250" s="9">
        <f t="shared" ref="B250:K250" si="11">SUM(B229:B249)</f>
        <v>35</v>
      </c>
      <c r="C250" s="9">
        <f t="shared" si="11"/>
        <v>6</v>
      </c>
      <c r="D250" s="9">
        <f t="shared" si="11"/>
        <v>0</v>
      </c>
      <c r="E250" s="9">
        <f t="shared" si="11"/>
        <v>0</v>
      </c>
      <c r="F250" s="9">
        <f t="shared" si="11"/>
        <v>4</v>
      </c>
      <c r="G250" s="9">
        <f t="shared" si="11"/>
        <v>0</v>
      </c>
      <c r="H250" s="9">
        <f t="shared" si="11"/>
        <v>2</v>
      </c>
      <c r="I250" s="9">
        <f t="shared" si="11"/>
        <v>0</v>
      </c>
      <c r="J250" s="9">
        <f t="shared" si="11"/>
        <v>0</v>
      </c>
      <c r="K250" s="9">
        <f t="shared" si="11"/>
        <v>1</v>
      </c>
      <c r="L250" s="9">
        <f t="shared" si="10"/>
        <v>48</v>
      </c>
    </row>
    <row r="251" spans="1:19" x14ac:dyDescent="0.25">
      <c r="A251" s="12"/>
      <c r="B251" s="12"/>
      <c r="C251" s="12"/>
      <c r="D251" s="12"/>
      <c r="E251" s="12"/>
      <c r="F251" s="12"/>
      <c r="G251" s="12"/>
      <c r="H251" s="12"/>
      <c r="I251" s="12"/>
      <c r="J251" s="12"/>
      <c r="K251" s="12"/>
      <c r="L251" s="12"/>
    </row>
    <row r="252" spans="1:19" x14ac:dyDescent="0.25">
      <c r="A252" s="3" t="s">
        <v>268</v>
      </c>
      <c r="B252" s="3"/>
      <c r="C252" s="3"/>
      <c r="D252" s="3"/>
      <c r="E252" s="3"/>
      <c r="F252" s="3"/>
      <c r="G252" s="3"/>
      <c r="H252" s="3"/>
      <c r="I252" s="3"/>
      <c r="J252" s="3"/>
      <c r="K252" s="3"/>
      <c r="L252" s="3"/>
      <c r="M252" s="3"/>
      <c r="N252" s="3"/>
      <c r="O252" s="3"/>
    </row>
    <row r="253" spans="1:19" s="126" customFormat="1" ht="75" x14ac:dyDescent="0.25">
      <c r="A253" s="91" t="s">
        <v>69</v>
      </c>
      <c r="B253" s="92" t="s">
        <v>95</v>
      </c>
      <c r="C253" s="92" t="s">
        <v>96</v>
      </c>
      <c r="D253" s="92" t="s">
        <v>97</v>
      </c>
      <c r="E253" s="92" t="s">
        <v>98</v>
      </c>
      <c r="F253" s="92" t="s">
        <v>99</v>
      </c>
      <c r="G253" s="92" t="s">
        <v>100</v>
      </c>
      <c r="H253" s="92" t="s">
        <v>101</v>
      </c>
      <c r="I253" s="92" t="s">
        <v>102</v>
      </c>
      <c r="J253" s="92" t="s">
        <v>27</v>
      </c>
      <c r="K253" s="92" t="s">
        <v>93</v>
      </c>
      <c r="L253" s="92" t="s">
        <v>103</v>
      </c>
      <c r="M253" s="92" t="s">
        <v>66</v>
      </c>
      <c r="N253" s="92" t="s">
        <v>104</v>
      </c>
      <c r="O253" s="92" t="s">
        <v>74</v>
      </c>
      <c r="P253" s="92" t="s">
        <v>11</v>
      </c>
      <c r="Q253" s="93"/>
      <c r="R253" s="93"/>
      <c r="S253" s="93"/>
    </row>
    <row r="254" spans="1:19" x14ac:dyDescent="0.25">
      <c r="A254" s="2" t="s">
        <v>3</v>
      </c>
      <c r="B254" s="40">
        <v>0</v>
      </c>
      <c r="C254" s="40">
        <v>2</v>
      </c>
      <c r="D254" s="40">
        <v>0</v>
      </c>
      <c r="E254" s="40">
        <v>0</v>
      </c>
      <c r="F254" s="40">
        <v>0</v>
      </c>
      <c r="G254" s="40">
        <v>0</v>
      </c>
      <c r="H254" s="40">
        <v>0</v>
      </c>
      <c r="I254" s="40">
        <v>0</v>
      </c>
      <c r="J254" s="40">
        <v>0</v>
      </c>
      <c r="K254" s="40">
        <v>0</v>
      </c>
      <c r="L254" s="40">
        <v>0</v>
      </c>
      <c r="M254" s="40">
        <v>0</v>
      </c>
      <c r="N254" s="40">
        <v>0</v>
      </c>
      <c r="O254" s="40">
        <v>0</v>
      </c>
      <c r="P254" s="47">
        <f t="shared" ref="P254:P274" si="12">SUM(B254:O254)</f>
        <v>2</v>
      </c>
    </row>
    <row r="255" spans="1:19" x14ac:dyDescent="0.25">
      <c r="A255" s="2" t="s">
        <v>67</v>
      </c>
      <c r="B255" s="40">
        <v>5</v>
      </c>
      <c r="C255" s="40">
        <v>2</v>
      </c>
      <c r="D255" s="40">
        <v>0</v>
      </c>
      <c r="E255" s="40">
        <v>0</v>
      </c>
      <c r="F255" s="40">
        <v>0</v>
      </c>
      <c r="G255" s="40">
        <v>0</v>
      </c>
      <c r="H255" s="40">
        <v>0</v>
      </c>
      <c r="I255" s="40">
        <v>0</v>
      </c>
      <c r="J255" s="40">
        <v>0</v>
      </c>
      <c r="K255" s="40">
        <v>2</v>
      </c>
      <c r="L255" s="40">
        <v>0</v>
      </c>
      <c r="M255" s="40">
        <v>0</v>
      </c>
      <c r="N255" s="40">
        <v>0</v>
      </c>
      <c r="O255" s="40">
        <v>0</v>
      </c>
      <c r="P255" s="47">
        <f t="shared" si="12"/>
        <v>9</v>
      </c>
    </row>
    <row r="256" spans="1:19" x14ac:dyDescent="0.25">
      <c r="A256" s="2" t="s">
        <v>68</v>
      </c>
      <c r="B256" s="40">
        <v>4</v>
      </c>
      <c r="C256" s="40">
        <v>2</v>
      </c>
      <c r="D256" s="40">
        <v>1</v>
      </c>
      <c r="E256" s="40">
        <v>0</v>
      </c>
      <c r="F256" s="40">
        <v>0</v>
      </c>
      <c r="G256" s="40">
        <v>1</v>
      </c>
      <c r="H256" s="40">
        <v>0</v>
      </c>
      <c r="I256" s="40">
        <v>0</v>
      </c>
      <c r="J256" s="40">
        <v>0</v>
      </c>
      <c r="K256" s="40">
        <v>0</v>
      </c>
      <c r="L256" s="40">
        <v>0</v>
      </c>
      <c r="M256" s="40">
        <v>0</v>
      </c>
      <c r="N256" s="40">
        <v>0</v>
      </c>
      <c r="O256" s="40">
        <v>0</v>
      </c>
      <c r="P256" s="47">
        <f t="shared" si="12"/>
        <v>8</v>
      </c>
      <c r="R256" s="16"/>
    </row>
    <row r="257" spans="1:18" x14ac:dyDescent="0.25">
      <c r="A257" s="2" t="s">
        <v>38</v>
      </c>
      <c r="B257" s="40">
        <v>17</v>
      </c>
      <c r="C257" s="40">
        <v>5</v>
      </c>
      <c r="D257" s="40">
        <v>0</v>
      </c>
      <c r="E257" s="40">
        <v>4</v>
      </c>
      <c r="F257" s="40">
        <v>1</v>
      </c>
      <c r="G257" s="40">
        <v>1</v>
      </c>
      <c r="H257" s="40">
        <v>0</v>
      </c>
      <c r="I257" s="40">
        <v>0</v>
      </c>
      <c r="J257" s="40">
        <v>0</v>
      </c>
      <c r="K257" s="40">
        <v>0</v>
      </c>
      <c r="L257" s="40">
        <v>0</v>
      </c>
      <c r="M257" s="40">
        <v>0</v>
      </c>
      <c r="N257" s="40">
        <v>0</v>
      </c>
      <c r="O257" s="40">
        <v>0</v>
      </c>
      <c r="P257" s="47">
        <f t="shared" si="12"/>
        <v>28</v>
      </c>
      <c r="R257" s="4"/>
    </row>
    <row r="258" spans="1:18" x14ac:dyDescent="0.25">
      <c r="A258" s="2" t="s">
        <v>39</v>
      </c>
      <c r="B258" s="40">
        <v>7</v>
      </c>
      <c r="C258" s="40">
        <v>14</v>
      </c>
      <c r="D258" s="40">
        <v>3</v>
      </c>
      <c r="E258" s="40">
        <v>3</v>
      </c>
      <c r="F258" s="40">
        <v>2</v>
      </c>
      <c r="G258" s="40">
        <v>1</v>
      </c>
      <c r="H258" s="40">
        <v>0</v>
      </c>
      <c r="I258" s="40">
        <v>1</v>
      </c>
      <c r="J258" s="40">
        <v>0</v>
      </c>
      <c r="K258" s="40">
        <v>0</v>
      </c>
      <c r="L258" s="40">
        <v>0</v>
      </c>
      <c r="M258" s="40">
        <v>0</v>
      </c>
      <c r="N258" s="40">
        <v>0</v>
      </c>
      <c r="O258" s="40">
        <v>0</v>
      </c>
      <c r="P258" s="47">
        <f t="shared" si="12"/>
        <v>31</v>
      </c>
    </row>
    <row r="259" spans="1:18" x14ac:dyDescent="0.25">
      <c r="A259" s="2" t="s">
        <v>40</v>
      </c>
      <c r="B259" s="40">
        <v>10</v>
      </c>
      <c r="C259" s="40">
        <v>8</v>
      </c>
      <c r="D259" s="40">
        <v>0</v>
      </c>
      <c r="E259" s="40">
        <v>1</v>
      </c>
      <c r="F259" s="40">
        <v>0</v>
      </c>
      <c r="G259" s="40">
        <v>1</v>
      </c>
      <c r="H259" s="40">
        <v>0</v>
      </c>
      <c r="I259" s="40">
        <v>0</v>
      </c>
      <c r="J259" s="40">
        <v>0</v>
      </c>
      <c r="K259" s="40">
        <v>0</v>
      </c>
      <c r="L259" s="40">
        <v>0</v>
      </c>
      <c r="M259" s="40">
        <v>0</v>
      </c>
      <c r="N259" s="40">
        <v>0</v>
      </c>
      <c r="O259" s="40">
        <v>0</v>
      </c>
      <c r="P259" s="47">
        <f t="shared" si="12"/>
        <v>20</v>
      </c>
    </row>
    <row r="260" spans="1:18" x14ac:dyDescent="0.25">
      <c r="A260" s="2" t="s">
        <v>41</v>
      </c>
      <c r="B260" s="40">
        <v>5</v>
      </c>
      <c r="C260" s="40">
        <v>2</v>
      </c>
      <c r="D260" s="40">
        <v>2</v>
      </c>
      <c r="E260" s="40">
        <v>0</v>
      </c>
      <c r="F260" s="40">
        <v>1</v>
      </c>
      <c r="G260" s="40">
        <v>0</v>
      </c>
      <c r="H260" s="40">
        <v>0</v>
      </c>
      <c r="I260" s="40">
        <v>0</v>
      </c>
      <c r="J260" s="40">
        <v>0</v>
      </c>
      <c r="K260" s="40">
        <v>0</v>
      </c>
      <c r="L260" s="40">
        <v>0</v>
      </c>
      <c r="M260" s="40">
        <v>0</v>
      </c>
      <c r="N260" s="40">
        <v>0</v>
      </c>
      <c r="O260" s="40">
        <v>0</v>
      </c>
      <c r="P260" s="47">
        <f t="shared" si="12"/>
        <v>10</v>
      </c>
    </row>
    <row r="261" spans="1:18" x14ac:dyDescent="0.25">
      <c r="A261" s="2" t="s">
        <v>42</v>
      </c>
      <c r="B261" s="40">
        <v>9</v>
      </c>
      <c r="C261" s="40">
        <v>3</v>
      </c>
      <c r="D261" s="40">
        <v>2</v>
      </c>
      <c r="E261" s="40">
        <v>2</v>
      </c>
      <c r="F261" s="40">
        <v>0</v>
      </c>
      <c r="G261" s="40">
        <v>0</v>
      </c>
      <c r="H261" s="40">
        <v>0</v>
      </c>
      <c r="I261" s="40">
        <v>0</v>
      </c>
      <c r="J261" s="40">
        <v>0</v>
      </c>
      <c r="K261" s="40">
        <v>0</v>
      </c>
      <c r="L261" s="40">
        <v>0</v>
      </c>
      <c r="M261" s="40">
        <v>0</v>
      </c>
      <c r="N261" s="40">
        <v>0</v>
      </c>
      <c r="O261" s="40">
        <v>0</v>
      </c>
      <c r="P261" s="47">
        <f t="shared" si="12"/>
        <v>16</v>
      </c>
    </row>
    <row r="262" spans="1:18" x14ac:dyDescent="0.25">
      <c r="A262" s="2" t="s">
        <v>43</v>
      </c>
      <c r="B262" s="40">
        <v>15</v>
      </c>
      <c r="C262" s="40">
        <v>5</v>
      </c>
      <c r="D262" s="40">
        <v>5</v>
      </c>
      <c r="E262" s="40">
        <v>1</v>
      </c>
      <c r="F262" s="40">
        <v>1</v>
      </c>
      <c r="G262" s="40">
        <v>0</v>
      </c>
      <c r="H262" s="40">
        <v>0</v>
      </c>
      <c r="I262" s="40">
        <v>0</v>
      </c>
      <c r="J262" s="40">
        <v>0</v>
      </c>
      <c r="K262" s="40">
        <v>0</v>
      </c>
      <c r="L262" s="40">
        <v>0</v>
      </c>
      <c r="M262" s="40">
        <v>0</v>
      </c>
      <c r="N262" s="40">
        <v>0</v>
      </c>
      <c r="O262" s="40">
        <v>0</v>
      </c>
      <c r="P262" s="47">
        <f t="shared" si="12"/>
        <v>27</v>
      </c>
    </row>
    <row r="263" spans="1:18" x14ac:dyDescent="0.25">
      <c r="A263" s="2" t="s">
        <v>44</v>
      </c>
      <c r="B263" s="40">
        <v>8</v>
      </c>
      <c r="C263" s="40">
        <v>0</v>
      </c>
      <c r="D263" s="40">
        <v>2</v>
      </c>
      <c r="E263" s="40">
        <v>0</v>
      </c>
      <c r="F263" s="40">
        <v>1</v>
      </c>
      <c r="G263" s="40">
        <v>0</v>
      </c>
      <c r="H263" s="40">
        <v>0</v>
      </c>
      <c r="I263" s="40">
        <v>0</v>
      </c>
      <c r="J263" s="40">
        <v>0</v>
      </c>
      <c r="K263" s="40">
        <v>0</v>
      </c>
      <c r="L263" s="40">
        <v>0</v>
      </c>
      <c r="M263" s="40">
        <v>0</v>
      </c>
      <c r="N263" s="40">
        <v>0</v>
      </c>
      <c r="O263" s="40">
        <v>0</v>
      </c>
      <c r="P263" s="47">
        <f t="shared" si="12"/>
        <v>11</v>
      </c>
    </row>
    <row r="264" spans="1:18" x14ac:dyDescent="0.25">
      <c r="A264" s="2" t="s">
        <v>45</v>
      </c>
      <c r="B264" s="40">
        <v>7</v>
      </c>
      <c r="C264" s="40">
        <v>1</v>
      </c>
      <c r="D264" s="40">
        <v>1</v>
      </c>
      <c r="E264" s="40">
        <v>0</v>
      </c>
      <c r="F264" s="40">
        <v>0</v>
      </c>
      <c r="G264" s="40">
        <v>0</v>
      </c>
      <c r="H264" s="40">
        <v>0</v>
      </c>
      <c r="I264" s="40">
        <v>0</v>
      </c>
      <c r="J264" s="40">
        <v>0</v>
      </c>
      <c r="K264" s="40">
        <v>0</v>
      </c>
      <c r="L264" s="40">
        <v>0</v>
      </c>
      <c r="M264" s="40">
        <v>0</v>
      </c>
      <c r="N264" s="40">
        <v>0</v>
      </c>
      <c r="O264" s="40">
        <v>0</v>
      </c>
      <c r="P264" s="47">
        <f t="shared" si="12"/>
        <v>9</v>
      </c>
    </row>
    <row r="265" spans="1:18" x14ac:dyDescent="0.25">
      <c r="A265" s="1" t="s">
        <v>46</v>
      </c>
      <c r="B265" s="40">
        <v>11</v>
      </c>
      <c r="C265" s="40">
        <v>3</v>
      </c>
      <c r="D265" s="40">
        <v>1</v>
      </c>
      <c r="E265" s="40">
        <v>0</v>
      </c>
      <c r="F265" s="40">
        <v>0</v>
      </c>
      <c r="G265" s="40">
        <v>1</v>
      </c>
      <c r="H265" s="40">
        <v>0</v>
      </c>
      <c r="I265" s="40">
        <v>0</v>
      </c>
      <c r="J265" s="40">
        <v>0</v>
      </c>
      <c r="K265" s="40">
        <v>0</v>
      </c>
      <c r="L265" s="40">
        <v>0</v>
      </c>
      <c r="M265" s="40">
        <v>0</v>
      </c>
      <c r="N265" s="40">
        <v>0</v>
      </c>
      <c r="O265" s="40">
        <v>0</v>
      </c>
      <c r="P265" s="47">
        <f t="shared" si="12"/>
        <v>16</v>
      </c>
    </row>
    <row r="266" spans="1:18" x14ac:dyDescent="0.25">
      <c r="A266" s="1" t="s">
        <v>47</v>
      </c>
      <c r="B266" s="40">
        <v>7</v>
      </c>
      <c r="C266" s="40">
        <v>4</v>
      </c>
      <c r="D266" s="40">
        <v>3</v>
      </c>
      <c r="E266" s="40">
        <v>1</v>
      </c>
      <c r="F266" s="40">
        <v>0</v>
      </c>
      <c r="G266" s="40">
        <v>1</v>
      </c>
      <c r="H266" s="40">
        <v>0</v>
      </c>
      <c r="I266" s="40">
        <v>0</v>
      </c>
      <c r="J266" s="40">
        <v>0</v>
      </c>
      <c r="K266" s="40">
        <v>0</v>
      </c>
      <c r="L266" s="40">
        <v>0</v>
      </c>
      <c r="M266" s="40">
        <v>0</v>
      </c>
      <c r="N266" s="40">
        <v>0</v>
      </c>
      <c r="O266" s="40">
        <v>0</v>
      </c>
      <c r="P266" s="47">
        <f t="shared" si="12"/>
        <v>16</v>
      </c>
    </row>
    <row r="267" spans="1:18" x14ac:dyDescent="0.25">
      <c r="A267" s="1" t="s">
        <v>48</v>
      </c>
      <c r="B267" s="40">
        <v>8</v>
      </c>
      <c r="C267" s="40">
        <v>2</v>
      </c>
      <c r="D267" s="40">
        <v>2</v>
      </c>
      <c r="E267" s="40">
        <v>0</v>
      </c>
      <c r="F267" s="40">
        <v>0</v>
      </c>
      <c r="G267" s="40">
        <v>1</v>
      </c>
      <c r="H267" s="40">
        <v>0</v>
      </c>
      <c r="I267" s="40">
        <v>0</v>
      </c>
      <c r="J267" s="40">
        <v>0</v>
      </c>
      <c r="K267" s="40">
        <v>0</v>
      </c>
      <c r="L267" s="40">
        <v>0</v>
      </c>
      <c r="M267" s="40">
        <v>0</v>
      </c>
      <c r="N267" s="40">
        <v>0</v>
      </c>
      <c r="O267" s="40">
        <v>0</v>
      </c>
      <c r="P267" s="47">
        <f t="shared" si="12"/>
        <v>13</v>
      </c>
    </row>
    <row r="268" spans="1:18" x14ac:dyDescent="0.25">
      <c r="A268" s="1" t="s">
        <v>49</v>
      </c>
      <c r="B268" s="40">
        <v>5</v>
      </c>
      <c r="C268" s="40">
        <v>1</v>
      </c>
      <c r="D268" s="40">
        <v>1</v>
      </c>
      <c r="E268" s="40">
        <v>0</v>
      </c>
      <c r="F268" s="40">
        <v>0</v>
      </c>
      <c r="G268" s="40">
        <v>1</v>
      </c>
      <c r="H268" s="40">
        <v>0</v>
      </c>
      <c r="I268" s="40">
        <v>0</v>
      </c>
      <c r="J268" s="40">
        <v>0</v>
      </c>
      <c r="K268" s="40">
        <v>0</v>
      </c>
      <c r="L268" s="40">
        <v>0</v>
      </c>
      <c r="M268" s="40">
        <v>0</v>
      </c>
      <c r="N268" s="40">
        <v>0</v>
      </c>
      <c r="O268" s="40">
        <v>0</v>
      </c>
      <c r="P268" s="47">
        <f t="shared" si="12"/>
        <v>8</v>
      </c>
    </row>
    <row r="269" spans="1:18" x14ac:dyDescent="0.25">
      <c r="A269" s="1" t="s">
        <v>50</v>
      </c>
      <c r="B269" s="40">
        <v>5</v>
      </c>
      <c r="C269" s="40">
        <v>0</v>
      </c>
      <c r="D269" s="40">
        <v>1</v>
      </c>
      <c r="E269" s="40">
        <v>0</v>
      </c>
      <c r="F269" s="40">
        <v>0</v>
      </c>
      <c r="G269" s="40">
        <v>0</v>
      </c>
      <c r="H269" s="40">
        <v>0</v>
      </c>
      <c r="I269" s="40">
        <v>1</v>
      </c>
      <c r="J269" s="40">
        <v>0</v>
      </c>
      <c r="K269" s="40">
        <v>0</v>
      </c>
      <c r="L269" s="40">
        <v>0</v>
      </c>
      <c r="M269" s="40">
        <v>0</v>
      </c>
      <c r="N269" s="40">
        <v>0</v>
      </c>
      <c r="O269" s="40">
        <v>0</v>
      </c>
      <c r="P269" s="47">
        <f t="shared" si="12"/>
        <v>7</v>
      </c>
    </row>
    <row r="270" spans="1:18" x14ac:dyDescent="0.25">
      <c r="A270" s="1" t="s">
        <v>51</v>
      </c>
      <c r="B270" s="40">
        <v>5</v>
      </c>
      <c r="C270" s="40">
        <v>1</v>
      </c>
      <c r="D270" s="40">
        <v>1</v>
      </c>
      <c r="E270" s="40">
        <v>0</v>
      </c>
      <c r="F270" s="40">
        <v>1</v>
      </c>
      <c r="G270" s="40">
        <v>0</v>
      </c>
      <c r="H270" s="40">
        <v>0</v>
      </c>
      <c r="I270" s="40">
        <v>0</v>
      </c>
      <c r="J270" s="40">
        <v>0</v>
      </c>
      <c r="K270" s="40">
        <v>1</v>
      </c>
      <c r="L270" s="40">
        <v>0</v>
      </c>
      <c r="M270" s="40">
        <v>0</v>
      </c>
      <c r="N270" s="40">
        <v>0</v>
      </c>
      <c r="O270" s="40">
        <v>1</v>
      </c>
      <c r="P270" s="47">
        <f t="shared" si="12"/>
        <v>10</v>
      </c>
    </row>
    <row r="271" spans="1:18" x14ac:dyDescent="0.25">
      <c r="A271" s="1" t="s">
        <v>52</v>
      </c>
      <c r="B271" s="40">
        <v>3</v>
      </c>
      <c r="C271" s="40">
        <v>1</v>
      </c>
      <c r="D271" s="40">
        <v>0</v>
      </c>
      <c r="E271" s="40">
        <v>1</v>
      </c>
      <c r="F271" s="40">
        <v>0</v>
      </c>
      <c r="G271" s="40">
        <v>0</v>
      </c>
      <c r="H271" s="40">
        <v>0</v>
      </c>
      <c r="I271" s="40">
        <v>0</v>
      </c>
      <c r="J271" s="40">
        <v>0</v>
      </c>
      <c r="K271" s="40">
        <v>0</v>
      </c>
      <c r="L271" s="40">
        <v>0</v>
      </c>
      <c r="M271" s="40">
        <v>0</v>
      </c>
      <c r="N271" s="40">
        <v>0</v>
      </c>
      <c r="O271" s="40">
        <v>0</v>
      </c>
      <c r="P271" s="47">
        <f t="shared" si="12"/>
        <v>5</v>
      </c>
    </row>
    <row r="272" spans="1:18" x14ac:dyDescent="0.25">
      <c r="A272" s="1" t="s">
        <v>53</v>
      </c>
      <c r="B272" s="40">
        <v>1</v>
      </c>
      <c r="C272" s="40">
        <v>0</v>
      </c>
      <c r="D272" s="40">
        <v>0</v>
      </c>
      <c r="E272" s="40">
        <v>0</v>
      </c>
      <c r="F272" s="40">
        <v>0</v>
      </c>
      <c r="G272" s="40">
        <v>0</v>
      </c>
      <c r="H272" s="40">
        <v>0</v>
      </c>
      <c r="I272" s="40">
        <v>0</v>
      </c>
      <c r="J272" s="40">
        <v>0</v>
      </c>
      <c r="K272" s="40">
        <v>1</v>
      </c>
      <c r="L272" s="40">
        <v>0</v>
      </c>
      <c r="M272" s="40">
        <v>0</v>
      </c>
      <c r="N272" s="40">
        <v>0</v>
      </c>
      <c r="O272" s="40">
        <v>0</v>
      </c>
      <c r="P272" s="47">
        <f t="shared" si="12"/>
        <v>2</v>
      </c>
    </row>
    <row r="273" spans="1:19" x14ac:dyDescent="0.25">
      <c r="A273" s="1" t="s">
        <v>54</v>
      </c>
      <c r="B273" s="40">
        <v>0</v>
      </c>
      <c r="C273" s="40">
        <v>0</v>
      </c>
      <c r="D273" s="40">
        <v>0</v>
      </c>
      <c r="E273" s="40">
        <v>0</v>
      </c>
      <c r="F273" s="40">
        <v>0</v>
      </c>
      <c r="G273" s="40">
        <v>0</v>
      </c>
      <c r="H273" s="40">
        <v>0</v>
      </c>
      <c r="I273" s="40">
        <v>0</v>
      </c>
      <c r="J273" s="40">
        <v>0</v>
      </c>
      <c r="K273" s="40">
        <v>0</v>
      </c>
      <c r="L273" s="40">
        <v>0</v>
      </c>
      <c r="M273" s="40">
        <v>0</v>
      </c>
      <c r="N273" s="40">
        <v>0</v>
      </c>
      <c r="O273" s="40">
        <v>0</v>
      </c>
      <c r="P273" s="47">
        <f t="shared" si="12"/>
        <v>0</v>
      </c>
    </row>
    <row r="274" spans="1:19" x14ac:dyDescent="0.25">
      <c r="A274" s="1" t="s">
        <v>55</v>
      </c>
      <c r="B274" s="40">
        <v>0</v>
      </c>
      <c r="C274" s="40">
        <v>0</v>
      </c>
      <c r="D274" s="40">
        <v>0</v>
      </c>
      <c r="E274" s="40">
        <v>0</v>
      </c>
      <c r="F274" s="40">
        <v>0</v>
      </c>
      <c r="G274" s="40">
        <v>0</v>
      </c>
      <c r="H274" s="40">
        <v>0</v>
      </c>
      <c r="I274" s="40">
        <v>0</v>
      </c>
      <c r="J274" s="40">
        <v>0</v>
      </c>
      <c r="K274" s="40">
        <v>0</v>
      </c>
      <c r="L274" s="40">
        <v>0</v>
      </c>
      <c r="M274" s="40">
        <v>0</v>
      </c>
      <c r="N274" s="40">
        <v>0</v>
      </c>
      <c r="O274" s="40">
        <v>0</v>
      </c>
      <c r="P274" s="47">
        <f t="shared" si="12"/>
        <v>0</v>
      </c>
    </row>
    <row r="275" spans="1:19" x14ac:dyDescent="0.25">
      <c r="A275" s="9" t="s">
        <v>11</v>
      </c>
      <c r="B275" s="47">
        <f t="shared" ref="B275:P275" si="13">SUM(B254:B274)</f>
        <v>132</v>
      </c>
      <c r="C275" s="47">
        <f t="shared" si="13"/>
        <v>56</v>
      </c>
      <c r="D275" s="47">
        <f t="shared" si="13"/>
        <v>25</v>
      </c>
      <c r="E275" s="47">
        <f t="shared" si="13"/>
        <v>13</v>
      </c>
      <c r="F275" s="47">
        <f t="shared" si="13"/>
        <v>7</v>
      </c>
      <c r="G275" s="47">
        <f t="shared" si="13"/>
        <v>8</v>
      </c>
      <c r="H275" s="47">
        <f t="shared" si="13"/>
        <v>0</v>
      </c>
      <c r="I275" s="47">
        <f t="shared" si="13"/>
        <v>2</v>
      </c>
      <c r="J275" s="47">
        <f t="shared" si="13"/>
        <v>0</v>
      </c>
      <c r="K275" s="47">
        <f t="shared" si="13"/>
        <v>4</v>
      </c>
      <c r="L275" s="47">
        <f t="shared" si="13"/>
        <v>0</v>
      </c>
      <c r="M275" s="47">
        <f t="shared" si="13"/>
        <v>0</v>
      </c>
      <c r="N275" s="47">
        <f t="shared" si="13"/>
        <v>0</v>
      </c>
      <c r="O275" s="47">
        <f t="shared" si="13"/>
        <v>1</v>
      </c>
      <c r="P275" s="47">
        <f t="shared" si="13"/>
        <v>248</v>
      </c>
    </row>
    <row r="277" spans="1:19" x14ac:dyDescent="0.25">
      <c r="A277" s="3" t="s">
        <v>269</v>
      </c>
      <c r="B277" s="3"/>
      <c r="C277" s="3"/>
      <c r="D277" s="3"/>
      <c r="E277" s="3"/>
      <c r="F277" s="3"/>
      <c r="G277" s="3"/>
      <c r="H277" s="3"/>
      <c r="I277" s="3"/>
      <c r="J277" s="3"/>
      <c r="K277" s="3"/>
      <c r="L277" s="3"/>
      <c r="M277" s="3"/>
      <c r="N277" s="3"/>
      <c r="O277" s="3"/>
    </row>
    <row r="278" spans="1:19" s="126" customFormat="1" ht="75" x14ac:dyDescent="0.25">
      <c r="A278" s="94" t="s">
        <v>56</v>
      </c>
      <c r="B278" s="95" t="s">
        <v>95</v>
      </c>
      <c r="C278" s="95" t="s">
        <v>96</v>
      </c>
      <c r="D278" s="95" t="s">
        <v>97</v>
      </c>
      <c r="E278" s="95" t="s">
        <v>98</v>
      </c>
      <c r="F278" s="95" t="s">
        <v>99</v>
      </c>
      <c r="G278" s="95" t="s">
        <v>100</v>
      </c>
      <c r="H278" s="95" t="s">
        <v>101</v>
      </c>
      <c r="I278" s="95" t="s">
        <v>102</v>
      </c>
      <c r="J278" s="95" t="s">
        <v>27</v>
      </c>
      <c r="K278" s="95" t="s">
        <v>93</v>
      </c>
      <c r="L278" s="95" t="s">
        <v>103</v>
      </c>
      <c r="M278" s="95" t="s">
        <v>66</v>
      </c>
      <c r="N278" s="95" t="s">
        <v>104</v>
      </c>
      <c r="O278" s="95" t="s">
        <v>74</v>
      </c>
      <c r="P278" s="95" t="s">
        <v>11</v>
      </c>
      <c r="Q278" s="93"/>
      <c r="R278" s="93"/>
      <c r="S278" s="93"/>
    </row>
    <row r="279" spans="1:19" x14ac:dyDescent="0.25">
      <c r="A279" s="2" t="s">
        <v>3</v>
      </c>
      <c r="B279" s="40">
        <v>0</v>
      </c>
      <c r="C279" s="40">
        <v>2</v>
      </c>
      <c r="D279" s="40">
        <v>0</v>
      </c>
      <c r="E279" s="40">
        <v>0</v>
      </c>
      <c r="F279" s="40">
        <v>0</v>
      </c>
      <c r="G279" s="48">
        <v>0</v>
      </c>
      <c r="H279" s="40">
        <v>0</v>
      </c>
      <c r="I279" s="40">
        <v>0</v>
      </c>
      <c r="J279" s="40">
        <v>0</v>
      </c>
      <c r="K279" s="48">
        <v>1</v>
      </c>
      <c r="L279" s="40">
        <v>0</v>
      </c>
      <c r="M279" s="40">
        <v>0</v>
      </c>
      <c r="N279" s="40">
        <v>0</v>
      </c>
      <c r="O279" s="40">
        <v>0</v>
      </c>
      <c r="P279" s="47">
        <f t="shared" ref="P279:P300" si="14">SUM(B279:O279)</f>
        <v>3</v>
      </c>
    </row>
    <row r="280" spans="1:19" x14ac:dyDescent="0.25">
      <c r="A280" s="2" t="s">
        <v>67</v>
      </c>
      <c r="B280" s="40">
        <v>0</v>
      </c>
      <c r="C280" s="40">
        <v>1</v>
      </c>
      <c r="D280" s="40">
        <v>0</v>
      </c>
      <c r="E280" s="40">
        <v>0</v>
      </c>
      <c r="F280" s="40">
        <v>0</v>
      </c>
      <c r="G280" s="48">
        <v>0</v>
      </c>
      <c r="H280" s="40">
        <v>0</v>
      </c>
      <c r="I280" s="40">
        <v>0</v>
      </c>
      <c r="J280" s="40">
        <v>0</v>
      </c>
      <c r="K280" s="48">
        <v>0</v>
      </c>
      <c r="L280" s="40">
        <v>0</v>
      </c>
      <c r="M280" s="40">
        <v>0</v>
      </c>
      <c r="N280" s="40">
        <v>0</v>
      </c>
      <c r="O280" s="40">
        <v>0</v>
      </c>
      <c r="P280" s="47">
        <f t="shared" si="14"/>
        <v>1</v>
      </c>
    </row>
    <row r="281" spans="1:19" x14ac:dyDescent="0.25">
      <c r="A281" s="2" t="s">
        <v>68</v>
      </c>
      <c r="B281" s="40">
        <v>2</v>
      </c>
      <c r="C281" s="40">
        <v>0</v>
      </c>
      <c r="D281" s="40">
        <v>0</v>
      </c>
      <c r="E281" s="40">
        <v>0</v>
      </c>
      <c r="F281" s="40">
        <v>0</v>
      </c>
      <c r="G281" s="48">
        <v>0</v>
      </c>
      <c r="H281" s="40">
        <v>0</v>
      </c>
      <c r="I281" s="40">
        <v>0</v>
      </c>
      <c r="J281" s="40">
        <v>0</v>
      </c>
      <c r="K281" s="48">
        <v>0</v>
      </c>
      <c r="L281" s="40">
        <v>0</v>
      </c>
      <c r="M281" s="40">
        <v>0</v>
      </c>
      <c r="N281" s="40">
        <v>0</v>
      </c>
      <c r="O281" s="40">
        <v>0</v>
      </c>
      <c r="P281" s="47">
        <f t="shared" si="14"/>
        <v>2</v>
      </c>
      <c r="R281" s="16"/>
    </row>
    <row r="282" spans="1:19" x14ac:dyDescent="0.25">
      <c r="A282" s="2" t="s">
        <v>38</v>
      </c>
      <c r="B282" s="40">
        <v>3</v>
      </c>
      <c r="C282" s="40">
        <v>1</v>
      </c>
      <c r="D282" s="40">
        <v>1</v>
      </c>
      <c r="E282" s="40">
        <v>0</v>
      </c>
      <c r="F282" s="40">
        <v>0</v>
      </c>
      <c r="G282" s="48">
        <v>1</v>
      </c>
      <c r="H282" s="40">
        <v>0</v>
      </c>
      <c r="I282" s="40">
        <v>0</v>
      </c>
      <c r="J282" s="40">
        <v>0</v>
      </c>
      <c r="K282" s="48">
        <v>0</v>
      </c>
      <c r="L282" s="40">
        <v>0</v>
      </c>
      <c r="M282" s="40">
        <v>0</v>
      </c>
      <c r="N282" s="40">
        <v>0</v>
      </c>
      <c r="O282" s="40">
        <v>0</v>
      </c>
      <c r="P282" s="47">
        <f t="shared" si="14"/>
        <v>6</v>
      </c>
      <c r="R282" s="4"/>
    </row>
    <row r="283" spans="1:19" x14ac:dyDescent="0.25">
      <c r="A283" s="2" t="s">
        <v>39</v>
      </c>
      <c r="B283" s="40">
        <v>5</v>
      </c>
      <c r="C283" s="40">
        <v>2</v>
      </c>
      <c r="D283" s="40">
        <v>1</v>
      </c>
      <c r="E283" s="40">
        <v>0</v>
      </c>
      <c r="F283" s="40">
        <v>0</v>
      </c>
      <c r="G283" s="48">
        <v>0</v>
      </c>
      <c r="H283" s="40">
        <v>0</v>
      </c>
      <c r="I283" s="40">
        <v>0</v>
      </c>
      <c r="J283" s="40">
        <v>0</v>
      </c>
      <c r="K283" s="48">
        <v>0</v>
      </c>
      <c r="L283" s="40">
        <v>0</v>
      </c>
      <c r="M283" s="40">
        <v>0</v>
      </c>
      <c r="N283" s="40">
        <v>0</v>
      </c>
      <c r="O283" s="40">
        <v>0</v>
      </c>
      <c r="P283" s="47">
        <f t="shared" si="14"/>
        <v>8</v>
      </c>
    </row>
    <row r="284" spans="1:19" x14ac:dyDescent="0.25">
      <c r="A284" s="2" t="s">
        <v>40</v>
      </c>
      <c r="B284" s="40">
        <v>1</v>
      </c>
      <c r="C284" s="40">
        <v>1</v>
      </c>
      <c r="D284" s="40">
        <v>1</v>
      </c>
      <c r="E284" s="40">
        <v>0</v>
      </c>
      <c r="F284" s="40">
        <v>0</v>
      </c>
      <c r="G284" s="48">
        <v>0</v>
      </c>
      <c r="H284" s="40">
        <v>0</v>
      </c>
      <c r="I284" s="40">
        <v>0</v>
      </c>
      <c r="J284" s="40">
        <v>0</v>
      </c>
      <c r="K284" s="48">
        <v>0</v>
      </c>
      <c r="L284" s="40">
        <v>0</v>
      </c>
      <c r="M284" s="40">
        <v>0</v>
      </c>
      <c r="N284" s="40">
        <v>0</v>
      </c>
      <c r="O284" s="40">
        <v>0</v>
      </c>
      <c r="P284" s="47">
        <f t="shared" si="14"/>
        <v>3</v>
      </c>
    </row>
    <row r="285" spans="1:19" x14ac:dyDescent="0.25">
      <c r="A285" s="2" t="s">
        <v>41</v>
      </c>
      <c r="B285" s="40">
        <v>0</v>
      </c>
      <c r="C285" s="40">
        <v>0</v>
      </c>
      <c r="D285" s="40">
        <v>1</v>
      </c>
      <c r="E285" s="40">
        <v>1</v>
      </c>
      <c r="F285" s="40">
        <v>0</v>
      </c>
      <c r="G285" s="48">
        <v>0</v>
      </c>
      <c r="H285" s="40">
        <v>0</v>
      </c>
      <c r="I285" s="40">
        <v>0</v>
      </c>
      <c r="J285" s="40">
        <v>0</v>
      </c>
      <c r="K285" s="48">
        <v>0</v>
      </c>
      <c r="L285" s="40">
        <v>0</v>
      </c>
      <c r="M285" s="40">
        <v>0</v>
      </c>
      <c r="N285" s="40">
        <v>0</v>
      </c>
      <c r="O285" s="40">
        <v>0</v>
      </c>
      <c r="P285" s="47">
        <f t="shared" si="14"/>
        <v>2</v>
      </c>
    </row>
    <row r="286" spans="1:19" x14ac:dyDescent="0.25">
      <c r="A286" s="2" t="s">
        <v>42</v>
      </c>
      <c r="B286" s="40">
        <v>0</v>
      </c>
      <c r="C286" s="40">
        <v>1</v>
      </c>
      <c r="D286" s="40">
        <v>0</v>
      </c>
      <c r="E286" s="40">
        <v>0</v>
      </c>
      <c r="F286" s="40">
        <v>0</v>
      </c>
      <c r="G286" s="48">
        <v>0</v>
      </c>
      <c r="H286" s="40">
        <v>0</v>
      </c>
      <c r="I286" s="40">
        <v>0</v>
      </c>
      <c r="J286" s="40">
        <v>0</v>
      </c>
      <c r="K286" s="48">
        <v>0</v>
      </c>
      <c r="L286" s="40">
        <v>0</v>
      </c>
      <c r="M286" s="40">
        <v>0</v>
      </c>
      <c r="N286" s="40">
        <v>0</v>
      </c>
      <c r="O286" s="40">
        <v>0</v>
      </c>
      <c r="P286" s="47">
        <f t="shared" si="14"/>
        <v>1</v>
      </c>
    </row>
    <row r="287" spans="1:19" x14ac:dyDescent="0.25">
      <c r="A287" s="2" t="s">
        <v>43</v>
      </c>
      <c r="B287" s="40">
        <v>3</v>
      </c>
      <c r="C287" s="40">
        <v>1</v>
      </c>
      <c r="D287" s="40">
        <v>0</v>
      </c>
      <c r="E287" s="40">
        <v>1</v>
      </c>
      <c r="F287" s="40">
        <v>0</v>
      </c>
      <c r="G287" s="48">
        <v>0</v>
      </c>
      <c r="H287" s="40">
        <v>0</v>
      </c>
      <c r="I287" s="40">
        <v>0</v>
      </c>
      <c r="J287" s="40">
        <v>0</v>
      </c>
      <c r="K287" s="48">
        <v>0</v>
      </c>
      <c r="L287" s="40">
        <v>0</v>
      </c>
      <c r="M287" s="40">
        <v>0</v>
      </c>
      <c r="N287" s="40">
        <v>0</v>
      </c>
      <c r="O287" s="40">
        <v>0</v>
      </c>
      <c r="P287" s="47">
        <f t="shared" si="14"/>
        <v>5</v>
      </c>
    </row>
    <row r="288" spans="1:19" x14ac:dyDescent="0.25">
      <c r="A288" s="2" t="s">
        <v>44</v>
      </c>
      <c r="B288" s="40">
        <v>2</v>
      </c>
      <c r="C288" s="40">
        <v>1</v>
      </c>
      <c r="D288" s="40">
        <v>0</v>
      </c>
      <c r="E288" s="40">
        <v>0</v>
      </c>
      <c r="F288" s="40">
        <v>0</v>
      </c>
      <c r="G288" s="48">
        <v>0</v>
      </c>
      <c r="H288" s="40">
        <v>0</v>
      </c>
      <c r="I288" s="40">
        <v>0</v>
      </c>
      <c r="J288" s="40">
        <v>0</v>
      </c>
      <c r="K288" s="48">
        <v>0</v>
      </c>
      <c r="L288" s="40">
        <v>0</v>
      </c>
      <c r="M288" s="40">
        <v>0</v>
      </c>
      <c r="N288" s="40">
        <v>0</v>
      </c>
      <c r="O288" s="40">
        <v>0</v>
      </c>
      <c r="P288" s="47">
        <f t="shared" si="14"/>
        <v>3</v>
      </c>
    </row>
    <row r="289" spans="1:16" x14ac:dyDescent="0.25">
      <c r="A289" s="2" t="s">
        <v>45</v>
      </c>
      <c r="B289" s="40">
        <v>1</v>
      </c>
      <c r="C289" s="40">
        <v>0</v>
      </c>
      <c r="D289" s="40">
        <v>2</v>
      </c>
      <c r="E289" s="40">
        <v>0</v>
      </c>
      <c r="F289" s="40">
        <v>0</v>
      </c>
      <c r="G289" s="48">
        <v>0</v>
      </c>
      <c r="H289" s="40">
        <v>0</v>
      </c>
      <c r="I289" s="40">
        <v>0</v>
      </c>
      <c r="J289" s="40">
        <v>0</v>
      </c>
      <c r="K289" s="48">
        <v>0</v>
      </c>
      <c r="L289" s="40">
        <v>0</v>
      </c>
      <c r="M289" s="40">
        <v>0</v>
      </c>
      <c r="N289" s="40">
        <v>0</v>
      </c>
      <c r="O289" s="40">
        <v>0</v>
      </c>
      <c r="P289" s="47">
        <f t="shared" si="14"/>
        <v>3</v>
      </c>
    </row>
    <row r="290" spans="1:16" x14ac:dyDescent="0.25">
      <c r="A290" s="1" t="s">
        <v>46</v>
      </c>
      <c r="B290" s="40">
        <v>1</v>
      </c>
      <c r="C290" s="40">
        <v>0</v>
      </c>
      <c r="D290" s="40">
        <v>0</v>
      </c>
      <c r="E290" s="40">
        <v>0</v>
      </c>
      <c r="F290" s="40">
        <v>0</v>
      </c>
      <c r="G290" s="48">
        <v>0</v>
      </c>
      <c r="H290" s="40">
        <v>0</v>
      </c>
      <c r="I290" s="40">
        <v>0</v>
      </c>
      <c r="J290" s="40">
        <v>0</v>
      </c>
      <c r="K290" s="48">
        <v>0</v>
      </c>
      <c r="L290" s="40">
        <v>0</v>
      </c>
      <c r="M290" s="40">
        <v>0</v>
      </c>
      <c r="N290" s="40">
        <v>0</v>
      </c>
      <c r="O290" s="40">
        <v>0</v>
      </c>
      <c r="P290" s="47">
        <f t="shared" si="14"/>
        <v>1</v>
      </c>
    </row>
    <row r="291" spans="1:16" x14ac:dyDescent="0.25">
      <c r="A291" s="1" t="s">
        <v>47</v>
      </c>
      <c r="B291" s="40">
        <v>0</v>
      </c>
      <c r="C291" s="40">
        <v>1</v>
      </c>
      <c r="D291" s="40">
        <v>0</v>
      </c>
      <c r="E291" s="40">
        <v>0</v>
      </c>
      <c r="F291" s="40">
        <v>0</v>
      </c>
      <c r="G291" s="48">
        <v>0</v>
      </c>
      <c r="H291" s="40">
        <v>0</v>
      </c>
      <c r="I291" s="40">
        <v>0</v>
      </c>
      <c r="J291" s="40">
        <v>0</v>
      </c>
      <c r="K291" s="48">
        <v>0</v>
      </c>
      <c r="L291" s="40">
        <v>0</v>
      </c>
      <c r="M291" s="40">
        <v>0</v>
      </c>
      <c r="N291" s="40">
        <v>0</v>
      </c>
      <c r="O291" s="40">
        <v>0</v>
      </c>
      <c r="P291" s="47">
        <f t="shared" si="14"/>
        <v>1</v>
      </c>
    </row>
    <row r="292" spans="1:16" x14ac:dyDescent="0.25">
      <c r="A292" s="1" t="s">
        <v>48</v>
      </c>
      <c r="B292" s="40">
        <v>0</v>
      </c>
      <c r="C292" s="40">
        <v>1</v>
      </c>
      <c r="D292" s="40">
        <v>0</v>
      </c>
      <c r="E292" s="40">
        <v>1</v>
      </c>
      <c r="F292" s="40">
        <v>0</v>
      </c>
      <c r="G292" s="48">
        <v>0</v>
      </c>
      <c r="H292" s="40">
        <v>0</v>
      </c>
      <c r="I292" s="40">
        <v>0</v>
      </c>
      <c r="J292" s="40">
        <v>0</v>
      </c>
      <c r="K292" s="48">
        <v>0</v>
      </c>
      <c r="L292" s="40">
        <v>0</v>
      </c>
      <c r="M292" s="40">
        <v>0</v>
      </c>
      <c r="N292" s="40">
        <v>0</v>
      </c>
      <c r="O292" s="40">
        <v>0</v>
      </c>
      <c r="P292" s="47">
        <f t="shared" si="14"/>
        <v>2</v>
      </c>
    </row>
    <row r="293" spans="1:16" x14ac:dyDescent="0.25">
      <c r="A293" s="1" t="s">
        <v>49</v>
      </c>
      <c r="B293" s="40">
        <v>0</v>
      </c>
      <c r="C293" s="40">
        <v>0</v>
      </c>
      <c r="D293" s="40">
        <v>0</v>
      </c>
      <c r="E293" s="40">
        <v>0</v>
      </c>
      <c r="F293" s="40">
        <v>0</v>
      </c>
      <c r="G293" s="68">
        <v>0</v>
      </c>
      <c r="H293" s="40">
        <v>0</v>
      </c>
      <c r="I293" s="40">
        <v>0</v>
      </c>
      <c r="J293" s="40">
        <v>0</v>
      </c>
      <c r="K293" s="69">
        <v>0</v>
      </c>
      <c r="L293" s="40">
        <v>0</v>
      </c>
      <c r="M293" s="40">
        <v>0</v>
      </c>
      <c r="N293" s="40">
        <v>0</v>
      </c>
      <c r="O293" s="40">
        <v>0</v>
      </c>
      <c r="P293" s="47">
        <f t="shared" si="14"/>
        <v>0</v>
      </c>
    </row>
    <row r="294" spans="1:16" x14ac:dyDescent="0.25">
      <c r="A294" s="1" t="s">
        <v>50</v>
      </c>
      <c r="B294" s="40">
        <v>0</v>
      </c>
      <c r="C294" s="40">
        <v>0</v>
      </c>
      <c r="D294" s="40">
        <v>0</v>
      </c>
      <c r="E294" s="40">
        <v>1</v>
      </c>
      <c r="F294" s="40">
        <v>0</v>
      </c>
      <c r="G294" s="48">
        <v>0</v>
      </c>
      <c r="H294" s="40">
        <v>0</v>
      </c>
      <c r="I294" s="40">
        <v>0</v>
      </c>
      <c r="J294" s="40">
        <v>0</v>
      </c>
      <c r="K294" s="48">
        <v>0</v>
      </c>
      <c r="L294" s="40">
        <v>0</v>
      </c>
      <c r="M294" s="40">
        <v>0</v>
      </c>
      <c r="N294" s="40">
        <v>0</v>
      </c>
      <c r="O294" s="40">
        <v>0</v>
      </c>
      <c r="P294" s="47">
        <f t="shared" si="14"/>
        <v>1</v>
      </c>
    </row>
    <row r="295" spans="1:16" x14ac:dyDescent="0.25">
      <c r="A295" s="1" t="s">
        <v>51</v>
      </c>
      <c r="B295" s="40">
        <v>1</v>
      </c>
      <c r="C295" s="40">
        <v>1</v>
      </c>
      <c r="D295" s="40">
        <v>0</v>
      </c>
      <c r="E295" s="40">
        <v>0</v>
      </c>
      <c r="F295" s="40">
        <v>0</v>
      </c>
      <c r="G295" s="48">
        <v>0</v>
      </c>
      <c r="H295" s="40">
        <v>0</v>
      </c>
      <c r="I295" s="40">
        <v>0</v>
      </c>
      <c r="J295" s="40">
        <v>0</v>
      </c>
      <c r="K295" s="48">
        <v>0</v>
      </c>
      <c r="L295" s="40">
        <v>0</v>
      </c>
      <c r="M295" s="40">
        <v>0</v>
      </c>
      <c r="N295" s="40">
        <v>0</v>
      </c>
      <c r="O295" s="40">
        <v>0</v>
      </c>
      <c r="P295" s="47">
        <f t="shared" si="14"/>
        <v>2</v>
      </c>
    </row>
    <row r="296" spans="1:16" x14ac:dyDescent="0.25">
      <c r="A296" s="1" t="s">
        <v>52</v>
      </c>
      <c r="B296" s="40">
        <v>1</v>
      </c>
      <c r="C296" s="40">
        <v>1</v>
      </c>
      <c r="D296" s="40">
        <v>0</v>
      </c>
      <c r="E296" s="40">
        <v>0</v>
      </c>
      <c r="F296" s="40">
        <v>0</v>
      </c>
      <c r="G296" s="48">
        <v>0</v>
      </c>
      <c r="H296" s="40">
        <v>0</v>
      </c>
      <c r="I296" s="40">
        <v>0</v>
      </c>
      <c r="J296" s="40">
        <v>0</v>
      </c>
      <c r="K296" s="48">
        <v>0</v>
      </c>
      <c r="L296" s="40">
        <v>0</v>
      </c>
      <c r="M296" s="40">
        <v>0</v>
      </c>
      <c r="N296" s="40">
        <v>0</v>
      </c>
      <c r="O296" s="40">
        <v>0</v>
      </c>
      <c r="P296" s="47">
        <f t="shared" si="14"/>
        <v>2</v>
      </c>
    </row>
    <row r="297" spans="1:16" x14ac:dyDescent="0.25">
      <c r="A297" s="1" t="s">
        <v>53</v>
      </c>
      <c r="B297" s="40">
        <v>0</v>
      </c>
      <c r="C297" s="40">
        <v>1</v>
      </c>
      <c r="D297" s="40">
        <v>0</v>
      </c>
      <c r="E297" s="40">
        <v>0</v>
      </c>
      <c r="F297" s="40">
        <v>0</v>
      </c>
      <c r="G297" s="48">
        <v>0</v>
      </c>
      <c r="H297" s="40">
        <v>0</v>
      </c>
      <c r="I297" s="40">
        <v>0</v>
      </c>
      <c r="J297" s="40">
        <v>0</v>
      </c>
      <c r="K297" s="48">
        <v>0</v>
      </c>
      <c r="L297" s="40">
        <v>0</v>
      </c>
      <c r="M297" s="40">
        <v>0</v>
      </c>
      <c r="N297" s="40">
        <v>0</v>
      </c>
      <c r="O297" s="40">
        <v>0</v>
      </c>
      <c r="P297" s="47">
        <f t="shared" si="14"/>
        <v>1</v>
      </c>
    </row>
    <row r="298" spans="1:16" x14ac:dyDescent="0.25">
      <c r="A298" s="1" t="s">
        <v>54</v>
      </c>
      <c r="B298" s="40">
        <v>0</v>
      </c>
      <c r="C298" s="40">
        <v>0</v>
      </c>
      <c r="D298" s="40">
        <v>0</v>
      </c>
      <c r="E298" s="40">
        <v>0</v>
      </c>
      <c r="F298" s="40">
        <v>0</v>
      </c>
      <c r="G298" s="40">
        <v>0</v>
      </c>
      <c r="H298" s="40">
        <v>0</v>
      </c>
      <c r="I298" s="40">
        <v>0</v>
      </c>
      <c r="J298" s="40">
        <v>0</v>
      </c>
      <c r="K298" s="40">
        <v>0</v>
      </c>
      <c r="L298" s="40">
        <v>0</v>
      </c>
      <c r="M298" s="40">
        <v>0</v>
      </c>
      <c r="N298" s="40">
        <v>0</v>
      </c>
      <c r="O298" s="40">
        <v>0</v>
      </c>
      <c r="P298" s="47">
        <f t="shared" si="14"/>
        <v>0</v>
      </c>
    </row>
    <row r="299" spans="1:16" x14ac:dyDescent="0.25">
      <c r="A299" s="1" t="s">
        <v>55</v>
      </c>
      <c r="B299" s="40">
        <v>0</v>
      </c>
      <c r="C299" s="40">
        <v>0</v>
      </c>
      <c r="D299" s="40">
        <v>0</v>
      </c>
      <c r="E299" s="40">
        <v>0</v>
      </c>
      <c r="F299" s="40">
        <v>0</v>
      </c>
      <c r="G299" s="40">
        <v>0</v>
      </c>
      <c r="H299" s="40">
        <v>0</v>
      </c>
      <c r="I299" s="40">
        <v>0</v>
      </c>
      <c r="J299" s="40">
        <v>0</v>
      </c>
      <c r="K299" s="40">
        <v>0</v>
      </c>
      <c r="L299" s="40">
        <v>0</v>
      </c>
      <c r="M299" s="40">
        <v>0</v>
      </c>
      <c r="N299" s="40">
        <v>0</v>
      </c>
      <c r="O299" s="40">
        <v>0</v>
      </c>
      <c r="P299" s="47">
        <f t="shared" si="14"/>
        <v>0</v>
      </c>
    </row>
    <row r="300" spans="1:16" x14ac:dyDescent="0.25">
      <c r="A300" s="9" t="s">
        <v>11</v>
      </c>
      <c r="B300" s="47">
        <f t="shared" ref="B300:O300" si="15">SUM(B279:B299)</f>
        <v>20</v>
      </c>
      <c r="C300" s="47">
        <f t="shared" si="15"/>
        <v>15</v>
      </c>
      <c r="D300" s="47">
        <f t="shared" si="15"/>
        <v>6</v>
      </c>
      <c r="E300" s="47">
        <f t="shared" si="15"/>
        <v>4</v>
      </c>
      <c r="F300" s="47">
        <f t="shared" si="15"/>
        <v>0</v>
      </c>
      <c r="G300" s="47">
        <f t="shared" si="15"/>
        <v>1</v>
      </c>
      <c r="H300" s="47">
        <f t="shared" si="15"/>
        <v>0</v>
      </c>
      <c r="I300" s="47">
        <f t="shared" si="15"/>
        <v>0</v>
      </c>
      <c r="J300" s="47">
        <f t="shared" si="15"/>
        <v>0</v>
      </c>
      <c r="K300" s="47">
        <f t="shared" si="15"/>
        <v>1</v>
      </c>
      <c r="L300" s="47">
        <f t="shared" si="15"/>
        <v>0</v>
      </c>
      <c r="M300" s="47">
        <f t="shared" si="15"/>
        <v>0</v>
      </c>
      <c r="N300" s="47">
        <f t="shared" si="15"/>
        <v>0</v>
      </c>
      <c r="O300" s="47">
        <f t="shared" si="15"/>
        <v>0</v>
      </c>
      <c r="P300" s="47">
        <f t="shared" si="14"/>
        <v>47</v>
      </c>
    </row>
    <row r="301" spans="1:16" x14ac:dyDescent="0.25">
      <c r="A301" s="12"/>
      <c r="B301" s="12"/>
      <c r="C301" s="12"/>
      <c r="D301" s="12"/>
      <c r="E301" s="12"/>
      <c r="F301" s="12"/>
      <c r="G301" s="12"/>
      <c r="H301" s="12"/>
      <c r="I301" s="12"/>
      <c r="J301" s="12"/>
      <c r="K301" s="12"/>
      <c r="L301" s="12"/>
    </row>
    <row r="304" spans="1:16" x14ac:dyDescent="0.25">
      <c r="H304" s="3"/>
      <c r="I304" s="3"/>
    </row>
    <row r="305" spans="1:19" x14ac:dyDescent="0.25">
      <c r="G305" s="3"/>
      <c r="H305" s="3"/>
      <c r="I305" s="3"/>
      <c r="O305" s="3"/>
    </row>
    <row r="306" spans="1:19" x14ac:dyDescent="0.25">
      <c r="G306" s="3"/>
      <c r="H306" s="3"/>
      <c r="I306" s="3"/>
      <c r="O306" s="3"/>
    </row>
    <row r="307" spans="1:19" x14ac:dyDescent="0.25">
      <c r="B307" s="7"/>
      <c r="I307" s="7"/>
    </row>
    <row r="308" spans="1:19" x14ac:dyDescent="0.25">
      <c r="B308" s="7"/>
      <c r="I308" s="7"/>
    </row>
    <row r="309" spans="1:19" x14ac:dyDescent="0.25">
      <c r="B309" s="13"/>
      <c r="C309" s="13"/>
      <c r="D309" s="13"/>
      <c r="E309" s="13"/>
      <c r="F309" s="13"/>
      <c r="G309" s="13"/>
      <c r="H309" s="13"/>
      <c r="I309" s="13"/>
      <c r="J309" s="13"/>
    </row>
    <row r="310" spans="1:19" x14ac:dyDescent="0.25">
      <c r="B310" s="7"/>
      <c r="I310" s="7"/>
    </row>
    <row r="311" spans="1:19" s="12" customFormat="1" x14ac:dyDescent="0.25">
      <c r="A311" s="3"/>
      <c r="B311" s="3"/>
      <c r="C311" s="3"/>
      <c r="D311" s="3"/>
      <c r="E311" s="3"/>
      <c r="F311" s="3"/>
      <c r="G311" s="3"/>
      <c r="H311" s="3"/>
      <c r="I311" s="3"/>
      <c r="J311" s="3"/>
      <c r="K311" s="3"/>
      <c r="L311" s="3"/>
      <c r="M311" s="3"/>
      <c r="N311" s="3"/>
      <c r="O311" s="3"/>
      <c r="P311" s="3"/>
      <c r="Q311" s="3"/>
      <c r="R311" s="3"/>
      <c r="S311" s="3"/>
    </row>
    <row r="312" spans="1:19" s="12" customFormat="1" x14ac:dyDescent="0.25">
      <c r="A312" s="3"/>
      <c r="B312" s="3"/>
      <c r="C312" s="3"/>
      <c r="D312" s="3"/>
      <c r="E312" s="3"/>
      <c r="F312" s="3"/>
      <c r="G312" s="3"/>
      <c r="H312" s="3"/>
      <c r="I312" s="3"/>
      <c r="J312" s="3"/>
      <c r="K312" s="3"/>
      <c r="L312" s="3"/>
      <c r="M312" s="3"/>
      <c r="N312" s="3"/>
      <c r="O312" s="3"/>
      <c r="P312" s="3"/>
      <c r="Q312" s="3"/>
      <c r="R312" s="3"/>
      <c r="S312" s="3"/>
    </row>
    <row r="313" spans="1:19" s="12" customFormat="1" x14ac:dyDescent="0.25">
      <c r="A313" s="3"/>
      <c r="B313" s="18"/>
      <c r="C313" s="3"/>
      <c r="D313" s="3"/>
      <c r="E313" s="3"/>
      <c r="F313" s="3"/>
      <c r="G313" s="3"/>
      <c r="H313" s="3"/>
      <c r="I313" s="3"/>
      <c r="J313" s="3"/>
      <c r="K313" s="3"/>
      <c r="L313" s="3"/>
      <c r="M313" s="3"/>
      <c r="N313" s="3"/>
      <c r="O313" s="3"/>
      <c r="P313" s="3"/>
      <c r="Q313" s="3"/>
      <c r="R313" s="3"/>
      <c r="S313" s="3"/>
    </row>
    <row r="314" spans="1:19" x14ac:dyDescent="0.25">
      <c r="B314" s="3"/>
      <c r="C314" s="3"/>
      <c r="D314" s="3"/>
      <c r="E314" s="3"/>
      <c r="F314" s="3"/>
      <c r="G314" s="3"/>
      <c r="H314" s="3"/>
      <c r="O314" s="16"/>
    </row>
    <row r="315" spans="1:19" x14ac:dyDescent="0.25">
      <c r="B315" s="3"/>
      <c r="C315" s="3"/>
      <c r="D315" s="3"/>
      <c r="E315" s="12"/>
      <c r="F315" s="12"/>
      <c r="G315" s="12"/>
      <c r="H315" s="12"/>
    </row>
    <row r="316" spans="1:19" x14ac:dyDescent="0.25">
      <c r="B316" s="12"/>
      <c r="C316" s="12"/>
      <c r="D316" s="12"/>
      <c r="E316" s="12"/>
      <c r="F316" s="12"/>
      <c r="G316" s="12"/>
      <c r="H316" s="12"/>
    </row>
    <row r="317" spans="1:19" x14ac:dyDescent="0.25">
      <c r="B317" s="12"/>
      <c r="C317" s="12"/>
      <c r="D317" s="12"/>
      <c r="E317" s="17"/>
      <c r="F317" s="17"/>
      <c r="G317" s="17"/>
      <c r="H317" s="17"/>
      <c r="I317" s="17"/>
      <c r="J317" s="12"/>
    </row>
    <row r="318" spans="1:19" x14ac:dyDescent="0.25">
      <c r="B318" s="3"/>
      <c r="C318" s="3"/>
      <c r="D318" s="3"/>
      <c r="E318" s="3"/>
      <c r="F318" s="3"/>
      <c r="G318" s="3"/>
      <c r="H318" s="3"/>
      <c r="I318" s="3"/>
      <c r="J318" s="3"/>
      <c r="K318" s="3"/>
      <c r="L318" s="3"/>
    </row>
    <row r="319" spans="1:19" x14ac:dyDescent="0.25">
      <c r="B319" s="3"/>
      <c r="C319" s="3"/>
      <c r="D319" s="3"/>
      <c r="E319" s="3"/>
      <c r="F319" s="3"/>
      <c r="G319" s="3"/>
      <c r="H319" s="3"/>
      <c r="I319" s="3"/>
      <c r="J319" s="3"/>
      <c r="K319" s="3"/>
      <c r="L319" s="3"/>
    </row>
    <row r="320" spans="1:19" x14ac:dyDescent="0.25">
      <c r="B320" s="3"/>
      <c r="C320" s="3"/>
      <c r="D320" s="3"/>
      <c r="E320" s="3"/>
      <c r="F320" s="3"/>
      <c r="G320" s="3"/>
      <c r="H320" s="3"/>
      <c r="I320" s="3"/>
      <c r="J320" s="3"/>
      <c r="K320" s="3"/>
      <c r="L320" s="3"/>
      <c r="M320" s="3"/>
      <c r="N320" s="3"/>
      <c r="O320" s="3"/>
    </row>
    <row r="321" spans="2:15" x14ac:dyDescent="0.25">
      <c r="B321" s="3"/>
      <c r="C321" s="3"/>
      <c r="D321" s="3"/>
      <c r="E321" s="3"/>
      <c r="F321" s="3"/>
      <c r="G321" s="3"/>
      <c r="H321" s="3"/>
      <c r="I321" s="3"/>
      <c r="J321" s="3"/>
      <c r="K321" s="3"/>
      <c r="L321" s="3"/>
      <c r="M321" s="3"/>
      <c r="N321" s="3"/>
      <c r="O321" s="3"/>
    </row>
  </sheetData>
  <mergeCells count="1">
    <mergeCell ref="A6:O6"/>
  </mergeCells>
  <hyperlinks>
    <hyperlink ref="R7" location="Index!TABLE_INDEX" display="Back to Table index"/>
    <hyperlink ref="N7" location="General_notes" display="Notes"/>
    <hyperlink ref="O7" location="Definitions" display="Definitions"/>
  </hyperlinks>
  <pageMargins left="0.7" right="0.7" top="0.75" bottom="0.75" header="0.3" footer="0.3"/>
  <pageSetup paperSize="9" scale="52" orientation="landscape" r:id="rId1"/>
  <headerFooter>
    <oddHeader>&amp;CAustralian Trauma Registry  Bi-annual tables 1 July 2016 to 31 December 2017</oddHeader>
    <oddFooter>&amp;CPage &amp;P of &amp;N</oddFooter>
  </headerFooter>
  <rowBreaks count="5" manualBreakCount="5">
    <brk id="53" max="16383" man="1"/>
    <brk id="94" max="16383" man="1"/>
    <brk id="146" max="16383" man="1"/>
    <brk id="198" max="16383" man="1"/>
    <brk id="2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0"/>
  <sheetViews>
    <sheetView zoomScale="90" zoomScaleNormal="90" workbookViewId="0"/>
  </sheetViews>
  <sheetFormatPr defaultRowHeight="15" x14ac:dyDescent="0.25"/>
  <cols>
    <col min="1" max="1" width="20.7109375" customWidth="1"/>
    <col min="2" max="12" width="11.7109375" customWidth="1"/>
    <col min="13" max="13" width="13" customWidth="1"/>
    <col min="14" max="14" width="13.28515625" customWidth="1"/>
    <col min="19" max="16384" width="9.140625" style="14"/>
  </cols>
  <sheetData>
    <row r="1" spans="1:23" customFormat="1" x14ac:dyDescent="0.25">
      <c r="A1" t="s">
        <v>364</v>
      </c>
    </row>
    <row r="2" spans="1:23" customFormat="1" x14ac:dyDescent="0.25"/>
    <row r="3" spans="1:23" customFormat="1" x14ac:dyDescent="0.25"/>
    <row r="4" spans="1:23" customFormat="1" x14ac:dyDescent="0.25"/>
    <row r="5" spans="1:23" s="145" customFormat="1" ht="21" x14ac:dyDescent="0.3">
      <c r="A5" s="148" t="s">
        <v>359</v>
      </c>
      <c r="B5" s="102"/>
      <c r="C5" s="102"/>
      <c r="D5" s="102"/>
      <c r="E5" s="102"/>
      <c r="F5" s="102"/>
      <c r="G5" s="102"/>
      <c r="H5" s="102"/>
      <c r="I5" s="102"/>
      <c r="J5" s="102"/>
      <c r="K5" s="144"/>
      <c r="L5" s="102"/>
      <c r="M5" s="102"/>
      <c r="N5" s="102"/>
    </row>
    <row r="6" spans="1:23" customFormat="1" ht="15.75" customHeight="1" x14ac:dyDescent="0.25">
      <c r="A6" s="160" t="s">
        <v>312</v>
      </c>
      <c r="B6" s="160"/>
      <c r="C6" s="160"/>
      <c r="D6" s="160"/>
      <c r="E6" s="160"/>
      <c r="F6" s="160"/>
      <c r="G6" s="160"/>
      <c r="H6" s="160"/>
      <c r="I6" s="160"/>
      <c r="J6" s="160"/>
      <c r="K6" s="160"/>
      <c r="L6" s="160"/>
      <c r="M6" s="160"/>
      <c r="N6" s="160"/>
      <c r="O6" s="160"/>
    </row>
    <row r="7" spans="1:23" customFormat="1" ht="15.75" customHeight="1" x14ac:dyDescent="0.25">
      <c r="A7" s="147"/>
      <c r="B7" s="147"/>
      <c r="C7" s="147"/>
      <c r="D7" s="147"/>
      <c r="E7" s="147"/>
      <c r="F7" s="147"/>
      <c r="G7" s="147"/>
      <c r="H7" s="147"/>
      <c r="I7" s="147"/>
      <c r="J7" s="147"/>
      <c r="K7" s="147"/>
      <c r="L7" s="147"/>
      <c r="M7" s="154" t="s">
        <v>362</v>
      </c>
      <c r="N7" s="154" t="s">
        <v>220</v>
      </c>
      <c r="O7" s="147"/>
      <c r="P7" s="88" t="s">
        <v>361</v>
      </c>
    </row>
    <row r="8" spans="1:23" s="125" customFormat="1" ht="22.9" customHeight="1" x14ac:dyDescent="0.25">
      <c r="A8" s="70" t="s">
        <v>317</v>
      </c>
      <c r="B8" s="54"/>
      <c r="C8" s="54"/>
      <c r="D8" s="54"/>
      <c r="E8" s="54"/>
      <c r="F8" s="54"/>
      <c r="G8" s="54"/>
      <c r="H8" s="54"/>
      <c r="I8" s="54"/>
      <c r="J8" s="31"/>
      <c r="K8" s="54"/>
      <c r="L8" s="54"/>
      <c r="M8" s="54"/>
      <c r="N8" s="54"/>
      <c r="O8" s="54"/>
      <c r="P8" s="54"/>
      <c r="Q8" s="54"/>
      <c r="R8" s="54"/>
      <c r="U8" s="133"/>
      <c r="V8" s="133"/>
      <c r="W8" s="133"/>
    </row>
    <row r="9" spans="1:23" x14ac:dyDescent="0.25">
      <c r="A9" s="22"/>
      <c r="B9" s="7"/>
      <c r="I9" s="7"/>
    </row>
    <row r="11" spans="1:23" s="127" customFormat="1" x14ac:dyDescent="0.25">
      <c r="A11" s="3" t="s">
        <v>289</v>
      </c>
      <c r="B11" s="3"/>
      <c r="C11" s="3"/>
      <c r="D11" s="3"/>
      <c r="E11" s="3"/>
      <c r="F11" s="3"/>
      <c r="G11" s="3"/>
      <c r="H11" s="3"/>
      <c r="I11" s="3"/>
      <c r="J11" s="3"/>
      <c r="K11" s="3"/>
      <c r="L11" s="3"/>
      <c r="M11" s="3"/>
      <c r="N11" s="3"/>
      <c r="O11" s="3"/>
      <c r="P11" s="3"/>
      <c r="Q11" s="3"/>
      <c r="R11" s="3"/>
    </row>
    <row r="12" spans="1:23" x14ac:dyDescent="0.25">
      <c r="B12" s="71"/>
      <c r="C12" s="71"/>
      <c r="D12" s="71"/>
      <c r="E12" s="71"/>
      <c r="F12" s="71"/>
      <c r="G12" s="71"/>
      <c r="H12" s="71"/>
      <c r="I12" s="71"/>
      <c r="J12" s="71"/>
      <c r="K12" s="71"/>
      <c r="L12" s="71"/>
    </row>
    <row r="13" spans="1:23" s="128" customFormat="1" ht="60" x14ac:dyDescent="0.25">
      <c r="A13" s="91" t="s">
        <v>83</v>
      </c>
      <c r="B13" s="103" t="s">
        <v>57</v>
      </c>
      <c r="C13" s="103" t="s">
        <v>58</v>
      </c>
      <c r="D13" s="103" t="s">
        <v>59</v>
      </c>
      <c r="E13" s="103" t="s">
        <v>60</v>
      </c>
      <c r="F13" s="103" t="s">
        <v>61</v>
      </c>
      <c r="G13" s="103" t="s">
        <v>62</v>
      </c>
      <c r="H13" s="103" t="s">
        <v>63</v>
      </c>
      <c r="I13" s="103" t="s">
        <v>64</v>
      </c>
      <c r="J13" s="103" t="s">
        <v>65</v>
      </c>
      <c r="K13" s="103" t="s">
        <v>66</v>
      </c>
      <c r="L13" s="103" t="s">
        <v>24</v>
      </c>
      <c r="M13" s="92" t="s">
        <v>19</v>
      </c>
      <c r="N13" s="93"/>
      <c r="O13" s="93"/>
      <c r="P13" s="93"/>
      <c r="Q13" s="93"/>
      <c r="R13" s="93"/>
    </row>
    <row r="14" spans="1:23" x14ac:dyDescent="0.25">
      <c r="A14" s="2" t="s">
        <v>3</v>
      </c>
      <c r="B14" s="40">
        <v>4</v>
      </c>
      <c r="C14" s="40">
        <v>13</v>
      </c>
      <c r="D14" s="40">
        <v>0</v>
      </c>
      <c r="E14" s="40">
        <v>0</v>
      </c>
      <c r="F14" s="40">
        <v>0</v>
      </c>
      <c r="G14" s="40">
        <v>4</v>
      </c>
      <c r="H14" s="40">
        <v>1</v>
      </c>
      <c r="I14" s="40">
        <v>0</v>
      </c>
      <c r="J14" s="40">
        <v>0</v>
      </c>
      <c r="K14" s="40">
        <v>11</v>
      </c>
      <c r="L14" s="40">
        <v>3</v>
      </c>
      <c r="M14" s="47">
        <f t="shared" ref="M14:M34" si="0">SUM(B14:L14)</f>
        <v>36</v>
      </c>
    </row>
    <row r="15" spans="1:23" x14ac:dyDescent="0.25">
      <c r="A15" s="2" t="s">
        <v>67</v>
      </c>
      <c r="B15" s="40">
        <v>3</v>
      </c>
      <c r="C15" s="40">
        <v>9</v>
      </c>
      <c r="D15" s="40">
        <v>1</v>
      </c>
      <c r="E15" s="40">
        <v>0</v>
      </c>
      <c r="F15" s="40">
        <v>0</v>
      </c>
      <c r="G15" s="40">
        <v>0</v>
      </c>
      <c r="H15" s="40">
        <v>1</v>
      </c>
      <c r="I15" s="40">
        <v>1</v>
      </c>
      <c r="J15" s="40">
        <v>0</v>
      </c>
      <c r="K15" s="40">
        <v>1</v>
      </c>
      <c r="L15" s="40">
        <v>0</v>
      </c>
      <c r="M15" s="47">
        <f t="shared" si="0"/>
        <v>16</v>
      </c>
    </row>
    <row r="16" spans="1:23" x14ac:dyDescent="0.25">
      <c r="A16" s="2" t="s">
        <v>68</v>
      </c>
      <c r="B16" s="40">
        <v>7</v>
      </c>
      <c r="C16" s="40">
        <v>13</v>
      </c>
      <c r="D16" s="40">
        <v>3</v>
      </c>
      <c r="E16" s="40">
        <v>3</v>
      </c>
      <c r="F16" s="40">
        <v>0</v>
      </c>
      <c r="G16" s="40">
        <v>1</v>
      </c>
      <c r="H16" s="40">
        <v>0</v>
      </c>
      <c r="I16" s="40">
        <v>0</v>
      </c>
      <c r="J16" s="40">
        <v>0</v>
      </c>
      <c r="K16" s="40">
        <v>3</v>
      </c>
      <c r="L16" s="40">
        <v>1</v>
      </c>
      <c r="M16" s="47">
        <f t="shared" si="0"/>
        <v>31</v>
      </c>
      <c r="O16" s="16"/>
    </row>
    <row r="17" spans="1:15" x14ac:dyDescent="0.25">
      <c r="A17" s="2" t="s">
        <v>38</v>
      </c>
      <c r="B17" s="40">
        <v>22</v>
      </c>
      <c r="C17" s="40">
        <v>12</v>
      </c>
      <c r="D17" s="40">
        <v>9</v>
      </c>
      <c r="E17" s="40">
        <v>7</v>
      </c>
      <c r="F17" s="40">
        <v>2</v>
      </c>
      <c r="G17" s="40">
        <v>1</v>
      </c>
      <c r="H17" s="40">
        <v>2</v>
      </c>
      <c r="I17" s="40">
        <v>2</v>
      </c>
      <c r="J17" s="40">
        <v>1</v>
      </c>
      <c r="K17" s="40">
        <v>7</v>
      </c>
      <c r="L17" s="40">
        <v>1</v>
      </c>
      <c r="M17" s="47">
        <f t="shared" si="0"/>
        <v>66</v>
      </c>
      <c r="O17" s="4"/>
    </row>
    <row r="18" spans="1:15" x14ac:dyDescent="0.25">
      <c r="A18" s="2" t="s">
        <v>39</v>
      </c>
      <c r="B18" s="40">
        <v>23</v>
      </c>
      <c r="C18" s="40">
        <v>15</v>
      </c>
      <c r="D18" s="40">
        <v>8</v>
      </c>
      <c r="E18" s="40">
        <v>8</v>
      </c>
      <c r="F18" s="40">
        <v>7</v>
      </c>
      <c r="G18" s="40">
        <v>0</v>
      </c>
      <c r="H18" s="40">
        <v>2</v>
      </c>
      <c r="I18" s="40">
        <v>4</v>
      </c>
      <c r="J18" s="40">
        <v>4</v>
      </c>
      <c r="K18" s="40">
        <v>11</v>
      </c>
      <c r="L18" s="40">
        <v>3</v>
      </c>
      <c r="M18" s="47">
        <f t="shared" si="0"/>
        <v>85</v>
      </c>
    </row>
    <row r="19" spans="1:15" x14ac:dyDescent="0.25">
      <c r="A19" s="2" t="s">
        <v>40</v>
      </c>
      <c r="B19" s="40">
        <v>24</v>
      </c>
      <c r="C19" s="40">
        <v>21</v>
      </c>
      <c r="D19" s="40">
        <v>7</v>
      </c>
      <c r="E19" s="40">
        <v>13</v>
      </c>
      <c r="F19" s="40">
        <v>13</v>
      </c>
      <c r="G19" s="40">
        <v>0</v>
      </c>
      <c r="H19" s="40">
        <v>1</v>
      </c>
      <c r="I19" s="40">
        <v>5</v>
      </c>
      <c r="J19" s="40">
        <v>4</v>
      </c>
      <c r="K19" s="40">
        <v>6</v>
      </c>
      <c r="L19" s="40">
        <v>2</v>
      </c>
      <c r="M19" s="47">
        <f t="shared" si="0"/>
        <v>96</v>
      </c>
      <c r="O19" s="16"/>
    </row>
    <row r="20" spans="1:15" x14ac:dyDescent="0.25">
      <c r="A20" s="2" t="s">
        <v>41</v>
      </c>
      <c r="B20" s="40">
        <v>18</v>
      </c>
      <c r="C20" s="40">
        <v>17</v>
      </c>
      <c r="D20" s="40">
        <v>10</v>
      </c>
      <c r="E20" s="40">
        <v>13</v>
      </c>
      <c r="F20" s="40">
        <v>11</v>
      </c>
      <c r="G20" s="40">
        <v>0</v>
      </c>
      <c r="H20" s="40">
        <v>3</v>
      </c>
      <c r="I20" s="40">
        <v>2</v>
      </c>
      <c r="J20" s="40">
        <v>2</v>
      </c>
      <c r="K20" s="40">
        <v>9</v>
      </c>
      <c r="L20" s="40">
        <v>0</v>
      </c>
      <c r="M20" s="47">
        <f t="shared" si="0"/>
        <v>85</v>
      </c>
      <c r="O20" s="4"/>
    </row>
    <row r="21" spans="1:15" x14ac:dyDescent="0.25">
      <c r="A21" s="2" t="s">
        <v>42</v>
      </c>
      <c r="B21" s="40">
        <v>25</v>
      </c>
      <c r="C21" s="40">
        <v>12</v>
      </c>
      <c r="D21" s="40">
        <v>17</v>
      </c>
      <c r="E21" s="40">
        <v>3</v>
      </c>
      <c r="F21" s="40">
        <v>14</v>
      </c>
      <c r="G21" s="40">
        <v>1</v>
      </c>
      <c r="H21" s="40">
        <v>2</v>
      </c>
      <c r="I21" s="40">
        <v>0</v>
      </c>
      <c r="J21" s="40">
        <v>3</v>
      </c>
      <c r="K21" s="40">
        <v>20</v>
      </c>
      <c r="L21" s="40">
        <v>0</v>
      </c>
      <c r="M21" s="47">
        <f t="shared" si="0"/>
        <v>97</v>
      </c>
    </row>
    <row r="22" spans="1:15" x14ac:dyDescent="0.25">
      <c r="A22" s="2" t="s">
        <v>43</v>
      </c>
      <c r="B22" s="40">
        <v>25</v>
      </c>
      <c r="C22" s="40">
        <v>18</v>
      </c>
      <c r="D22" s="40">
        <v>14</v>
      </c>
      <c r="E22" s="40">
        <v>11</v>
      </c>
      <c r="F22" s="40">
        <v>8</v>
      </c>
      <c r="G22" s="40">
        <v>0</v>
      </c>
      <c r="H22" s="40">
        <v>2</v>
      </c>
      <c r="I22" s="40">
        <v>0</v>
      </c>
      <c r="J22" s="40">
        <v>3</v>
      </c>
      <c r="K22" s="40">
        <v>13</v>
      </c>
      <c r="L22" s="40">
        <v>2</v>
      </c>
      <c r="M22" s="47">
        <f t="shared" si="0"/>
        <v>96</v>
      </c>
    </row>
    <row r="23" spans="1:15" x14ac:dyDescent="0.25">
      <c r="A23" s="2" t="s">
        <v>44</v>
      </c>
      <c r="B23" s="40">
        <v>25</v>
      </c>
      <c r="C23" s="40">
        <v>24</v>
      </c>
      <c r="D23" s="40">
        <v>7</v>
      </c>
      <c r="E23" s="40">
        <v>7</v>
      </c>
      <c r="F23" s="40">
        <v>6</v>
      </c>
      <c r="G23" s="40">
        <v>1</v>
      </c>
      <c r="H23" s="40">
        <v>4</v>
      </c>
      <c r="I23" s="40">
        <v>3</v>
      </c>
      <c r="J23" s="40">
        <v>2</v>
      </c>
      <c r="K23" s="40">
        <v>17</v>
      </c>
      <c r="L23" s="40">
        <v>8</v>
      </c>
      <c r="M23" s="47">
        <f t="shared" si="0"/>
        <v>104</v>
      </c>
    </row>
    <row r="24" spans="1:15" x14ac:dyDescent="0.25">
      <c r="A24" s="2" t="s">
        <v>45</v>
      </c>
      <c r="B24" s="40">
        <v>32</v>
      </c>
      <c r="C24" s="40">
        <v>22</v>
      </c>
      <c r="D24" s="40">
        <v>9</v>
      </c>
      <c r="E24" s="40">
        <v>7</v>
      </c>
      <c r="F24" s="40">
        <v>7</v>
      </c>
      <c r="G24" s="40">
        <v>0</v>
      </c>
      <c r="H24" s="40">
        <v>1</v>
      </c>
      <c r="I24" s="40">
        <v>1</v>
      </c>
      <c r="J24" s="40">
        <v>0</v>
      </c>
      <c r="K24" s="40">
        <v>11</v>
      </c>
      <c r="L24" s="40">
        <v>5</v>
      </c>
      <c r="M24" s="47">
        <f t="shared" si="0"/>
        <v>95</v>
      </c>
    </row>
    <row r="25" spans="1:15" x14ac:dyDescent="0.25">
      <c r="A25" s="2" t="s">
        <v>46</v>
      </c>
      <c r="B25" s="40">
        <v>29</v>
      </c>
      <c r="C25" s="40">
        <v>38</v>
      </c>
      <c r="D25" s="40">
        <v>6</v>
      </c>
      <c r="E25" s="40">
        <v>6</v>
      </c>
      <c r="F25" s="40">
        <v>3</v>
      </c>
      <c r="G25" s="40">
        <v>1</v>
      </c>
      <c r="H25" s="40">
        <v>0</v>
      </c>
      <c r="I25" s="40">
        <v>1</v>
      </c>
      <c r="J25" s="40">
        <v>3</v>
      </c>
      <c r="K25" s="40">
        <v>8</v>
      </c>
      <c r="L25" s="40">
        <v>4</v>
      </c>
      <c r="M25" s="47">
        <f t="shared" si="0"/>
        <v>99</v>
      </c>
    </row>
    <row r="26" spans="1:15" x14ac:dyDescent="0.25">
      <c r="A26" s="2" t="s">
        <v>47</v>
      </c>
      <c r="B26" s="40">
        <v>36</v>
      </c>
      <c r="C26" s="40">
        <v>52</v>
      </c>
      <c r="D26" s="40">
        <v>7</v>
      </c>
      <c r="E26" s="40">
        <v>6</v>
      </c>
      <c r="F26" s="40">
        <v>2</v>
      </c>
      <c r="G26" s="40">
        <v>1</v>
      </c>
      <c r="H26" s="40">
        <v>0</v>
      </c>
      <c r="I26" s="40">
        <v>2</v>
      </c>
      <c r="J26" s="40">
        <v>0</v>
      </c>
      <c r="K26" s="40">
        <v>11</v>
      </c>
      <c r="L26" s="40">
        <v>1</v>
      </c>
      <c r="M26" s="47">
        <f t="shared" si="0"/>
        <v>118</v>
      </c>
    </row>
    <row r="27" spans="1:15" x14ac:dyDescent="0.25">
      <c r="A27" s="2" t="s">
        <v>48</v>
      </c>
      <c r="B27" s="40">
        <v>44</v>
      </c>
      <c r="C27" s="40">
        <v>36</v>
      </c>
      <c r="D27" s="40">
        <v>5</v>
      </c>
      <c r="E27" s="40">
        <v>1</v>
      </c>
      <c r="F27" s="40">
        <v>1</v>
      </c>
      <c r="G27" s="40">
        <v>0</v>
      </c>
      <c r="H27" s="40">
        <v>3</v>
      </c>
      <c r="I27" s="40">
        <v>3</v>
      </c>
      <c r="J27" s="40">
        <v>0</v>
      </c>
      <c r="K27" s="40">
        <v>5</v>
      </c>
      <c r="L27" s="40">
        <v>4</v>
      </c>
      <c r="M27" s="47">
        <f t="shared" si="0"/>
        <v>102</v>
      </c>
    </row>
    <row r="28" spans="1:15" x14ac:dyDescent="0.25">
      <c r="A28" s="2" t="s">
        <v>49</v>
      </c>
      <c r="B28" s="40">
        <v>42</v>
      </c>
      <c r="C28" s="40">
        <v>60</v>
      </c>
      <c r="D28" s="40">
        <v>2</v>
      </c>
      <c r="E28" s="40">
        <v>2</v>
      </c>
      <c r="F28" s="40">
        <v>0</v>
      </c>
      <c r="G28" s="40">
        <v>0</v>
      </c>
      <c r="H28" s="40">
        <v>1</v>
      </c>
      <c r="I28" s="40">
        <v>0</v>
      </c>
      <c r="J28" s="40">
        <v>2</v>
      </c>
      <c r="K28" s="40">
        <v>3</v>
      </c>
      <c r="L28" s="40">
        <v>0</v>
      </c>
      <c r="M28" s="47">
        <f t="shared" si="0"/>
        <v>112</v>
      </c>
    </row>
    <row r="29" spans="1:15" x14ac:dyDescent="0.25">
      <c r="A29" s="2" t="s">
        <v>50</v>
      </c>
      <c r="B29" s="40">
        <v>22</v>
      </c>
      <c r="C29" s="40">
        <v>64</v>
      </c>
      <c r="D29" s="40">
        <v>2</v>
      </c>
      <c r="E29" s="40">
        <v>2</v>
      </c>
      <c r="F29" s="40">
        <v>1</v>
      </c>
      <c r="G29" s="40">
        <v>1</v>
      </c>
      <c r="H29" s="40">
        <v>0</v>
      </c>
      <c r="I29" s="40">
        <v>1</v>
      </c>
      <c r="J29" s="40">
        <v>0</v>
      </c>
      <c r="K29" s="40">
        <v>3</v>
      </c>
      <c r="L29" s="40">
        <v>2</v>
      </c>
      <c r="M29" s="47">
        <f t="shared" si="0"/>
        <v>98</v>
      </c>
    </row>
    <row r="30" spans="1:15" x14ac:dyDescent="0.25">
      <c r="A30" s="2" t="s">
        <v>51</v>
      </c>
      <c r="B30" s="40">
        <v>14</v>
      </c>
      <c r="C30" s="40">
        <v>67</v>
      </c>
      <c r="D30" s="40">
        <v>1</v>
      </c>
      <c r="E30" s="40">
        <v>0</v>
      </c>
      <c r="F30" s="40">
        <v>1</v>
      </c>
      <c r="G30" s="40">
        <v>0</v>
      </c>
      <c r="H30" s="40">
        <v>0</v>
      </c>
      <c r="I30" s="40">
        <v>1</v>
      </c>
      <c r="J30" s="40">
        <v>0</v>
      </c>
      <c r="K30" s="40">
        <v>1</v>
      </c>
      <c r="L30" s="40">
        <v>1</v>
      </c>
      <c r="M30" s="47">
        <f t="shared" si="0"/>
        <v>86</v>
      </c>
    </row>
    <row r="31" spans="1:15" x14ac:dyDescent="0.25">
      <c r="A31" s="2" t="s">
        <v>52</v>
      </c>
      <c r="B31" s="40">
        <v>13</v>
      </c>
      <c r="C31" s="40">
        <v>59</v>
      </c>
      <c r="D31" s="40">
        <v>1</v>
      </c>
      <c r="E31" s="40">
        <v>0</v>
      </c>
      <c r="F31" s="40">
        <v>0</v>
      </c>
      <c r="G31" s="40">
        <v>0</v>
      </c>
      <c r="H31" s="40">
        <v>0</v>
      </c>
      <c r="I31" s="40">
        <v>1</v>
      </c>
      <c r="J31" s="40">
        <v>1</v>
      </c>
      <c r="K31" s="40">
        <v>1</v>
      </c>
      <c r="L31" s="40">
        <v>2</v>
      </c>
      <c r="M31" s="47">
        <f t="shared" si="0"/>
        <v>78</v>
      </c>
    </row>
    <row r="32" spans="1:15" x14ac:dyDescent="0.25">
      <c r="A32" s="2" t="s">
        <v>53</v>
      </c>
      <c r="B32" s="40">
        <v>5</v>
      </c>
      <c r="C32" s="40">
        <v>16</v>
      </c>
      <c r="D32" s="40">
        <v>0</v>
      </c>
      <c r="E32" s="40">
        <v>0</v>
      </c>
      <c r="F32" s="40">
        <v>0</v>
      </c>
      <c r="G32" s="40">
        <v>0</v>
      </c>
      <c r="H32" s="40">
        <v>0</v>
      </c>
      <c r="I32" s="40">
        <v>0</v>
      </c>
      <c r="J32" s="40">
        <v>0</v>
      </c>
      <c r="K32" s="40">
        <v>2</v>
      </c>
      <c r="L32" s="40">
        <v>0</v>
      </c>
      <c r="M32" s="47">
        <f t="shared" si="0"/>
        <v>23</v>
      </c>
    </row>
    <row r="33" spans="1:18" x14ac:dyDescent="0.25">
      <c r="A33" s="2" t="s">
        <v>54</v>
      </c>
      <c r="B33" s="40">
        <v>1</v>
      </c>
      <c r="C33" s="40">
        <v>5</v>
      </c>
      <c r="D33" s="40">
        <v>0</v>
      </c>
      <c r="E33" s="40">
        <v>0</v>
      </c>
      <c r="F33" s="40">
        <v>0</v>
      </c>
      <c r="G33" s="40">
        <v>0</v>
      </c>
      <c r="H33" s="40">
        <v>0</v>
      </c>
      <c r="I33" s="40">
        <v>0</v>
      </c>
      <c r="J33" s="40">
        <v>0</v>
      </c>
      <c r="K33" s="40">
        <v>0</v>
      </c>
      <c r="L33" s="40">
        <v>0</v>
      </c>
      <c r="M33" s="47">
        <f t="shared" si="0"/>
        <v>6</v>
      </c>
    </row>
    <row r="34" spans="1:18" x14ac:dyDescent="0.25">
      <c r="A34" s="2" t="s">
        <v>55</v>
      </c>
      <c r="B34" s="40">
        <v>0</v>
      </c>
      <c r="C34" s="40">
        <v>2</v>
      </c>
      <c r="D34" s="40">
        <v>0</v>
      </c>
      <c r="E34" s="40">
        <v>0</v>
      </c>
      <c r="F34" s="40">
        <v>0</v>
      </c>
      <c r="G34" s="40">
        <v>0</v>
      </c>
      <c r="H34" s="40">
        <v>0</v>
      </c>
      <c r="I34" s="40">
        <v>0</v>
      </c>
      <c r="J34" s="40">
        <v>0</v>
      </c>
      <c r="K34" s="40">
        <v>0</v>
      </c>
      <c r="L34" s="40">
        <v>0</v>
      </c>
      <c r="M34" s="47">
        <f t="shared" si="0"/>
        <v>2</v>
      </c>
    </row>
    <row r="35" spans="1:18" x14ac:dyDescent="0.25">
      <c r="A35" s="9" t="s">
        <v>11</v>
      </c>
      <c r="B35" s="47">
        <f t="shared" ref="B35:M35" si="1">SUM(B14:B34)</f>
        <v>414</v>
      </c>
      <c r="C35" s="47">
        <f t="shared" si="1"/>
        <v>575</v>
      </c>
      <c r="D35" s="47">
        <f t="shared" si="1"/>
        <v>109</v>
      </c>
      <c r="E35" s="47">
        <f t="shared" si="1"/>
        <v>89</v>
      </c>
      <c r="F35" s="47">
        <f t="shared" si="1"/>
        <v>76</v>
      </c>
      <c r="G35" s="47">
        <f t="shared" si="1"/>
        <v>11</v>
      </c>
      <c r="H35" s="47">
        <f t="shared" si="1"/>
        <v>23</v>
      </c>
      <c r="I35" s="47">
        <f t="shared" si="1"/>
        <v>27</v>
      </c>
      <c r="J35" s="47">
        <f t="shared" si="1"/>
        <v>25</v>
      </c>
      <c r="K35" s="47">
        <f t="shared" si="1"/>
        <v>143</v>
      </c>
      <c r="L35" s="47">
        <f t="shared" si="1"/>
        <v>39</v>
      </c>
      <c r="M35" s="47">
        <f t="shared" si="1"/>
        <v>1531</v>
      </c>
    </row>
    <row r="37" spans="1:18" s="127" customFormat="1" x14ac:dyDescent="0.25">
      <c r="A37" s="3" t="s">
        <v>290</v>
      </c>
      <c r="B37" s="3"/>
      <c r="C37" s="3"/>
      <c r="D37" s="3"/>
      <c r="E37" s="3"/>
      <c r="F37" s="3"/>
      <c r="G37" s="3"/>
      <c r="H37" s="3"/>
      <c r="I37" s="3"/>
      <c r="J37" s="3"/>
      <c r="K37" s="3"/>
      <c r="L37" s="3"/>
      <c r="M37" s="3"/>
      <c r="N37" s="3"/>
      <c r="O37" s="3"/>
      <c r="P37" s="3"/>
      <c r="Q37" s="3"/>
      <c r="R37" s="3"/>
    </row>
    <row r="39" spans="1:18" s="128" customFormat="1" ht="60" x14ac:dyDescent="0.25">
      <c r="A39" s="94" t="s">
        <v>56</v>
      </c>
      <c r="B39" s="94" t="s">
        <v>57</v>
      </c>
      <c r="C39" s="94" t="s">
        <v>58</v>
      </c>
      <c r="D39" s="94" t="s">
        <v>59</v>
      </c>
      <c r="E39" s="94" t="s">
        <v>60</v>
      </c>
      <c r="F39" s="94" t="s">
        <v>61</v>
      </c>
      <c r="G39" s="94" t="s">
        <v>62</v>
      </c>
      <c r="H39" s="94" t="s">
        <v>63</v>
      </c>
      <c r="I39" s="94" t="s">
        <v>64</v>
      </c>
      <c r="J39" s="94" t="s">
        <v>65</v>
      </c>
      <c r="K39" s="94" t="s">
        <v>66</v>
      </c>
      <c r="L39" s="94" t="s">
        <v>24</v>
      </c>
      <c r="M39" s="94" t="s">
        <v>19</v>
      </c>
      <c r="N39" s="93"/>
      <c r="O39" s="93"/>
      <c r="P39" s="93"/>
      <c r="Q39" s="93"/>
      <c r="R39" s="93"/>
    </row>
    <row r="40" spans="1:18" x14ac:dyDescent="0.25">
      <c r="A40" s="2" t="s">
        <v>3</v>
      </c>
      <c r="B40" s="40">
        <v>0</v>
      </c>
      <c r="C40" s="40">
        <v>17</v>
      </c>
      <c r="D40" s="40">
        <v>2</v>
      </c>
      <c r="E40" s="40">
        <v>0</v>
      </c>
      <c r="F40" s="40">
        <v>0</v>
      </c>
      <c r="G40" s="40">
        <v>3</v>
      </c>
      <c r="H40" s="40">
        <v>0</v>
      </c>
      <c r="I40" s="40">
        <v>0</v>
      </c>
      <c r="J40" s="40">
        <v>0</v>
      </c>
      <c r="K40" s="40">
        <v>3</v>
      </c>
      <c r="L40" s="40">
        <v>2</v>
      </c>
      <c r="M40" s="47">
        <f t="shared" ref="M40:M60" si="2">SUM(B40:L40)</f>
        <v>27</v>
      </c>
    </row>
    <row r="41" spans="1:18" x14ac:dyDescent="0.25">
      <c r="A41" s="2" t="s">
        <v>67</v>
      </c>
      <c r="B41" s="40">
        <v>3</v>
      </c>
      <c r="C41" s="40">
        <v>2</v>
      </c>
      <c r="D41" s="40">
        <v>0</v>
      </c>
      <c r="E41" s="40">
        <v>0</v>
      </c>
      <c r="F41" s="40">
        <v>0</v>
      </c>
      <c r="G41" s="40">
        <v>0</v>
      </c>
      <c r="H41" s="40">
        <v>0</v>
      </c>
      <c r="I41" s="40">
        <v>1</v>
      </c>
      <c r="J41" s="40">
        <v>0</v>
      </c>
      <c r="K41" s="40">
        <v>1</v>
      </c>
      <c r="L41" s="40">
        <v>1</v>
      </c>
      <c r="M41" s="47">
        <f t="shared" si="2"/>
        <v>8</v>
      </c>
    </row>
    <row r="42" spans="1:18" x14ac:dyDescent="0.25">
      <c r="A42" s="2" t="s">
        <v>68</v>
      </c>
      <c r="B42" s="40">
        <v>5</v>
      </c>
      <c r="C42" s="40">
        <v>5</v>
      </c>
      <c r="D42" s="40">
        <v>0</v>
      </c>
      <c r="E42" s="40">
        <v>0</v>
      </c>
      <c r="F42" s="40">
        <v>0</v>
      </c>
      <c r="G42" s="40">
        <v>0</v>
      </c>
      <c r="H42" s="40">
        <v>1</v>
      </c>
      <c r="I42" s="40">
        <v>0</v>
      </c>
      <c r="J42" s="40">
        <v>1</v>
      </c>
      <c r="K42" s="40">
        <v>0</v>
      </c>
      <c r="L42" s="40">
        <v>0</v>
      </c>
      <c r="M42" s="47">
        <f t="shared" si="2"/>
        <v>12</v>
      </c>
      <c r="O42" s="16"/>
    </row>
    <row r="43" spans="1:18" x14ac:dyDescent="0.25">
      <c r="A43" s="2" t="s">
        <v>38</v>
      </c>
      <c r="B43" s="40">
        <v>6</v>
      </c>
      <c r="C43" s="40">
        <v>3</v>
      </c>
      <c r="D43" s="40">
        <v>1</v>
      </c>
      <c r="E43" s="40">
        <v>0</v>
      </c>
      <c r="F43" s="40">
        <v>0</v>
      </c>
      <c r="G43" s="40">
        <v>0</v>
      </c>
      <c r="H43" s="40">
        <v>2</v>
      </c>
      <c r="I43" s="40">
        <v>0</v>
      </c>
      <c r="J43" s="40">
        <v>0</v>
      </c>
      <c r="K43" s="40">
        <v>3</v>
      </c>
      <c r="L43" s="40">
        <v>0</v>
      </c>
      <c r="M43" s="47">
        <f t="shared" si="2"/>
        <v>15</v>
      </c>
      <c r="O43" s="4"/>
    </row>
    <row r="44" spans="1:18" x14ac:dyDescent="0.25">
      <c r="A44" s="2" t="s">
        <v>39</v>
      </c>
      <c r="B44" s="40">
        <v>8</v>
      </c>
      <c r="C44" s="40">
        <v>1</v>
      </c>
      <c r="D44" s="40">
        <v>1</v>
      </c>
      <c r="E44" s="40">
        <v>0</v>
      </c>
      <c r="F44" s="40">
        <v>0</v>
      </c>
      <c r="G44" s="40">
        <v>0</v>
      </c>
      <c r="H44" s="40">
        <v>3</v>
      </c>
      <c r="I44" s="40">
        <v>0</v>
      </c>
      <c r="J44" s="40">
        <v>0</v>
      </c>
      <c r="K44" s="40">
        <v>2</v>
      </c>
      <c r="L44" s="40">
        <v>0</v>
      </c>
      <c r="M44" s="47">
        <f t="shared" si="2"/>
        <v>15</v>
      </c>
      <c r="O44" s="4"/>
    </row>
    <row r="45" spans="1:18" x14ac:dyDescent="0.25">
      <c r="A45" s="2" t="s">
        <v>40</v>
      </c>
      <c r="B45" s="40">
        <v>7</v>
      </c>
      <c r="C45" s="40">
        <v>1</v>
      </c>
      <c r="D45" s="40">
        <v>3</v>
      </c>
      <c r="E45" s="40">
        <v>0</v>
      </c>
      <c r="F45" s="40">
        <v>2</v>
      </c>
      <c r="G45" s="40">
        <v>1</v>
      </c>
      <c r="H45" s="40">
        <v>2</v>
      </c>
      <c r="I45" s="40">
        <v>1</v>
      </c>
      <c r="J45" s="40">
        <v>0</v>
      </c>
      <c r="K45" s="40">
        <v>3</v>
      </c>
      <c r="L45" s="40">
        <v>1</v>
      </c>
      <c r="M45" s="47">
        <f t="shared" si="2"/>
        <v>21</v>
      </c>
      <c r="O45" s="16"/>
    </row>
    <row r="46" spans="1:18" x14ac:dyDescent="0.25">
      <c r="A46" s="2" t="s">
        <v>41</v>
      </c>
      <c r="B46" s="40">
        <v>4</v>
      </c>
      <c r="C46" s="40">
        <v>4</v>
      </c>
      <c r="D46" s="40">
        <v>4</v>
      </c>
      <c r="E46" s="40">
        <v>0</v>
      </c>
      <c r="F46" s="40">
        <v>5</v>
      </c>
      <c r="G46" s="40">
        <v>0</v>
      </c>
      <c r="H46" s="40">
        <v>1</v>
      </c>
      <c r="I46" s="40">
        <v>0</v>
      </c>
      <c r="J46" s="40">
        <v>0</v>
      </c>
      <c r="K46" s="40">
        <v>3</v>
      </c>
      <c r="L46" s="40">
        <v>0</v>
      </c>
      <c r="M46" s="47">
        <f t="shared" si="2"/>
        <v>21</v>
      </c>
      <c r="O46" s="4"/>
    </row>
    <row r="47" spans="1:18" x14ac:dyDescent="0.25">
      <c r="A47" s="2" t="s">
        <v>42</v>
      </c>
      <c r="B47" s="40">
        <v>4</v>
      </c>
      <c r="C47" s="40">
        <v>3</v>
      </c>
      <c r="D47" s="40">
        <v>2</v>
      </c>
      <c r="E47" s="40">
        <v>0</v>
      </c>
      <c r="F47" s="40">
        <v>0</v>
      </c>
      <c r="G47" s="40">
        <v>0</v>
      </c>
      <c r="H47" s="40">
        <v>0</v>
      </c>
      <c r="I47" s="40">
        <v>0</v>
      </c>
      <c r="J47" s="40">
        <v>0</v>
      </c>
      <c r="K47" s="40">
        <v>1</v>
      </c>
      <c r="L47" s="40">
        <v>1</v>
      </c>
      <c r="M47" s="47">
        <f t="shared" si="2"/>
        <v>11</v>
      </c>
    </row>
    <row r="48" spans="1:18" x14ac:dyDescent="0.25">
      <c r="A48" s="2" t="s">
        <v>43</v>
      </c>
      <c r="B48" s="40">
        <v>2</v>
      </c>
      <c r="C48" s="40">
        <v>2</v>
      </c>
      <c r="D48" s="40">
        <v>2</v>
      </c>
      <c r="E48" s="40">
        <v>1</v>
      </c>
      <c r="F48" s="40">
        <v>3</v>
      </c>
      <c r="G48" s="40">
        <v>1</v>
      </c>
      <c r="H48" s="40">
        <v>0</v>
      </c>
      <c r="I48" s="40">
        <v>0</v>
      </c>
      <c r="J48" s="40">
        <v>0</v>
      </c>
      <c r="K48" s="40">
        <v>0</v>
      </c>
      <c r="L48" s="40">
        <v>1</v>
      </c>
      <c r="M48" s="47">
        <f t="shared" si="2"/>
        <v>12</v>
      </c>
    </row>
    <row r="49" spans="1:18" x14ac:dyDescent="0.25">
      <c r="A49" s="2" t="s">
        <v>44</v>
      </c>
      <c r="B49" s="40">
        <v>9</v>
      </c>
      <c r="C49" s="40">
        <v>2</v>
      </c>
      <c r="D49" s="40">
        <v>0</v>
      </c>
      <c r="E49" s="40">
        <v>0</v>
      </c>
      <c r="F49" s="40">
        <v>3</v>
      </c>
      <c r="G49" s="40">
        <v>0</v>
      </c>
      <c r="H49" s="40">
        <v>0</v>
      </c>
      <c r="I49" s="40">
        <v>0</v>
      </c>
      <c r="J49" s="40">
        <v>0</v>
      </c>
      <c r="K49" s="40">
        <v>2</v>
      </c>
      <c r="L49" s="40">
        <v>1</v>
      </c>
      <c r="M49" s="47">
        <f t="shared" si="2"/>
        <v>17</v>
      </c>
    </row>
    <row r="50" spans="1:18" x14ac:dyDescent="0.25">
      <c r="A50" s="2" t="s">
        <v>45</v>
      </c>
      <c r="B50" s="40">
        <v>6</v>
      </c>
      <c r="C50" s="40">
        <v>8</v>
      </c>
      <c r="D50" s="40">
        <v>1</v>
      </c>
      <c r="E50" s="40">
        <v>0</v>
      </c>
      <c r="F50" s="40">
        <v>4</v>
      </c>
      <c r="G50" s="40">
        <v>0</v>
      </c>
      <c r="H50" s="40">
        <v>0</v>
      </c>
      <c r="I50" s="40">
        <v>2</v>
      </c>
      <c r="J50" s="40">
        <v>0</v>
      </c>
      <c r="K50" s="40">
        <v>3</v>
      </c>
      <c r="L50" s="40">
        <v>1</v>
      </c>
      <c r="M50" s="47">
        <f t="shared" si="2"/>
        <v>25</v>
      </c>
    </row>
    <row r="51" spans="1:18" x14ac:dyDescent="0.25">
      <c r="A51" s="2" t="s">
        <v>46</v>
      </c>
      <c r="B51" s="40">
        <v>9</v>
      </c>
      <c r="C51" s="40">
        <v>11</v>
      </c>
      <c r="D51" s="40">
        <v>1</v>
      </c>
      <c r="E51" s="40">
        <v>1</v>
      </c>
      <c r="F51" s="40">
        <v>1</v>
      </c>
      <c r="G51" s="40">
        <v>0</v>
      </c>
      <c r="H51" s="40">
        <v>1</v>
      </c>
      <c r="I51" s="40">
        <v>1</v>
      </c>
      <c r="J51" s="40">
        <v>0</v>
      </c>
      <c r="K51" s="40">
        <v>3</v>
      </c>
      <c r="L51" s="40">
        <v>1</v>
      </c>
      <c r="M51" s="47">
        <f t="shared" si="2"/>
        <v>29</v>
      </c>
    </row>
    <row r="52" spans="1:18" x14ac:dyDescent="0.25">
      <c r="A52" s="2" t="s">
        <v>47</v>
      </c>
      <c r="B52" s="40">
        <v>7</v>
      </c>
      <c r="C52" s="40">
        <v>14</v>
      </c>
      <c r="D52" s="40">
        <v>3</v>
      </c>
      <c r="E52" s="40">
        <v>1</v>
      </c>
      <c r="F52" s="40">
        <v>2</v>
      </c>
      <c r="G52" s="40">
        <v>0</v>
      </c>
      <c r="H52" s="40">
        <v>0</v>
      </c>
      <c r="I52" s="40">
        <v>0</v>
      </c>
      <c r="J52" s="40">
        <v>0</v>
      </c>
      <c r="K52" s="40">
        <v>4</v>
      </c>
      <c r="L52" s="40">
        <v>1</v>
      </c>
      <c r="M52" s="47">
        <f t="shared" si="2"/>
        <v>32</v>
      </c>
    </row>
    <row r="53" spans="1:18" x14ac:dyDescent="0.25">
      <c r="A53" s="2" t="s">
        <v>48</v>
      </c>
      <c r="B53" s="40">
        <v>6</v>
      </c>
      <c r="C53" s="40">
        <v>21</v>
      </c>
      <c r="D53" s="40">
        <v>1</v>
      </c>
      <c r="E53" s="40">
        <v>0</v>
      </c>
      <c r="F53" s="40">
        <v>0</v>
      </c>
      <c r="G53" s="40">
        <v>0</v>
      </c>
      <c r="H53" s="40">
        <v>0</v>
      </c>
      <c r="I53" s="40">
        <v>0</v>
      </c>
      <c r="J53" s="40">
        <v>0</v>
      </c>
      <c r="K53" s="40">
        <v>0</v>
      </c>
      <c r="L53" s="40">
        <v>0</v>
      </c>
      <c r="M53" s="47">
        <f t="shared" si="2"/>
        <v>28</v>
      </c>
    </row>
    <row r="54" spans="1:18" x14ac:dyDescent="0.25">
      <c r="A54" s="2" t="s">
        <v>49</v>
      </c>
      <c r="B54" s="40">
        <v>18</v>
      </c>
      <c r="C54" s="40">
        <v>31</v>
      </c>
      <c r="D54" s="40">
        <v>1</v>
      </c>
      <c r="E54" s="40">
        <v>0</v>
      </c>
      <c r="F54" s="40">
        <v>0</v>
      </c>
      <c r="G54" s="40">
        <v>0</v>
      </c>
      <c r="H54" s="40">
        <v>0</v>
      </c>
      <c r="I54" s="40">
        <v>0</v>
      </c>
      <c r="J54" s="40">
        <v>0</v>
      </c>
      <c r="K54" s="40">
        <v>2</v>
      </c>
      <c r="L54" s="40">
        <v>0</v>
      </c>
      <c r="M54" s="47">
        <f t="shared" si="2"/>
        <v>52</v>
      </c>
    </row>
    <row r="55" spans="1:18" x14ac:dyDescent="0.25">
      <c r="A55" s="2" t="s">
        <v>50</v>
      </c>
      <c r="B55" s="40">
        <v>8</v>
      </c>
      <c r="C55" s="40">
        <v>50</v>
      </c>
      <c r="D55" s="40">
        <v>2</v>
      </c>
      <c r="E55" s="40">
        <v>1</v>
      </c>
      <c r="F55" s="40">
        <v>0</v>
      </c>
      <c r="G55" s="40">
        <v>0</v>
      </c>
      <c r="H55" s="40">
        <v>0</v>
      </c>
      <c r="I55" s="40">
        <v>0</v>
      </c>
      <c r="J55" s="40">
        <v>0</v>
      </c>
      <c r="K55" s="40">
        <v>0</v>
      </c>
      <c r="L55" s="40">
        <v>1</v>
      </c>
      <c r="M55" s="47">
        <f t="shared" si="2"/>
        <v>62</v>
      </c>
    </row>
    <row r="56" spans="1:18" x14ac:dyDescent="0.25">
      <c r="A56" s="2" t="s">
        <v>51</v>
      </c>
      <c r="B56" s="40">
        <v>8</v>
      </c>
      <c r="C56" s="40">
        <v>51</v>
      </c>
      <c r="D56" s="40">
        <v>2</v>
      </c>
      <c r="E56" s="40">
        <v>0</v>
      </c>
      <c r="F56" s="40">
        <v>0</v>
      </c>
      <c r="G56" s="40">
        <v>0</v>
      </c>
      <c r="H56" s="40">
        <v>0</v>
      </c>
      <c r="I56" s="40">
        <v>0</v>
      </c>
      <c r="J56" s="40">
        <v>0</v>
      </c>
      <c r="K56" s="40">
        <v>1</v>
      </c>
      <c r="L56" s="40">
        <v>0</v>
      </c>
      <c r="M56" s="47">
        <f t="shared" si="2"/>
        <v>62</v>
      </c>
    </row>
    <row r="57" spans="1:18" x14ac:dyDescent="0.25">
      <c r="A57" s="2" t="s">
        <v>52</v>
      </c>
      <c r="B57" s="40">
        <v>7</v>
      </c>
      <c r="C57" s="40">
        <v>74</v>
      </c>
      <c r="D57" s="40">
        <v>0</v>
      </c>
      <c r="E57" s="40">
        <v>0</v>
      </c>
      <c r="F57" s="40">
        <v>0</v>
      </c>
      <c r="G57" s="40">
        <v>0</v>
      </c>
      <c r="H57" s="40">
        <v>0</v>
      </c>
      <c r="I57" s="40">
        <v>0</v>
      </c>
      <c r="J57" s="40">
        <v>0</v>
      </c>
      <c r="K57" s="40">
        <v>0</v>
      </c>
      <c r="L57" s="40">
        <v>0</v>
      </c>
      <c r="M57" s="47">
        <f t="shared" si="2"/>
        <v>81</v>
      </c>
    </row>
    <row r="58" spans="1:18" x14ac:dyDescent="0.25">
      <c r="A58" s="2" t="s">
        <v>53</v>
      </c>
      <c r="B58" s="40">
        <v>2</v>
      </c>
      <c r="C58" s="40">
        <v>39</v>
      </c>
      <c r="D58" s="40">
        <v>0</v>
      </c>
      <c r="E58" s="40">
        <v>1</v>
      </c>
      <c r="F58" s="40">
        <v>0</v>
      </c>
      <c r="G58" s="40">
        <v>0</v>
      </c>
      <c r="H58" s="40">
        <v>0</v>
      </c>
      <c r="I58" s="40">
        <v>0</v>
      </c>
      <c r="J58" s="40">
        <v>0</v>
      </c>
      <c r="K58" s="40">
        <v>0</v>
      </c>
      <c r="L58" s="40">
        <v>0</v>
      </c>
      <c r="M58" s="47">
        <f t="shared" si="2"/>
        <v>42</v>
      </c>
    </row>
    <row r="59" spans="1:18" x14ac:dyDescent="0.25">
      <c r="A59" s="2" t="s">
        <v>54</v>
      </c>
      <c r="B59" s="40">
        <v>0</v>
      </c>
      <c r="C59" s="40">
        <v>14</v>
      </c>
      <c r="D59" s="40">
        <v>0</v>
      </c>
      <c r="E59" s="40">
        <v>0</v>
      </c>
      <c r="F59" s="40">
        <v>0</v>
      </c>
      <c r="G59" s="40">
        <v>0</v>
      </c>
      <c r="H59" s="40">
        <v>0</v>
      </c>
      <c r="I59" s="40">
        <v>0</v>
      </c>
      <c r="J59" s="40">
        <v>0</v>
      </c>
      <c r="K59" s="40">
        <v>0</v>
      </c>
      <c r="L59" s="40">
        <v>0</v>
      </c>
      <c r="M59" s="47">
        <f t="shared" si="2"/>
        <v>14</v>
      </c>
    </row>
    <row r="60" spans="1:18" x14ac:dyDescent="0.25">
      <c r="A60" s="2" t="s">
        <v>55</v>
      </c>
      <c r="B60" s="40">
        <v>0</v>
      </c>
      <c r="C60" s="40">
        <v>1</v>
      </c>
      <c r="D60" s="40">
        <v>0</v>
      </c>
      <c r="E60" s="40">
        <v>0</v>
      </c>
      <c r="F60" s="40">
        <v>0</v>
      </c>
      <c r="G60" s="40">
        <v>0</v>
      </c>
      <c r="H60" s="40">
        <v>0</v>
      </c>
      <c r="I60" s="40">
        <v>0</v>
      </c>
      <c r="J60" s="40">
        <v>0</v>
      </c>
      <c r="K60" s="40">
        <v>0</v>
      </c>
      <c r="L60" s="40">
        <v>1</v>
      </c>
      <c r="M60" s="47">
        <f t="shared" si="2"/>
        <v>2</v>
      </c>
    </row>
    <row r="61" spans="1:18" x14ac:dyDescent="0.25">
      <c r="A61" s="9" t="s">
        <v>11</v>
      </c>
      <c r="B61" s="47">
        <f t="shared" ref="B61:M61" si="3">SUM(B40:B60)</f>
        <v>119</v>
      </c>
      <c r="C61" s="47">
        <f t="shared" si="3"/>
        <v>354</v>
      </c>
      <c r="D61" s="47">
        <f t="shared" si="3"/>
        <v>26</v>
      </c>
      <c r="E61" s="47">
        <f t="shared" si="3"/>
        <v>5</v>
      </c>
      <c r="F61" s="47">
        <f t="shared" si="3"/>
        <v>20</v>
      </c>
      <c r="G61" s="47">
        <f t="shared" si="3"/>
        <v>5</v>
      </c>
      <c r="H61" s="47">
        <f t="shared" si="3"/>
        <v>10</v>
      </c>
      <c r="I61" s="47">
        <f t="shared" si="3"/>
        <v>5</v>
      </c>
      <c r="J61" s="47">
        <f t="shared" si="3"/>
        <v>1</v>
      </c>
      <c r="K61" s="47">
        <f t="shared" si="3"/>
        <v>31</v>
      </c>
      <c r="L61" s="47">
        <f t="shared" si="3"/>
        <v>12</v>
      </c>
      <c r="M61" s="47">
        <f t="shared" si="3"/>
        <v>588</v>
      </c>
    </row>
    <row r="63" spans="1:18" s="127" customFormat="1" x14ac:dyDescent="0.25">
      <c r="A63" s="22" t="s">
        <v>283</v>
      </c>
      <c r="B63" s="3"/>
      <c r="C63" s="3"/>
      <c r="D63" s="3"/>
      <c r="E63" s="3"/>
      <c r="F63" s="3"/>
      <c r="G63" s="3"/>
      <c r="H63" s="3"/>
      <c r="I63" s="3"/>
      <c r="J63" s="22" t="s">
        <v>198</v>
      </c>
      <c r="K63" s="3"/>
      <c r="L63" s="3"/>
      <c r="M63" s="3"/>
      <c r="N63" s="3"/>
      <c r="O63" s="3"/>
      <c r="P63" s="3"/>
      <c r="Q63" s="3"/>
      <c r="R63" s="3"/>
    </row>
    <row r="64" spans="1:18" s="127" customFormat="1" x14ac:dyDescent="0.25">
      <c r="A64" s="22" t="s">
        <v>112</v>
      </c>
      <c r="B64" s="3"/>
      <c r="C64" s="3"/>
      <c r="D64" s="3"/>
      <c r="E64" s="3"/>
      <c r="F64" s="3"/>
      <c r="G64" s="3"/>
      <c r="H64" s="3"/>
      <c r="I64" s="3"/>
      <c r="J64" s="22" t="s">
        <v>111</v>
      </c>
      <c r="K64" s="3"/>
      <c r="L64" s="3"/>
      <c r="M64" s="3"/>
      <c r="N64" s="3"/>
      <c r="O64" s="3"/>
      <c r="P64" s="3"/>
      <c r="Q64" s="3"/>
      <c r="R64" s="3"/>
    </row>
    <row r="65" spans="1:24" s="128" customFormat="1" ht="30" x14ac:dyDescent="0.25">
      <c r="A65" s="91" t="s">
        <v>69</v>
      </c>
      <c r="B65" s="92" t="s">
        <v>70</v>
      </c>
      <c r="C65" s="92" t="s">
        <v>71</v>
      </c>
      <c r="D65" s="92" t="s">
        <v>72</v>
      </c>
      <c r="E65" s="92" t="s">
        <v>73</v>
      </c>
      <c r="F65" s="92" t="s">
        <v>74</v>
      </c>
      <c r="G65" s="92" t="s">
        <v>11</v>
      </c>
      <c r="H65" s="104"/>
      <c r="I65" s="104"/>
      <c r="J65" s="92" t="s">
        <v>69</v>
      </c>
      <c r="K65" s="92" t="s">
        <v>70</v>
      </c>
      <c r="L65" s="92" t="s">
        <v>71</v>
      </c>
      <c r="M65" s="92" t="s">
        <v>72</v>
      </c>
      <c r="N65" s="92" t="s">
        <v>73</v>
      </c>
      <c r="O65" s="92" t="s">
        <v>74</v>
      </c>
      <c r="P65" s="92" t="s">
        <v>11</v>
      </c>
      <c r="Q65" s="93"/>
      <c r="R65" s="93"/>
      <c r="X65" s="129"/>
    </row>
    <row r="66" spans="1:24" x14ac:dyDescent="0.25">
      <c r="A66" s="2" t="s">
        <v>3</v>
      </c>
      <c r="B66" s="40">
        <v>33</v>
      </c>
      <c r="C66" s="40">
        <v>0</v>
      </c>
      <c r="D66" s="40">
        <v>1</v>
      </c>
      <c r="E66" s="40">
        <v>0</v>
      </c>
      <c r="F66" s="40">
        <v>2</v>
      </c>
      <c r="G66" s="47">
        <v>36</v>
      </c>
      <c r="J66" s="2" t="s">
        <v>3</v>
      </c>
      <c r="K66" s="40">
        <v>4</v>
      </c>
      <c r="L66" s="40">
        <v>0</v>
      </c>
      <c r="M66" s="40">
        <v>0</v>
      </c>
      <c r="N66" s="40">
        <v>0</v>
      </c>
      <c r="O66" s="40">
        <v>1</v>
      </c>
      <c r="P66" s="47">
        <v>5</v>
      </c>
    </row>
    <row r="67" spans="1:24" x14ac:dyDescent="0.25">
      <c r="A67" s="2" t="s">
        <v>67</v>
      </c>
      <c r="B67" s="40">
        <v>13</v>
      </c>
      <c r="C67" s="40">
        <v>0</v>
      </c>
      <c r="D67" s="40">
        <v>0</v>
      </c>
      <c r="E67" s="40">
        <v>1</v>
      </c>
      <c r="F67" s="40">
        <v>2</v>
      </c>
      <c r="G67" s="47">
        <v>16</v>
      </c>
      <c r="J67" s="2" t="s">
        <v>67</v>
      </c>
      <c r="K67" s="40">
        <v>0</v>
      </c>
      <c r="L67" s="40">
        <v>0</v>
      </c>
      <c r="M67" s="40">
        <v>0</v>
      </c>
      <c r="N67" s="40">
        <v>0</v>
      </c>
      <c r="O67" s="40">
        <v>0</v>
      </c>
      <c r="P67" s="47">
        <v>0</v>
      </c>
    </row>
    <row r="68" spans="1:24" x14ac:dyDescent="0.25">
      <c r="A68" s="2" t="s">
        <v>68</v>
      </c>
      <c r="B68" s="40">
        <v>28</v>
      </c>
      <c r="C68" s="40">
        <v>2</v>
      </c>
      <c r="D68" s="40">
        <v>0</v>
      </c>
      <c r="E68" s="40">
        <v>1</v>
      </c>
      <c r="F68" s="40">
        <v>0</v>
      </c>
      <c r="G68" s="47">
        <v>31</v>
      </c>
      <c r="J68" s="2" t="s">
        <v>68</v>
      </c>
      <c r="K68" s="40">
        <v>2</v>
      </c>
      <c r="L68" s="40">
        <v>0</v>
      </c>
      <c r="M68" s="40">
        <v>0</v>
      </c>
      <c r="N68" s="40">
        <v>0</v>
      </c>
      <c r="O68" s="40">
        <v>0</v>
      </c>
      <c r="P68" s="47">
        <v>2</v>
      </c>
    </row>
    <row r="69" spans="1:24" x14ac:dyDescent="0.25">
      <c r="A69" s="2" t="s">
        <v>38</v>
      </c>
      <c r="B69" s="40">
        <v>57</v>
      </c>
      <c r="C69" s="40">
        <v>3</v>
      </c>
      <c r="D69" s="40">
        <v>2</v>
      </c>
      <c r="E69" s="40">
        <v>3</v>
      </c>
      <c r="F69" s="40">
        <v>1</v>
      </c>
      <c r="G69" s="47">
        <v>66</v>
      </c>
      <c r="J69" s="2" t="s">
        <v>38</v>
      </c>
      <c r="K69" s="40">
        <v>3</v>
      </c>
      <c r="L69" s="40">
        <v>1</v>
      </c>
      <c r="M69" s="40">
        <v>1</v>
      </c>
      <c r="N69" s="40">
        <v>0</v>
      </c>
      <c r="O69" s="40">
        <v>0</v>
      </c>
      <c r="P69" s="47">
        <v>5</v>
      </c>
    </row>
    <row r="70" spans="1:24" x14ac:dyDescent="0.25">
      <c r="A70" s="2" t="s">
        <v>39</v>
      </c>
      <c r="B70" s="40">
        <v>67</v>
      </c>
      <c r="C70" s="40">
        <v>12</v>
      </c>
      <c r="D70" s="40">
        <v>5</v>
      </c>
      <c r="E70" s="40">
        <v>0</v>
      </c>
      <c r="F70" s="40">
        <v>1</v>
      </c>
      <c r="G70" s="47">
        <v>85</v>
      </c>
      <c r="J70" s="2" t="s">
        <v>39</v>
      </c>
      <c r="K70" s="40">
        <v>3</v>
      </c>
      <c r="L70" s="40">
        <v>1</v>
      </c>
      <c r="M70" s="40">
        <v>0</v>
      </c>
      <c r="N70" s="40">
        <v>0</v>
      </c>
      <c r="O70" s="40">
        <v>0</v>
      </c>
      <c r="P70" s="47">
        <v>4</v>
      </c>
    </row>
    <row r="71" spans="1:24" x14ac:dyDescent="0.25">
      <c r="A71" s="2" t="s">
        <v>40</v>
      </c>
      <c r="B71" s="40">
        <v>70</v>
      </c>
      <c r="C71" s="40">
        <v>21</v>
      </c>
      <c r="D71" s="40">
        <v>5</v>
      </c>
      <c r="E71" s="40">
        <v>0</v>
      </c>
      <c r="F71" s="40">
        <v>0</v>
      </c>
      <c r="G71" s="47">
        <v>96</v>
      </c>
      <c r="J71" s="2" t="s">
        <v>40</v>
      </c>
      <c r="K71" s="40">
        <v>3</v>
      </c>
      <c r="L71" s="40">
        <v>1</v>
      </c>
      <c r="M71" s="40">
        <v>1</v>
      </c>
      <c r="N71" s="40">
        <v>0</v>
      </c>
      <c r="O71" s="40">
        <v>0</v>
      </c>
      <c r="P71" s="47">
        <v>5</v>
      </c>
    </row>
    <row r="72" spans="1:24" x14ac:dyDescent="0.25">
      <c r="A72" s="1" t="s">
        <v>41</v>
      </c>
      <c r="B72" s="40">
        <v>67</v>
      </c>
      <c r="C72" s="40">
        <v>14</v>
      </c>
      <c r="D72" s="40">
        <v>2</v>
      </c>
      <c r="E72" s="40">
        <v>1</v>
      </c>
      <c r="F72" s="40">
        <v>1</v>
      </c>
      <c r="G72" s="47">
        <v>85</v>
      </c>
      <c r="J72" s="1" t="s">
        <v>41</v>
      </c>
      <c r="K72" s="40">
        <v>2</v>
      </c>
      <c r="L72" s="40">
        <v>4</v>
      </c>
      <c r="M72" s="40">
        <v>1</v>
      </c>
      <c r="N72" s="40">
        <v>1</v>
      </c>
      <c r="O72" s="40">
        <v>0</v>
      </c>
      <c r="P72" s="47">
        <v>8</v>
      </c>
    </row>
    <row r="73" spans="1:24" x14ac:dyDescent="0.25">
      <c r="A73" s="1" t="s">
        <v>42</v>
      </c>
      <c r="B73" s="40">
        <v>74</v>
      </c>
      <c r="C73" s="40">
        <v>20</v>
      </c>
      <c r="D73" s="40">
        <v>1</v>
      </c>
      <c r="E73" s="40">
        <v>0</v>
      </c>
      <c r="F73" s="40">
        <v>2</v>
      </c>
      <c r="G73" s="47">
        <v>97</v>
      </c>
      <c r="J73" s="1" t="s">
        <v>42</v>
      </c>
      <c r="K73" s="40">
        <v>4</v>
      </c>
      <c r="L73" s="40">
        <v>3</v>
      </c>
      <c r="M73" s="40">
        <v>0</v>
      </c>
      <c r="N73" s="40">
        <v>0</v>
      </c>
      <c r="O73" s="40">
        <v>1</v>
      </c>
      <c r="P73" s="47">
        <v>8</v>
      </c>
    </row>
    <row r="74" spans="1:24" x14ac:dyDescent="0.25">
      <c r="A74" s="1" t="s">
        <v>43</v>
      </c>
      <c r="B74" s="40">
        <v>82</v>
      </c>
      <c r="C74" s="40">
        <v>12</v>
      </c>
      <c r="D74" s="40">
        <v>0</v>
      </c>
      <c r="E74" s="40">
        <v>0</v>
      </c>
      <c r="F74" s="40">
        <v>2</v>
      </c>
      <c r="G74" s="47">
        <v>96</v>
      </c>
      <c r="J74" s="1" t="s">
        <v>43</v>
      </c>
      <c r="K74" s="40">
        <v>4</v>
      </c>
      <c r="L74" s="40">
        <v>3</v>
      </c>
      <c r="M74" s="40">
        <v>0</v>
      </c>
      <c r="N74" s="40">
        <v>0</v>
      </c>
      <c r="O74" s="40">
        <v>1</v>
      </c>
      <c r="P74" s="47">
        <v>8</v>
      </c>
    </row>
    <row r="75" spans="1:24" x14ac:dyDescent="0.25">
      <c r="A75" s="1" t="s">
        <v>44</v>
      </c>
      <c r="B75" s="40">
        <v>93</v>
      </c>
      <c r="C75" s="40">
        <v>8</v>
      </c>
      <c r="D75" s="40">
        <v>1</v>
      </c>
      <c r="E75" s="40">
        <v>0</v>
      </c>
      <c r="F75" s="40">
        <v>2</v>
      </c>
      <c r="G75" s="47">
        <v>104</v>
      </c>
      <c r="J75" s="1" t="s">
        <v>44</v>
      </c>
      <c r="K75" s="40">
        <v>8</v>
      </c>
      <c r="L75" s="40">
        <v>1</v>
      </c>
      <c r="M75" s="40">
        <v>0</v>
      </c>
      <c r="N75" s="40">
        <v>0</v>
      </c>
      <c r="O75" s="40">
        <v>1</v>
      </c>
      <c r="P75" s="47">
        <v>10</v>
      </c>
    </row>
    <row r="76" spans="1:24" x14ac:dyDescent="0.25">
      <c r="A76" s="1" t="s">
        <v>45</v>
      </c>
      <c r="B76" s="40">
        <v>80</v>
      </c>
      <c r="C76" s="40">
        <v>12</v>
      </c>
      <c r="D76" s="40">
        <v>0</v>
      </c>
      <c r="E76" s="40">
        <v>2</v>
      </c>
      <c r="F76" s="40">
        <v>1</v>
      </c>
      <c r="G76" s="47">
        <v>95</v>
      </c>
      <c r="J76" s="1" t="s">
        <v>45</v>
      </c>
      <c r="K76" s="40">
        <v>5</v>
      </c>
      <c r="L76" s="40">
        <v>1</v>
      </c>
      <c r="M76" s="40">
        <v>0</v>
      </c>
      <c r="N76" s="40">
        <v>1</v>
      </c>
      <c r="O76" s="40">
        <v>0</v>
      </c>
      <c r="P76" s="47">
        <v>7</v>
      </c>
    </row>
    <row r="77" spans="1:24" x14ac:dyDescent="0.25">
      <c r="A77" s="1" t="s">
        <v>46</v>
      </c>
      <c r="B77" s="40">
        <v>89</v>
      </c>
      <c r="C77" s="40">
        <v>7</v>
      </c>
      <c r="D77" s="40">
        <v>2</v>
      </c>
      <c r="E77" s="40">
        <v>0</v>
      </c>
      <c r="F77" s="40">
        <v>1</v>
      </c>
      <c r="G77" s="47">
        <v>99</v>
      </c>
      <c r="J77" s="1" t="s">
        <v>46</v>
      </c>
      <c r="K77" s="40">
        <v>7</v>
      </c>
      <c r="L77" s="40">
        <v>1</v>
      </c>
      <c r="M77" s="40">
        <v>0</v>
      </c>
      <c r="N77" s="40">
        <v>0</v>
      </c>
      <c r="O77" s="40">
        <v>1</v>
      </c>
      <c r="P77" s="47">
        <v>9</v>
      </c>
    </row>
    <row r="78" spans="1:24" x14ac:dyDescent="0.25">
      <c r="A78" s="1" t="s">
        <v>47</v>
      </c>
      <c r="B78" s="40">
        <v>110</v>
      </c>
      <c r="C78" s="40">
        <v>4</v>
      </c>
      <c r="D78" s="40">
        <v>3</v>
      </c>
      <c r="E78" s="40">
        <v>0</v>
      </c>
      <c r="F78" s="40">
        <v>1</v>
      </c>
      <c r="G78" s="47">
        <v>118</v>
      </c>
      <c r="J78" s="1" t="s">
        <v>47</v>
      </c>
      <c r="K78" s="40">
        <v>14</v>
      </c>
      <c r="L78" s="40">
        <v>0</v>
      </c>
      <c r="M78" s="40">
        <v>0</v>
      </c>
      <c r="N78" s="40">
        <v>0</v>
      </c>
      <c r="O78" s="40">
        <v>1</v>
      </c>
      <c r="P78" s="47">
        <v>15</v>
      </c>
    </row>
    <row r="79" spans="1:24" x14ac:dyDescent="0.25">
      <c r="A79" s="1" t="s">
        <v>48</v>
      </c>
      <c r="B79" s="40">
        <v>96</v>
      </c>
      <c r="C79" s="40">
        <v>2</v>
      </c>
      <c r="D79" s="40">
        <v>3</v>
      </c>
      <c r="E79" s="40">
        <v>0</v>
      </c>
      <c r="F79" s="40">
        <v>1</v>
      </c>
      <c r="G79" s="47">
        <v>102</v>
      </c>
      <c r="J79" s="1" t="s">
        <v>48</v>
      </c>
      <c r="K79" s="40">
        <v>10</v>
      </c>
      <c r="L79" s="40">
        <v>0</v>
      </c>
      <c r="M79" s="40">
        <v>2</v>
      </c>
      <c r="N79" s="40">
        <v>0</v>
      </c>
      <c r="O79" s="40">
        <v>0</v>
      </c>
      <c r="P79" s="47">
        <v>12</v>
      </c>
    </row>
    <row r="80" spans="1:24" x14ac:dyDescent="0.25">
      <c r="A80" s="1" t="s">
        <v>49</v>
      </c>
      <c r="B80" s="40">
        <v>111</v>
      </c>
      <c r="C80" s="40">
        <v>1</v>
      </c>
      <c r="D80" s="40">
        <v>0</v>
      </c>
      <c r="E80" s="40">
        <v>0</v>
      </c>
      <c r="F80" s="40">
        <v>0</v>
      </c>
      <c r="G80" s="47">
        <v>112</v>
      </c>
      <c r="J80" s="1" t="s">
        <v>49</v>
      </c>
      <c r="K80" s="40">
        <v>14</v>
      </c>
      <c r="L80" s="40">
        <v>1</v>
      </c>
      <c r="M80" s="40">
        <v>0</v>
      </c>
      <c r="N80" s="40">
        <v>0</v>
      </c>
      <c r="O80" s="40">
        <v>0</v>
      </c>
      <c r="P80" s="47">
        <v>15</v>
      </c>
    </row>
    <row r="81" spans="1:18" x14ac:dyDescent="0.25">
      <c r="A81" s="1" t="s">
        <v>50</v>
      </c>
      <c r="B81" s="40">
        <v>95</v>
      </c>
      <c r="C81" s="40">
        <v>1</v>
      </c>
      <c r="D81" s="40">
        <v>1</v>
      </c>
      <c r="E81" s="40">
        <v>0</v>
      </c>
      <c r="F81" s="40">
        <v>1</v>
      </c>
      <c r="G81" s="47">
        <v>98</v>
      </c>
      <c r="J81" s="1" t="s">
        <v>50</v>
      </c>
      <c r="K81" s="40">
        <v>13</v>
      </c>
      <c r="L81" s="40">
        <v>0</v>
      </c>
      <c r="M81" s="40">
        <v>1</v>
      </c>
      <c r="N81" s="40">
        <v>0</v>
      </c>
      <c r="O81" s="40">
        <v>1</v>
      </c>
      <c r="P81" s="47">
        <v>15</v>
      </c>
    </row>
    <row r="82" spans="1:18" x14ac:dyDescent="0.25">
      <c r="A82" s="1" t="s">
        <v>51</v>
      </c>
      <c r="B82" s="40">
        <v>83</v>
      </c>
      <c r="C82" s="40">
        <v>2</v>
      </c>
      <c r="D82" s="40">
        <v>0</v>
      </c>
      <c r="E82" s="40">
        <v>0</v>
      </c>
      <c r="F82" s="40">
        <v>1</v>
      </c>
      <c r="G82" s="47">
        <v>86</v>
      </c>
      <c r="J82" s="1" t="s">
        <v>51</v>
      </c>
      <c r="K82" s="40">
        <v>20</v>
      </c>
      <c r="L82" s="40">
        <v>0</v>
      </c>
      <c r="M82" s="40">
        <v>0</v>
      </c>
      <c r="N82" s="40">
        <v>0</v>
      </c>
      <c r="O82" s="40">
        <v>0</v>
      </c>
      <c r="P82" s="47">
        <v>20</v>
      </c>
    </row>
    <row r="83" spans="1:18" x14ac:dyDescent="0.25">
      <c r="A83" s="1" t="s">
        <v>52</v>
      </c>
      <c r="B83" s="40">
        <v>76</v>
      </c>
      <c r="C83" s="40">
        <v>1</v>
      </c>
      <c r="D83" s="40">
        <v>0</v>
      </c>
      <c r="E83" s="40">
        <v>0</v>
      </c>
      <c r="F83" s="40">
        <v>1</v>
      </c>
      <c r="G83" s="47">
        <v>78</v>
      </c>
      <c r="J83" s="1" t="s">
        <v>52</v>
      </c>
      <c r="K83" s="40">
        <v>19</v>
      </c>
      <c r="L83" s="40">
        <v>0</v>
      </c>
      <c r="M83" s="40">
        <v>0</v>
      </c>
      <c r="N83" s="40">
        <v>0</v>
      </c>
      <c r="O83" s="40">
        <v>1</v>
      </c>
      <c r="P83" s="47">
        <v>20</v>
      </c>
    </row>
    <row r="84" spans="1:18" x14ac:dyDescent="0.25">
      <c r="A84" s="1" t="s">
        <v>53</v>
      </c>
      <c r="B84" s="40">
        <v>23</v>
      </c>
      <c r="C84" s="40">
        <v>0</v>
      </c>
      <c r="D84" s="40">
        <v>0</v>
      </c>
      <c r="E84" s="40">
        <v>0</v>
      </c>
      <c r="F84" s="40">
        <v>0</v>
      </c>
      <c r="G84" s="47">
        <v>23</v>
      </c>
      <c r="J84" s="1" t="s">
        <v>53</v>
      </c>
      <c r="K84" s="40">
        <v>4</v>
      </c>
      <c r="L84" s="40">
        <v>0</v>
      </c>
      <c r="M84" s="40">
        <v>0</v>
      </c>
      <c r="N84" s="40">
        <v>0</v>
      </c>
      <c r="O84" s="40">
        <v>0</v>
      </c>
      <c r="P84" s="47">
        <v>4</v>
      </c>
    </row>
    <row r="85" spans="1:18" x14ac:dyDescent="0.25">
      <c r="A85" s="1" t="s">
        <v>54</v>
      </c>
      <c r="B85" s="40">
        <v>6</v>
      </c>
      <c r="C85" s="40">
        <v>0</v>
      </c>
      <c r="D85" s="40">
        <v>0</v>
      </c>
      <c r="E85" s="40">
        <v>0</v>
      </c>
      <c r="F85" s="40">
        <v>0</v>
      </c>
      <c r="G85" s="47">
        <v>6</v>
      </c>
      <c r="J85" s="1" t="s">
        <v>54</v>
      </c>
      <c r="K85" s="40">
        <v>3</v>
      </c>
      <c r="L85" s="40">
        <v>0</v>
      </c>
      <c r="M85" s="40">
        <v>0</v>
      </c>
      <c r="N85" s="40">
        <v>0</v>
      </c>
      <c r="O85" s="40">
        <v>0</v>
      </c>
      <c r="P85" s="47">
        <v>3</v>
      </c>
    </row>
    <row r="86" spans="1:18" x14ac:dyDescent="0.25">
      <c r="A86" s="1" t="s">
        <v>55</v>
      </c>
      <c r="B86" s="40">
        <v>2</v>
      </c>
      <c r="C86" s="40">
        <v>0</v>
      </c>
      <c r="D86" s="40">
        <v>0</v>
      </c>
      <c r="E86" s="40">
        <v>0</v>
      </c>
      <c r="F86" s="40">
        <v>0</v>
      </c>
      <c r="G86" s="47">
        <v>2</v>
      </c>
      <c r="J86" s="1" t="s">
        <v>55</v>
      </c>
      <c r="K86" s="40">
        <v>1</v>
      </c>
      <c r="L86" s="40">
        <v>0</v>
      </c>
      <c r="M86" s="40">
        <v>0</v>
      </c>
      <c r="N86" s="40">
        <v>0</v>
      </c>
      <c r="O86" s="40">
        <v>0</v>
      </c>
      <c r="P86" s="47">
        <v>1</v>
      </c>
    </row>
    <row r="87" spans="1:18" x14ac:dyDescent="0.25">
      <c r="A87" s="9" t="s">
        <v>19</v>
      </c>
      <c r="B87" s="47">
        <f t="shared" ref="B87:G87" si="4">SUM(B66:B86)</f>
        <v>1355</v>
      </c>
      <c r="C87" s="47">
        <f t="shared" si="4"/>
        <v>122</v>
      </c>
      <c r="D87" s="47">
        <f t="shared" si="4"/>
        <v>26</v>
      </c>
      <c r="E87" s="47">
        <f t="shared" si="4"/>
        <v>8</v>
      </c>
      <c r="F87" s="47">
        <f t="shared" si="4"/>
        <v>20</v>
      </c>
      <c r="G87" s="47">
        <f t="shared" si="4"/>
        <v>1531</v>
      </c>
      <c r="J87" s="9" t="s">
        <v>19</v>
      </c>
      <c r="K87" s="47">
        <f t="shared" ref="K87:P87" si="5">SUM(K66:K86)</f>
        <v>143</v>
      </c>
      <c r="L87" s="47">
        <f t="shared" si="5"/>
        <v>17</v>
      </c>
      <c r="M87" s="47">
        <f t="shared" si="5"/>
        <v>6</v>
      </c>
      <c r="N87" s="47">
        <f t="shared" si="5"/>
        <v>2</v>
      </c>
      <c r="O87" s="47">
        <f t="shared" si="5"/>
        <v>8</v>
      </c>
      <c r="P87" s="47">
        <f t="shared" si="5"/>
        <v>176</v>
      </c>
    </row>
    <row r="89" spans="1:18" s="127" customFormat="1" x14ac:dyDescent="0.25">
      <c r="A89" s="22" t="s">
        <v>202</v>
      </c>
      <c r="B89" s="3"/>
      <c r="C89" s="3"/>
      <c r="D89" s="3"/>
      <c r="E89" s="3"/>
      <c r="F89" s="3"/>
      <c r="G89" s="3"/>
      <c r="H89" s="3"/>
      <c r="I89" s="3"/>
      <c r="J89" s="22" t="s">
        <v>199</v>
      </c>
      <c r="K89" s="3"/>
      <c r="L89" s="3"/>
      <c r="M89" s="3"/>
      <c r="N89" s="3"/>
      <c r="O89" s="3"/>
      <c r="P89" s="3"/>
      <c r="Q89" s="3"/>
      <c r="R89" s="3"/>
    </row>
    <row r="90" spans="1:18" s="127" customFormat="1" x14ac:dyDescent="0.25">
      <c r="A90" s="22" t="s">
        <v>112</v>
      </c>
      <c r="B90" s="3"/>
      <c r="C90" s="3"/>
      <c r="D90" s="3"/>
      <c r="E90" s="3"/>
      <c r="F90" s="3"/>
      <c r="G90" s="3"/>
      <c r="H90" s="3"/>
      <c r="I90" s="3"/>
      <c r="J90" s="22" t="s">
        <v>111</v>
      </c>
      <c r="K90" s="3"/>
      <c r="L90" s="3"/>
      <c r="M90" s="3"/>
      <c r="N90" s="3"/>
      <c r="O90" s="3"/>
      <c r="P90" s="3"/>
      <c r="Q90" s="3"/>
      <c r="R90" s="3"/>
    </row>
    <row r="92" spans="1:18" s="128" customFormat="1" ht="30" x14ac:dyDescent="0.25">
      <c r="A92" s="94" t="s">
        <v>56</v>
      </c>
      <c r="B92" s="95" t="s">
        <v>70</v>
      </c>
      <c r="C92" s="95" t="s">
        <v>71</v>
      </c>
      <c r="D92" s="95" t="s">
        <v>72</v>
      </c>
      <c r="E92" s="95" t="s">
        <v>73</v>
      </c>
      <c r="F92" s="95" t="s">
        <v>74</v>
      </c>
      <c r="G92" s="95" t="s">
        <v>11</v>
      </c>
      <c r="H92" s="104"/>
      <c r="I92" s="104"/>
      <c r="J92" s="95" t="s">
        <v>56</v>
      </c>
      <c r="K92" s="95" t="s">
        <v>70</v>
      </c>
      <c r="L92" s="95" t="s">
        <v>71</v>
      </c>
      <c r="M92" s="95" t="s">
        <v>72</v>
      </c>
      <c r="N92" s="95" t="s">
        <v>73</v>
      </c>
      <c r="O92" s="95" t="s">
        <v>74</v>
      </c>
      <c r="P92" s="95" t="s">
        <v>11</v>
      </c>
      <c r="Q92" s="93"/>
      <c r="R92" s="93"/>
    </row>
    <row r="93" spans="1:18" x14ac:dyDescent="0.25">
      <c r="A93" s="2" t="s">
        <v>3</v>
      </c>
      <c r="B93" s="40">
        <v>26</v>
      </c>
      <c r="C93" s="40">
        <v>0</v>
      </c>
      <c r="D93" s="40">
        <v>0</v>
      </c>
      <c r="E93" s="40">
        <v>0</v>
      </c>
      <c r="F93" s="40">
        <v>1</v>
      </c>
      <c r="G93" s="47">
        <v>27</v>
      </c>
      <c r="J93" s="2" t="s">
        <v>3</v>
      </c>
      <c r="K93" s="40">
        <v>3</v>
      </c>
      <c r="L93" s="40">
        <v>0</v>
      </c>
      <c r="M93" s="40">
        <v>0</v>
      </c>
      <c r="N93" s="40">
        <v>0</v>
      </c>
      <c r="O93" s="40">
        <v>0</v>
      </c>
      <c r="P93" s="47">
        <v>3</v>
      </c>
    </row>
    <row r="94" spans="1:18" x14ac:dyDescent="0.25">
      <c r="A94" s="2" t="s">
        <v>67</v>
      </c>
      <c r="B94" s="40">
        <v>7</v>
      </c>
      <c r="C94" s="40">
        <v>0</v>
      </c>
      <c r="D94" s="40">
        <v>1</v>
      </c>
      <c r="E94" s="40">
        <v>0</v>
      </c>
      <c r="F94" s="40">
        <v>0</v>
      </c>
      <c r="G94" s="47">
        <v>8</v>
      </c>
      <c r="J94" s="2" t="s">
        <v>67</v>
      </c>
      <c r="K94" s="40">
        <v>0</v>
      </c>
      <c r="L94" s="40">
        <v>0</v>
      </c>
      <c r="M94" s="40">
        <v>0</v>
      </c>
      <c r="N94" s="40">
        <v>0</v>
      </c>
      <c r="O94" s="40">
        <v>0</v>
      </c>
      <c r="P94" s="47">
        <v>0</v>
      </c>
    </row>
    <row r="95" spans="1:18" x14ac:dyDescent="0.25">
      <c r="A95" s="2" t="s">
        <v>68</v>
      </c>
      <c r="B95" s="40">
        <v>11</v>
      </c>
      <c r="C95" s="40">
        <v>1</v>
      </c>
      <c r="D95" s="40">
        <v>0</v>
      </c>
      <c r="E95" s="40">
        <v>0</v>
      </c>
      <c r="F95" s="40">
        <v>0</v>
      </c>
      <c r="G95" s="47">
        <v>12</v>
      </c>
      <c r="J95" s="2" t="s">
        <v>68</v>
      </c>
      <c r="K95" s="40">
        <v>1</v>
      </c>
      <c r="L95" s="40">
        <v>0</v>
      </c>
      <c r="M95" s="40">
        <v>0</v>
      </c>
      <c r="N95" s="40">
        <v>0</v>
      </c>
      <c r="O95" s="40">
        <v>0</v>
      </c>
      <c r="P95" s="47">
        <v>1</v>
      </c>
      <c r="R95" s="4"/>
    </row>
    <row r="96" spans="1:18" x14ac:dyDescent="0.25">
      <c r="A96" s="2" t="s">
        <v>38</v>
      </c>
      <c r="B96" s="40">
        <v>13</v>
      </c>
      <c r="C96" s="40">
        <v>0</v>
      </c>
      <c r="D96" s="40">
        <v>0</v>
      </c>
      <c r="E96" s="40">
        <v>0</v>
      </c>
      <c r="F96" s="40">
        <v>2</v>
      </c>
      <c r="G96" s="47">
        <v>15</v>
      </c>
      <c r="J96" s="2" t="s">
        <v>38</v>
      </c>
      <c r="K96" s="40">
        <v>0</v>
      </c>
      <c r="L96" s="40">
        <v>0</v>
      </c>
      <c r="M96" s="40">
        <v>0</v>
      </c>
      <c r="N96" s="40">
        <v>0</v>
      </c>
      <c r="O96" s="40">
        <v>1</v>
      </c>
      <c r="P96" s="47">
        <v>1</v>
      </c>
    </row>
    <row r="97" spans="1:16" x14ac:dyDescent="0.25">
      <c r="A97" s="2" t="s">
        <v>39</v>
      </c>
      <c r="B97" s="40">
        <v>13</v>
      </c>
      <c r="C97" s="40">
        <v>1</v>
      </c>
      <c r="D97" s="40">
        <v>0</v>
      </c>
      <c r="E97" s="40">
        <v>0</v>
      </c>
      <c r="F97" s="40">
        <v>1</v>
      </c>
      <c r="G97" s="47">
        <v>15</v>
      </c>
      <c r="J97" s="2" t="s">
        <v>39</v>
      </c>
      <c r="K97" s="40">
        <v>0</v>
      </c>
      <c r="L97" s="40">
        <v>0</v>
      </c>
      <c r="M97" s="40">
        <v>0</v>
      </c>
      <c r="N97" s="40">
        <v>0</v>
      </c>
      <c r="O97" s="40">
        <v>1</v>
      </c>
      <c r="P97" s="47">
        <v>1</v>
      </c>
    </row>
    <row r="98" spans="1:16" x14ac:dyDescent="0.25">
      <c r="A98" s="2" t="s">
        <v>40</v>
      </c>
      <c r="B98" s="40">
        <v>15</v>
      </c>
      <c r="C98" s="40">
        <v>3</v>
      </c>
      <c r="D98" s="40">
        <v>2</v>
      </c>
      <c r="E98" s="40">
        <v>1</v>
      </c>
      <c r="F98" s="40">
        <v>0</v>
      </c>
      <c r="G98" s="47">
        <v>21</v>
      </c>
      <c r="J98" s="2" t="s">
        <v>40</v>
      </c>
      <c r="K98" s="40">
        <v>0</v>
      </c>
      <c r="L98" s="40">
        <v>0</v>
      </c>
      <c r="M98" s="40">
        <v>1</v>
      </c>
      <c r="N98" s="40">
        <v>1</v>
      </c>
      <c r="O98" s="40">
        <v>0</v>
      </c>
      <c r="P98" s="47">
        <v>2</v>
      </c>
    </row>
    <row r="99" spans="1:16" x14ac:dyDescent="0.25">
      <c r="A99" s="1" t="s">
        <v>41</v>
      </c>
      <c r="B99" s="40">
        <v>14</v>
      </c>
      <c r="C99" s="40">
        <v>6</v>
      </c>
      <c r="D99" s="40">
        <v>1</v>
      </c>
      <c r="E99" s="40">
        <v>0</v>
      </c>
      <c r="F99" s="40">
        <v>0</v>
      </c>
      <c r="G99" s="47">
        <v>21</v>
      </c>
      <c r="J99" s="1" t="s">
        <v>41</v>
      </c>
      <c r="K99" s="40">
        <v>1</v>
      </c>
      <c r="L99" s="40">
        <v>0</v>
      </c>
      <c r="M99" s="40">
        <v>0</v>
      </c>
      <c r="N99" s="40">
        <v>0</v>
      </c>
      <c r="O99" s="40">
        <v>0</v>
      </c>
      <c r="P99" s="47">
        <v>1</v>
      </c>
    </row>
    <row r="100" spans="1:16" x14ac:dyDescent="0.25">
      <c r="A100" s="1" t="s">
        <v>42</v>
      </c>
      <c r="B100" s="40">
        <v>10</v>
      </c>
      <c r="C100" s="40">
        <v>0</v>
      </c>
      <c r="D100" s="40">
        <v>0</v>
      </c>
      <c r="E100" s="40">
        <v>1</v>
      </c>
      <c r="F100" s="40">
        <v>0</v>
      </c>
      <c r="G100" s="47">
        <v>11</v>
      </c>
      <c r="J100" s="1" t="s">
        <v>42</v>
      </c>
      <c r="K100" s="40">
        <v>2</v>
      </c>
      <c r="L100" s="40">
        <v>0</v>
      </c>
      <c r="M100" s="40">
        <v>0</v>
      </c>
      <c r="N100" s="40">
        <v>1</v>
      </c>
      <c r="O100" s="40">
        <v>0</v>
      </c>
      <c r="P100" s="47">
        <v>3</v>
      </c>
    </row>
    <row r="101" spans="1:16" x14ac:dyDescent="0.25">
      <c r="A101" s="1" t="s">
        <v>43</v>
      </c>
      <c r="B101" s="40">
        <v>9</v>
      </c>
      <c r="C101" s="40">
        <v>3</v>
      </c>
      <c r="D101" s="40">
        <v>0</v>
      </c>
      <c r="E101" s="40">
        <v>0</v>
      </c>
      <c r="F101" s="40">
        <v>0</v>
      </c>
      <c r="G101" s="47">
        <v>12</v>
      </c>
      <c r="J101" s="1" t="s">
        <v>43</v>
      </c>
      <c r="K101" s="40">
        <v>2</v>
      </c>
      <c r="L101" s="40">
        <v>0</v>
      </c>
      <c r="M101" s="40">
        <v>0</v>
      </c>
      <c r="N101" s="40">
        <v>0</v>
      </c>
      <c r="O101" s="40">
        <v>0</v>
      </c>
      <c r="P101" s="47">
        <v>2</v>
      </c>
    </row>
    <row r="102" spans="1:16" x14ac:dyDescent="0.25">
      <c r="A102" s="1" t="s">
        <v>44</v>
      </c>
      <c r="B102" s="40">
        <v>14</v>
      </c>
      <c r="C102" s="40">
        <v>3</v>
      </c>
      <c r="D102" s="40">
        <v>0</v>
      </c>
      <c r="E102" s="40">
        <v>0</v>
      </c>
      <c r="F102" s="40">
        <v>0</v>
      </c>
      <c r="G102" s="47">
        <v>17</v>
      </c>
      <c r="J102" s="1" t="s">
        <v>44</v>
      </c>
      <c r="K102" s="40">
        <v>0</v>
      </c>
      <c r="L102" s="40">
        <v>0</v>
      </c>
      <c r="M102" s="40">
        <v>0</v>
      </c>
      <c r="N102" s="40">
        <v>0</v>
      </c>
      <c r="O102" s="40">
        <v>0</v>
      </c>
      <c r="P102" s="47">
        <v>0</v>
      </c>
    </row>
    <row r="103" spans="1:16" x14ac:dyDescent="0.25">
      <c r="A103" s="1" t="s">
        <v>45</v>
      </c>
      <c r="B103" s="40">
        <v>18</v>
      </c>
      <c r="C103" s="40">
        <v>4</v>
      </c>
      <c r="D103" s="40">
        <v>3</v>
      </c>
      <c r="E103" s="40">
        <v>0</v>
      </c>
      <c r="F103" s="40">
        <v>0</v>
      </c>
      <c r="G103" s="47">
        <v>25</v>
      </c>
      <c r="J103" s="1" t="s">
        <v>45</v>
      </c>
      <c r="K103" s="40">
        <v>0</v>
      </c>
      <c r="L103" s="40">
        <v>0</v>
      </c>
      <c r="M103" s="40">
        <v>1</v>
      </c>
      <c r="N103" s="40">
        <v>0</v>
      </c>
      <c r="O103" s="40">
        <v>0</v>
      </c>
      <c r="P103" s="47">
        <v>1</v>
      </c>
    </row>
    <row r="104" spans="1:16" x14ac:dyDescent="0.25">
      <c r="A104" s="1" t="s">
        <v>46</v>
      </c>
      <c r="B104" s="40">
        <v>26</v>
      </c>
      <c r="C104" s="40">
        <v>2</v>
      </c>
      <c r="D104" s="40">
        <v>1</v>
      </c>
      <c r="E104" s="40">
        <v>0</v>
      </c>
      <c r="F104" s="40">
        <v>0</v>
      </c>
      <c r="G104" s="47">
        <v>29</v>
      </c>
      <c r="J104" s="1" t="s">
        <v>46</v>
      </c>
      <c r="K104" s="40">
        <v>2</v>
      </c>
      <c r="L104" s="40">
        <v>0</v>
      </c>
      <c r="M104" s="40">
        <v>1</v>
      </c>
      <c r="N104" s="40">
        <v>0</v>
      </c>
      <c r="O104" s="40">
        <v>0</v>
      </c>
      <c r="P104" s="47">
        <v>3</v>
      </c>
    </row>
    <row r="105" spans="1:16" x14ac:dyDescent="0.25">
      <c r="A105" s="1" t="s">
        <v>47</v>
      </c>
      <c r="B105" s="40">
        <v>28</v>
      </c>
      <c r="C105" s="40">
        <v>2</v>
      </c>
      <c r="D105" s="40">
        <v>2</v>
      </c>
      <c r="E105" s="40">
        <v>0</v>
      </c>
      <c r="F105" s="40">
        <v>0</v>
      </c>
      <c r="G105" s="47">
        <v>32</v>
      </c>
      <c r="J105" s="1" t="s">
        <v>47</v>
      </c>
      <c r="K105" s="40">
        <v>3</v>
      </c>
      <c r="L105" s="40">
        <v>1</v>
      </c>
      <c r="M105" s="40">
        <v>1</v>
      </c>
      <c r="N105" s="40">
        <v>0</v>
      </c>
      <c r="O105" s="40">
        <v>0</v>
      </c>
      <c r="P105" s="47">
        <v>5</v>
      </c>
    </row>
    <row r="106" spans="1:16" x14ac:dyDescent="0.25">
      <c r="A106" s="1" t="s">
        <v>48</v>
      </c>
      <c r="B106" s="40">
        <v>27</v>
      </c>
      <c r="C106" s="40">
        <v>0</v>
      </c>
      <c r="D106" s="40">
        <v>0</v>
      </c>
      <c r="E106" s="40">
        <v>0</v>
      </c>
      <c r="F106" s="40">
        <v>1</v>
      </c>
      <c r="G106" s="47">
        <v>28</v>
      </c>
      <c r="J106" s="1" t="s">
        <v>48</v>
      </c>
      <c r="K106" s="40">
        <v>3</v>
      </c>
      <c r="L106" s="40">
        <v>0</v>
      </c>
      <c r="M106" s="40">
        <v>0</v>
      </c>
      <c r="N106" s="40">
        <v>0</v>
      </c>
      <c r="O106" s="40">
        <v>0</v>
      </c>
      <c r="P106" s="47">
        <v>3</v>
      </c>
    </row>
    <row r="107" spans="1:16" x14ac:dyDescent="0.25">
      <c r="A107" s="1" t="s">
        <v>49</v>
      </c>
      <c r="B107" s="40">
        <v>52</v>
      </c>
      <c r="C107" s="40">
        <v>0</v>
      </c>
      <c r="D107" s="40">
        <v>0</v>
      </c>
      <c r="E107" s="40">
        <v>0</v>
      </c>
      <c r="F107" s="40">
        <v>0</v>
      </c>
      <c r="G107" s="47">
        <v>52</v>
      </c>
      <c r="J107" s="1" t="s">
        <v>49</v>
      </c>
      <c r="K107" s="40">
        <v>8</v>
      </c>
      <c r="L107" s="40">
        <v>0</v>
      </c>
      <c r="M107" s="40">
        <v>0</v>
      </c>
      <c r="N107" s="40">
        <v>0</v>
      </c>
      <c r="O107" s="40">
        <v>0</v>
      </c>
      <c r="P107" s="47">
        <v>8</v>
      </c>
    </row>
    <row r="108" spans="1:16" x14ac:dyDescent="0.25">
      <c r="A108" s="1" t="s">
        <v>50</v>
      </c>
      <c r="B108" s="40">
        <v>62</v>
      </c>
      <c r="C108" s="40">
        <v>0</v>
      </c>
      <c r="D108" s="40">
        <v>0</v>
      </c>
      <c r="E108" s="40">
        <v>0</v>
      </c>
      <c r="F108" s="40">
        <v>0</v>
      </c>
      <c r="G108" s="47">
        <v>62</v>
      </c>
      <c r="J108" s="1" t="s">
        <v>50</v>
      </c>
      <c r="K108" s="40">
        <v>3</v>
      </c>
      <c r="L108" s="40">
        <v>0</v>
      </c>
      <c r="M108" s="40">
        <v>0</v>
      </c>
      <c r="N108" s="40">
        <v>0</v>
      </c>
      <c r="O108" s="40">
        <v>0</v>
      </c>
      <c r="P108" s="47">
        <v>3</v>
      </c>
    </row>
    <row r="109" spans="1:16" x14ac:dyDescent="0.25">
      <c r="A109" s="1" t="s">
        <v>51</v>
      </c>
      <c r="B109" s="40">
        <v>62</v>
      </c>
      <c r="C109" s="40">
        <v>0</v>
      </c>
      <c r="D109" s="40">
        <v>0</v>
      </c>
      <c r="E109" s="40">
        <v>0</v>
      </c>
      <c r="F109" s="40">
        <v>0</v>
      </c>
      <c r="G109" s="47">
        <v>62</v>
      </c>
      <c r="J109" s="1" t="s">
        <v>51</v>
      </c>
      <c r="K109" s="40">
        <v>7</v>
      </c>
      <c r="L109" s="40">
        <v>0</v>
      </c>
      <c r="M109" s="40">
        <v>0</v>
      </c>
      <c r="N109" s="40">
        <v>0</v>
      </c>
      <c r="O109" s="40">
        <v>0</v>
      </c>
      <c r="P109" s="47">
        <v>7</v>
      </c>
    </row>
    <row r="110" spans="1:16" x14ac:dyDescent="0.25">
      <c r="A110" s="1" t="s">
        <v>52</v>
      </c>
      <c r="B110" s="40">
        <v>81</v>
      </c>
      <c r="C110" s="40">
        <v>0</v>
      </c>
      <c r="D110" s="40">
        <v>0</v>
      </c>
      <c r="E110" s="40">
        <v>0</v>
      </c>
      <c r="F110" s="40">
        <v>0</v>
      </c>
      <c r="G110" s="47">
        <v>81</v>
      </c>
      <c r="J110" s="1" t="s">
        <v>52</v>
      </c>
      <c r="K110" s="40">
        <v>15</v>
      </c>
      <c r="L110" s="40">
        <v>0</v>
      </c>
      <c r="M110" s="40">
        <v>0</v>
      </c>
      <c r="N110" s="40">
        <v>0</v>
      </c>
      <c r="O110" s="40">
        <v>0</v>
      </c>
      <c r="P110" s="47">
        <v>15</v>
      </c>
    </row>
    <row r="111" spans="1:16" x14ac:dyDescent="0.25">
      <c r="A111" s="1" t="s">
        <v>53</v>
      </c>
      <c r="B111" s="40">
        <v>42</v>
      </c>
      <c r="C111" s="40">
        <v>0</v>
      </c>
      <c r="D111" s="40">
        <v>0</v>
      </c>
      <c r="E111" s="40">
        <v>0</v>
      </c>
      <c r="F111" s="40">
        <v>0</v>
      </c>
      <c r="G111" s="47">
        <v>42</v>
      </c>
      <c r="J111" s="1" t="s">
        <v>53</v>
      </c>
      <c r="K111" s="40">
        <v>12</v>
      </c>
      <c r="L111" s="40">
        <v>0</v>
      </c>
      <c r="M111" s="40">
        <v>0</v>
      </c>
      <c r="N111" s="40">
        <v>0</v>
      </c>
      <c r="O111" s="40">
        <v>0</v>
      </c>
      <c r="P111" s="47">
        <v>12</v>
      </c>
    </row>
    <row r="112" spans="1:16" x14ac:dyDescent="0.25">
      <c r="A112" s="1" t="s">
        <v>54</v>
      </c>
      <c r="B112" s="40">
        <v>14</v>
      </c>
      <c r="C112" s="40">
        <v>0</v>
      </c>
      <c r="D112" s="40">
        <v>0</v>
      </c>
      <c r="E112" s="40">
        <v>0</v>
      </c>
      <c r="F112" s="40">
        <v>0</v>
      </c>
      <c r="G112" s="47">
        <v>14</v>
      </c>
      <c r="J112" s="1" t="s">
        <v>54</v>
      </c>
      <c r="K112" s="40">
        <v>3</v>
      </c>
      <c r="L112" s="40">
        <v>0</v>
      </c>
      <c r="M112" s="40">
        <v>0</v>
      </c>
      <c r="N112" s="40">
        <v>0</v>
      </c>
      <c r="O112" s="40">
        <v>0</v>
      </c>
      <c r="P112" s="47">
        <v>3</v>
      </c>
    </row>
    <row r="113" spans="1:18" x14ac:dyDescent="0.25">
      <c r="A113" s="1" t="s">
        <v>55</v>
      </c>
      <c r="B113" s="40">
        <v>2</v>
      </c>
      <c r="C113" s="40">
        <v>0</v>
      </c>
      <c r="D113" s="40">
        <v>0</v>
      </c>
      <c r="E113" s="40">
        <v>0</v>
      </c>
      <c r="F113" s="40">
        <v>0</v>
      </c>
      <c r="G113" s="47">
        <v>2</v>
      </c>
      <c r="J113" s="1" t="s">
        <v>55</v>
      </c>
      <c r="K113" s="40">
        <v>1</v>
      </c>
      <c r="L113" s="40">
        <v>0</v>
      </c>
      <c r="M113" s="40">
        <v>0</v>
      </c>
      <c r="N113" s="40">
        <v>0</v>
      </c>
      <c r="O113" s="40">
        <v>0</v>
      </c>
      <c r="P113" s="47">
        <v>1</v>
      </c>
    </row>
    <row r="114" spans="1:18" x14ac:dyDescent="0.25">
      <c r="A114" s="9" t="s">
        <v>19</v>
      </c>
      <c r="B114" s="47">
        <f t="shared" ref="B114:G114" si="6">SUM(B93:B113)</f>
        <v>546</v>
      </c>
      <c r="C114" s="47">
        <f t="shared" si="6"/>
        <v>25</v>
      </c>
      <c r="D114" s="47">
        <f t="shared" si="6"/>
        <v>10</v>
      </c>
      <c r="E114" s="47">
        <f t="shared" si="6"/>
        <v>2</v>
      </c>
      <c r="F114" s="47">
        <f t="shared" si="6"/>
        <v>5</v>
      </c>
      <c r="G114" s="47">
        <f t="shared" si="6"/>
        <v>588</v>
      </c>
      <c r="J114" s="9" t="s">
        <v>19</v>
      </c>
      <c r="K114" s="47">
        <f t="shared" ref="K114:P114" si="7">SUM(K93:K113)</f>
        <v>66</v>
      </c>
      <c r="L114" s="47">
        <f t="shared" si="7"/>
        <v>1</v>
      </c>
      <c r="M114" s="47">
        <f t="shared" si="7"/>
        <v>4</v>
      </c>
      <c r="N114" s="47">
        <f t="shared" si="7"/>
        <v>2</v>
      </c>
      <c r="O114" s="47">
        <f t="shared" si="7"/>
        <v>2</v>
      </c>
      <c r="P114" s="47">
        <f t="shared" si="7"/>
        <v>75</v>
      </c>
    </row>
    <row r="116" spans="1:18" s="127" customFormat="1" x14ac:dyDescent="0.25">
      <c r="A116" s="3" t="s">
        <v>284</v>
      </c>
      <c r="B116" s="3"/>
      <c r="C116" s="3"/>
      <c r="D116" s="3"/>
      <c r="E116" s="3"/>
      <c r="F116" s="3"/>
      <c r="G116" s="3"/>
      <c r="H116" s="3"/>
      <c r="I116" s="3"/>
      <c r="J116" s="3"/>
      <c r="K116" s="3"/>
      <c r="L116" s="3"/>
      <c r="M116" s="3"/>
      <c r="N116" s="3"/>
      <c r="O116" s="3"/>
      <c r="P116" s="3"/>
      <c r="Q116" s="3"/>
      <c r="R116" s="3"/>
    </row>
    <row r="118" spans="1:18" s="128" customFormat="1" ht="30" x14ac:dyDescent="0.25">
      <c r="A118" s="96" t="s">
        <v>0</v>
      </c>
      <c r="B118" s="96" t="s">
        <v>75</v>
      </c>
      <c r="C118" s="96" t="s">
        <v>76</v>
      </c>
      <c r="D118" s="96" t="s">
        <v>77</v>
      </c>
      <c r="E118" s="96" t="s">
        <v>78</v>
      </c>
      <c r="F118" s="96" t="s">
        <v>79</v>
      </c>
      <c r="G118" s="96" t="s">
        <v>80</v>
      </c>
      <c r="H118" s="96" t="s">
        <v>81</v>
      </c>
      <c r="I118" s="96" t="s">
        <v>66</v>
      </c>
      <c r="J118" s="96" t="s">
        <v>74</v>
      </c>
      <c r="K118" s="96" t="s">
        <v>11</v>
      </c>
      <c r="L118" s="93"/>
      <c r="M118" s="93"/>
      <c r="N118" s="93"/>
      <c r="O118" s="93"/>
      <c r="P118" s="93"/>
      <c r="Q118" s="93"/>
      <c r="R118" s="93"/>
    </row>
    <row r="119" spans="1:18" x14ac:dyDescent="0.25">
      <c r="A119" s="2" t="s">
        <v>3</v>
      </c>
      <c r="B119" s="40">
        <v>17</v>
      </c>
      <c r="C119" s="40">
        <v>2</v>
      </c>
      <c r="D119" s="40">
        <v>1</v>
      </c>
      <c r="E119" s="40">
        <v>7</v>
      </c>
      <c r="F119" s="40">
        <v>0</v>
      </c>
      <c r="G119" s="40">
        <v>0</v>
      </c>
      <c r="H119" s="40">
        <v>0</v>
      </c>
      <c r="I119" s="40">
        <v>0</v>
      </c>
      <c r="J119" s="40">
        <v>0</v>
      </c>
      <c r="K119" s="47">
        <f t="shared" ref="K119:K140" si="8">SUM(B119:J119)</f>
        <v>27</v>
      </c>
    </row>
    <row r="120" spans="1:18" x14ac:dyDescent="0.25">
      <c r="A120" s="2" t="s">
        <v>67</v>
      </c>
      <c r="B120" s="40">
        <v>3</v>
      </c>
      <c r="C120" s="40">
        <v>2</v>
      </c>
      <c r="D120" s="40">
        <v>0</v>
      </c>
      <c r="E120" s="40">
        <v>1</v>
      </c>
      <c r="F120" s="40">
        <v>0</v>
      </c>
      <c r="G120" s="40">
        <v>0</v>
      </c>
      <c r="H120" s="40">
        <v>0</v>
      </c>
      <c r="I120" s="40">
        <v>0</v>
      </c>
      <c r="J120" s="40">
        <v>0</v>
      </c>
      <c r="K120" s="47">
        <f t="shared" si="8"/>
        <v>6</v>
      </c>
      <c r="O120" s="16"/>
    </row>
    <row r="121" spans="1:18" x14ac:dyDescent="0.25">
      <c r="A121" s="2" t="s">
        <v>68</v>
      </c>
      <c r="B121" s="40">
        <v>10</v>
      </c>
      <c r="C121" s="40">
        <v>5</v>
      </c>
      <c r="D121" s="40">
        <v>2</v>
      </c>
      <c r="E121" s="40">
        <v>2</v>
      </c>
      <c r="F121" s="40">
        <v>0</v>
      </c>
      <c r="G121" s="40">
        <v>0</v>
      </c>
      <c r="H121" s="40">
        <v>0</v>
      </c>
      <c r="I121" s="40">
        <v>0</v>
      </c>
      <c r="J121" s="40">
        <v>1</v>
      </c>
      <c r="K121" s="47">
        <f t="shared" si="8"/>
        <v>20</v>
      </c>
      <c r="O121" s="4"/>
    </row>
    <row r="122" spans="1:18" x14ac:dyDescent="0.25">
      <c r="A122" s="2" t="s">
        <v>38</v>
      </c>
      <c r="B122" s="40">
        <v>40</v>
      </c>
      <c r="C122" s="40">
        <v>8</v>
      </c>
      <c r="D122" s="40">
        <v>0</v>
      </c>
      <c r="E122" s="40">
        <v>1</v>
      </c>
      <c r="F122" s="40">
        <v>0</v>
      </c>
      <c r="G122" s="40">
        <v>0</v>
      </c>
      <c r="H122" s="40">
        <v>0</v>
      </c>
      <c r="I122" s="40">
        <v>0</v>
      </c>
      <c r="J122" s="40">
        <v>1</v>
      </c>
      <c r="K122" s="47">
        <f t="shared" si="8"/>
        <v>50</v>
      </c>
      <c r="N122" s="16"/>
    </row>
    <row r="123" spans="1:18" x14ac:dyDescent="0.25">
      <c r="A123" s="2" t="s">
        <v>39</v>
      </c>
      <c r="B123" s="40">
        <v>55</v>
      </c>
      <c r="C123" s="40">
        <v>9</v>
      </c>
      <c r="D123" s="40">
        <v>0</v>
      </c>
      <c r="E123" s="40">
        <v>5</v>
      </c>
      <c r="F123" s="40">
        <v>2</v>
      </c>
      <c r="G123" s="40">
        <v>0</v>
      </c>
      <c r="H123" s="40">
        <v>0</v>
      </c>
      <c r="I123" s="40">
        <v>0</v>
      </c>
      <c r="J123" s="40">
        <v>1</v>
      </c>
      <c r="K123" s="47">
        <f t="shared" si="8"/>
        <v>72</v>
      </c>
      <c r="N123" s="4"/>
    </row>
    <row r="124" spans="1:18" x14ac:dyDescent="0.25">
      <c r="A124" s="2" t="s">
        <v>40</v>
      </c>
      <c r="B124" s="40">
        <v>54</v>
      </c>
      <c r="C124" s="40">
        <v>8</v>
      </c>
      <c r="D124" s="40">
        <v>0</v>
      </c>
      <c r="E124" s="40">
        <v>10</v>
      </c>
      <c r="F124" s="40">
        <v>0</v>
      </c>
      <c r="G124" s="40">
        <v>0</v>
      </c>
      <c r="H124" s="40">
        <v>1</v>
      </c>
      <c r="I124" s="40">
        <v>0</v>
      </c>
      <c r="J124" s="40">
        <v>2</v>
      </c>
      <c r="K124" s="47">
        <f t="shared" si="8"/>
        <v>75</v>
      </c>
    </row>
    <row r="125" spans="1:18" x14ac:dyDescent="0.25">
      <c r="A125" s="2" t="s">
        <v>41</v>
      </c>
      <c r="B125" s="40">
        <v>56</v>
      </c>
      <c r="C125" s="40">
        <v>8</v>
      </c>
      <c r="D125" s="40">
        <v>0</v>
      </c>
      <c r="E125" s="40">
        <v>2</v>
      </c>
      <c r="F125" s="40">
        <v>0</v>
      </c>
      <c r="G125" s="40">
        <v>0</v>
      </c>
      <c r="H125" s="40">
        <v>0</v>
      </c>
      <c r="I125" s="40">
        <v>0</v>
      </c>
      <c r="J125" s="40">
        <v>4</v>
      </c>
      <c r="K125" s="47">
        <f t="shared" si="8"/>
        <v>70</v>
      </c>
    </row>
    <row r="126" spans="1:18" x14ac:dyDescent="0.25">
      <c r="A126" s="2" t="s">
        <v>42</v>
      </c>
      <c r="B126" s="40">
        <v>65</v>
      </c>
      <c r="C126" s="40">
        <v>6</v>
      </c>
      <c r="D126" s="40">
        <v>1</v>
      </c>
      <c r="E126" s="40">
        <v>5</v>
      </c>
      <c r="F126" s="40">
        <v>0</v>
      </c>
      <c r="G126" s="40">
        <v>0</v>
      </c>
      <c r="H126" s="40">
        <v>0</v>
      </c>
      <c r="I126" s="40">
        <v>0</v>
      </c>
      <c r="J126" s="40">
        <v>2</v>
      </c>
      <c r="K126" s="47">
        <f t="shared" si="8"/>
        <v>79</v>
      </c>
    </row>
    <row r="127" spans="1:18" x14ac:dyDescent="0.25">
      <c r="A127" s="2" t="s">
        <v>43</v>
      </c>
      <c r="B127" s="40">
        <v>59</v>
      </c>
      <c r="C127" s="40">
        <v>4</v>
      </c>
      <c r="D127" s="40">
        <v>0</v>
      </c>
      <c r="E127" s="40">
        <v>4</v>
      </c>
      <c r="F127" s="40">
        <v>0</v>
      </c>
      <c r="G127" s="40">
        <v>0</v>
      </c>
      <c r="H127" s="40">
        <v>0</v>
      </c>
      <c r="I127" s="40">
        <v>0</v>
      </c>
      <c r="J127" s="40">
        <v>2</v>
      </c>
      <c r="K127" s="47">
        <f t="shared" si="8"/>
        <v>69</v>
      </c>
    </row>
    <row r="128" spans="1:18" x14ac:dyDescent="0.25">
      <c r="A128" s="2" t="s">
        <v>44</v>
      </c>
      <c r="B128" s="40">
        <v>63</v>
      </c>
      <c r="C128" s="40">
        <v>9</v>
      </c>
      <c r="D128" s="40">
        <v>0</v>
      </c>
      <c r="E128" s="40">
        <v>7</v>
      </c>
      <c r="F128" s="40">
        <v>1</v>
      </c>
      <c r="G128" s="40">
        <v>0</v>
      </c>
      <c r="H128" s="40">
        <v>0</v>
      </c>
      <c r="I128" s="40">
        <v>0</v>
      </c>
      <c r="J128" s="40">
        <v>2</v>
      </c>
      <c r="K128" s="47">
        <f t="shared" si="8"/>
        <v>82</v>
      </c>
    </row>
    <row r="129" spans="1:18" x14ac:dyDescent="0.25">
      <c r="A129" s="2" t="s">
        <v>45</v>
      </c>
      <c r="B129" s="40">
        <v>63</v>
      </c>
      <c r="C129" s="40">
        <v>4</v>
      </c>
      <c r="D129" s="40">
        <v>0</v>
      </c>
      <c r="E129" s="40">
        <v>8</v>
      </c>
      <c r="F129" s="40">
        <v>0</v>
      </c>
      <c r="G129" s="40">
        <v>0</v>
      </c>
      <c r="H129" s="40">
        <v>0</v>
      </c>
      <c r="I129" s="40">
        <v>0</v>
      </c>
      <c r="J129" s="40">
        <v>0</v>
      </c>
      <c r="K129" s="47">
        <f t="shared" si="8"/>
        <v>75</v>
      </c>
    </row>
    <row r="130" spans="1:18" x14ac:dyDescent="0.25">
      <c r="A130" s="2" t="s">
        <v>46</v>
      </c>
      <c r="B130" s="40">
        <v>59</v>
      </c>
      <c r="C130" s="40">
        <v>8</v>
      </c>
      <c r="D130" s="40">
        <v>1</v>
      </c>
      <c r="E130" s="40">
        <v>4</v>
      </c>
      <c r="F130" s="40">
        <v>0</v>
      </c>
      <c r="G130" s="40">
        <v>0</v>
      </c>
      <c r="H130" s="40">
        <v>0</v>
      </c>
      <c r="I130" s="40">
        <v>0</v>
      </c>
      <c r="J130" s="40">
        <v>1</v>
      </c>
      <c r="K130" s="47">
        <f t="shared" si="8"/>
        <v>73</v>
      </c>
    </row>
    <row r="131" spans="1:18" x14ac:dyDescent="0.25">
      <c r="A131" s="2" t="s">
        <v>47</v>
      </c>
      <c r="B131" s="40">
        <v>71</v>
      </c>
      <c r="C131" s="40">
        <v>10</v>
      </c>
      <c r="D131" s="40">
        <v>0</v>
      </c>
      <c r="E131" s="40">
        <v>6</v>
      </c>
      <c r="F131" s="40">
        <v>1</v>
      </c>
      <c r="G131" s="40">
        <v>0</v>
      </c>
      <c r="H131" s="40">
        <v>0</v>
      </c>
      <c r="I131" s="40">
        <v>0</v>
      </c>
      <c r="J131" s="40">
        <v>3</v>
      </c>
      <c r="K131" s="47">
        <f t="shared" si="8"/>
        <v>91</v>
      </c>
    </row>
    <row r="132" spans="1:18" x14ac:dyDescent="0.25">
      <c r="A132" s="2" t="s">
        <v>48</v>
      </c>
      <c r="B132" s="40">
        <v>71</v>
      </c>
      <c r="C132" s="40">
        <v>8</v>
      </c>
      <c r="D132" s="40">
        <v>0</v>
      </c>
      <c r="E132" s="40">
        <v>4</v>
      </c>
      <c r="F132" s="40">
        <v>0</v>
      </c>
      <c r="G132" s="40">
        <v>0</v>
      </c>
      <c r="H132" s="40">
        <v>0</v>
      </c>
      <c r="I132" s="40">
        <v>0</v>
      </c>
      <c r="J132" s="40">
        <v>2</v>
      </c>
      <c r="K132" s="47">
        <f t="shared" si="8"/>
        <v>85</v>
      </c>
    </row>
    <row r="133" spans="1:18" x14ac:dyDescent="0.25">
      <c r="A133" s="2" t="s">
        <v>49</v>
      </c>
      <c r="B133" s="40">
        <v>77</v>
      </c>
      <c r="C133" s="40">
        <v>5</v>
      </c>
      <c r="D133" s="40">
        <v>0</v>
      </c>
      <c r="E133" s="40">
        <v>6</v>
      </c>
      <c r="F133" s="40">
        <v>0</v>
      </c>
      <c r="G133" s="40">
        <v>0</v>
      </c>
      <c r="H133" s="40">
        <v>0</v>
      </c>
      <c r="I133" s="40">
        <v>0</v>
      </c>
      <c r="J133" s="40">
        <v>2</v>
      </c>
      <c r="K133" s="47">
        <f t="shared" si="8"/>
        <v>90</v>
      </c>
    </row>
    <row r="134" spans="1:18" x14ac:dyDescent="0.25">
      <c r="A134" s="2" t="s">
        <v>50</v>
      </c>
      <c r="B134" s="40">
        <v>84</v>
      </c>
      <c r="C134" s="40">
        <v>3</v>
      </c>
      <c r="D134" s="40">
        <v>0</v>
      </c>
      <c r="E134" s="40">
        <v>5</v>
      </c>
      <c r="F134" s="40">
        <v>0</v>
      </c>
      <c r="G134" s="40">
        <v>0</v>
      </c>
      <c r="H134" s="40">
        <v>0</v>
      </c>
      <c r="I134" s="40">
        <v>0</v>
      </c>
      <c r="J134" s="40">
        <v>1</v>
      </c>
      <c r="K134" s="47">
        <f t="shared" si="8"/>
        <v>93</v>
      </c>
    </row>
    <row r="135" spans="1:18" x14ac:dyDescent="0.25">
      <c r="A135" s="2" t="s">
        <v>51</v>
      </c>
      <c r="B135" s="40">
        <v>76</v>
      </c>
      <c r="C135" s="40">
        <v>2</v>
      </c>
      <c r="D135" s="40">
        <v>0</v>
      </c>
      <c r="E135" s="40">
        <v>5</v>
      </c>
      <c r="F135" s="40">
        <v>0</v>
      </c>
      <c r="G135" s="40">
        <v>0</v>
      </c>
      <c r="H135" s="40">
        <v>0</v>
      </c>
      <c r="I135" s="40">
        <v>0</v>
      </c>
      <c r="J135" s="40">
        <v>3</v>
      </c>
      <c r="K135" s="47">
        <f t="shared" si="8"/>
        <v>86</v>
      </c>
    </row>
    <row r="136" spans="1:18" x14ac:dyDescent="0.25">
      <c r="A136" s="2" t="s">
        <v>52</v>
      </c>
      <c r="B136" s="40">
        <v>94</v>
      </c>
      <c r="C136" s="40">
        <v>5</v>
      </c>
      <c r="D136" s="40">
        <v>0</v>
      </c>
      <c r="E136" s="40">
        <v>3</v>
      </c>
      <c r="F136" s="40">
        <v>0</v>
      </c>
      <c r="G136" s="40">
        <v>0</v>
      </c>
      <c r="H136" s="40">
        <v>0</v>
      </c>
      <c r="I136" s="40">
        <v>3</v>
      </c>
      <c r="J136" s="40">
        <v>0</v>
      </c>
      <c r="K136" s="47">
        <f t="shared" si="8"/>
        <v>105</v>
      </c>
    </row>
    <row r="137" spans="1:18" x14ac:dyDescent="0.25">
      <c r="A137" s="2" t="s">
        <v>53</v>
      </c>
      <c r="B137" s="40">
        <v>52</v>
      </c>
      <c r="C137" s="40">
        <v>0</v>
      </c>
      <c r="D137" s="40">
        <v>0</v>
      </c>
      <c r="E137" s="40">
        <v>0</v>
      </c>
      <c r="F137" s="40">
        <v>0</v>
      </c>
      <c r="G137" s="40">
        <v>0</v>
      </c>
      <c r="H137" s="40">
        <v>0</v>
      </c>
      <c r="I137" s="40">
        <v>0</v>
      </c>
      <c r="J137" s="40">
        <v>0</v>
      </c>
      <c r="K137" s="47">
        <f t="shared" si="8"/>
        <v>52</v>
      </c>
    </row>
    <row r="138" spans="1:18" x14ac:dyDescent="0.25">
      <c r="A138" s="2" t="s">
        <v>54</v>
      </c>
      <c r="B138" s="40">
        <v>13</v>
      </c>
      <c r="C138" s="40">
        <v>0</v>
      </c>
      <c r="D138" s="40">
        <v>0</v>
      </c>
      <c r="E138" s="40">
        <v>0</v>
      </c>
      <c r="F138" s="40">
        <v>0</v>
      </c>
      <c r="G138" s="40">
        <v>1</v>
      </c>
      <c r="H138" s="40">
        <v>0</v>
      </c>
      <c r="I138" s="40">
        <v>1</v>
      </c>
      <c r="J138" s="40">
        <v>0</v>
      </c>
      <c r="K138" s="47">
        <f t="shared" si="8"/>
        <v>15</v>
      </c>
    </row>
    <row r="139" spans="1:18" x14ac:dyDescent="0.25">
      <c r="A139" s="2" t="s">
        <v>55</v>
      </c>
      <c r="B139" s="40">
        <v>4</v>
      </c>
      <c r="C139" s="40">
        <v>0</v>
      </c>
      <c r="D139" s="40">
        <v>0</v>
      </c>
      <c r="E139" s="40">
        <v>0</v>
      </c>
      <c r="F139" s="40">
        <v>0</v>
      </c>
      <c r="G139" s="40">
        <v>0</v>
      </c>
      <c r="H139" s="40">
        <v>0</v>
      </c>
      <c r="I139" s="40">
        <v>0</v>
      </c>
      <c r="J139" s="40">
        <v>0</v>
      </c>
      <c r="K139" s="47">
        <f t="shared" si="8"/>
        <v>4</v>
      </c>
    </row>
    <row r="140" spans="1:18" x14ac:dyDescent="0.25">
      <c r="A140" s="9" t="s">
        <v>11</v>
      </c>
      <c r="B140" s="47">
        <f t="shared" ref="B140:J140" si="9">SUM(B119:B139)</f>
        <v>1086</v>
      </c>
      <c r="C140" s="47">
        <f t="shared" si="9"/>
        <v>106</v>
      </c>
      <c r="D140" s="47">
        <f t="shared" si="9"/>
        <v>5</v>
      </c>
      <c r="E140" s="47">
        <f t="shared" si="9"/>
        <v>85</v>
      </c>
      <c r="F140" s="47">
        <f t="shared" si="9"/>
        <v>4</v>
      </c>
      <c r="G140" s="47">
        <f t="shared" si="9"/>
        <v>1</v>
      </c>
      <c r="H140" s="47">
        <f t="shared" si="9"/>
        <v>1</v>
      </c>
      <c r="I140" s="47">
        <f t="shared" si="9"/>
        <v>4</v>
      </c>
      <c r="J140" s="47">
        <f t="shared" si="9"/>
        <v>27</v>
      </c>
      <c r="K140" s="47">
        <f t="shared" si="8"/>
        <v>1319</v>
      </c>
    </row>
    <row r="141" spans="1:18" x14ac:dyDescent="0.25">
      <c r="A141" s="12"/>
      <c r="B141" s="12"/>
      <c r="C141" s="12"/>
      <c r="D141" s="12"/>
      <c r="E141" s="12"/>
      <c r="F141" s="12"/>
      <c r="G141" s="12"/>
      <c r="H141" s="12"/>
      <c r="I141" s="12"/>
      <c r="J141" s="12"/>
      <c r="K141" s="12"/>
    </row>
    <row r="142" spans="1:18" x14ac:dyDescent="0.25">
      <c r="A142" s="22" t="s">
        <v>203</v>
      </c>
      <c r="B142" s="3"/>
      <c r="C142" s="3"/>
      <c r="D142" s="3"/>
      <c r="E142" s="12"/>
      <c r="F142" s="12"/>
      <c r="G142" s="12"/>
      <c r="H142" s="12"/>
      <c r="I142" s="12"/>
      <c r="J142" s="12"/>
      <c r="K142" s="12"/>
    </row>
    <row r="143" spans="1:18" x14ac:dyDescent="0.25">
      <c r="H143" s="12"/>
      <c r="I143" s="12"/>
      <c r="J143" s="12"/>
      <c r="K143" s="12"/>
      <c r="L143" s="12"/>
      <c r="M143" s="12"/>
      <c r="N143" s="12"/>
    </row>
    <row r="144" spans="1:18" s="128" customFormat="1" ht="30" x14ac:dyDescent="0.25">
      <c r="A144" s="96" t="s">
        <v>0</v>
      </c>
      <c r="B144" s="99" t="s">
        <v>109</v>
      </c>
      <c r="C144" s="99" t="s">
        <v>116</v>
      </c>
      <c r="D144" s="99" t="s">
        <v>117</v>
      </c>
      <c r="E144" s="99" t="s">
        <v>119</v>
      </c>
      <c r="F144" s="99" t="s">
        <v>118</v>
      </c>
      <c r="G144" s="99" t="s">
        <v>85</v>
      </c>
      <c r="H144" s="105"/>
      <c r="I144" s="105"/>
      <c r="J144" s="105"/>
      <c r="K144" s="105"/>
      <c r="L144" s="105"/>
      <c r="M144" s="105"/>
      <c r="N144" s="105"/>
      <c r="O144" s="93"/>
      <c r="P144" s="93"/>
      <c r="Q144" s="93"/>
      <c r="R144" s="93"/>
    </row>
    <row r="145" spans="1:17" x14ac:dyDescent="0.25">
      <c r="A145" s="2" t="s">
        <v>3</v>
      </c>
      <c r="B145" s="40">
        <v>63</v>
      </c>
      <c r="C145" s="51">
        <v>1</v>
      </c>
      <c r="D145" s="51">
        <v>1.48</v>
      </c>
      <c r="E145" s="51">
        <v>4</v>
      </c>
      <c r="F145" s="51">
        <v>8</v>
      </c>
      <c r="G145" s="51">
        <v>18</v>
      </c>
      <c r="H145" s="12"/>
      <c r="I145" s="12"/>
      <c r="J145" s="12"/>
      <c r="K145" s="12"/>
      <c r="L145" s="12"/>
      <c r="M145" s="12"/>
      <c r="N145" s="80"/>
      <c r="O145" s="79"/>
      <c r="Q145" s="79"/>
    </row>
    <row r="146" spans="1:17" x14ac:dyDescent="0.25">
      <c r="A146" s="2" t="s">
        <v>67</v>
      </c>
      <c r="B146" s="40">
        <v>24</v>
      </c>
      <c r="C146" s="51">
        <v>2</v>
      </c>
      <c r="D146" s="51">
        <v>2.2450000000000001</v>
      </c>
      <c r="E146" s="51">
        <v>4.26</v>
      </c>
      <c r="F146" s="51">
        <v>10.855</v>
      </c>
      <c r="G146" s="51">
        <v>59</v>
      </c>
      <c r="H146" s="12"/>
      <c r="I146" s="12"/>
      <c r="J146" s="12"/>
      <c r="K146" s="12"/>
      <c r="L146" s="27"/>
      <c r="M146" s="12"/>
      <c r="N146" s="80"/>
      <c r="O146" s="79"/>
      <c r="Q146" s="79"/>
    </row>
    <row r="147" spans="1:17" x14ac:dyDescent="0.25">
      <c r="A147" s="2" t="s">
        <v>68</v>
      </c>
      <c r="B147" s="40">
        <v>43</v>
      </c>
      <c r="C147" s="51">
        <v>1</v>
      </c>
      <c r="D147" s="51">
        <v>2</v>
      </c>
      <c r="E147" s="51">
        <v>4</v>
      </c>
      <c r="F147" s="51">
        <v>8.0399999999999991</v>
      </c>
      <c r="G147" s="51">
        <v>17.579999999999998</v>
      </c>
      <c r="H147" s="12"/>
      <c r="I147" s="12"/>
      <c r="J147" s="12"/>
      <c r="K147" s="12"/>
      <c r="L147" s="28"/>
      <c r="M147" s="12"/>
      <c r="N147" s="80"/>
      <c r="O147" s="79"/>
      <c r="Q147" s="79"/>
    </row>
    <row r="148" spans="1:17" x14ac:dyDescent="0.25">
      <c r="A148" s="2" t="s">
        <v>38</v>
      </c>
      <c r="B148" s="40">
        <v>80</v>
      </c>
      <c r="C148" s="51">
        <v>1.9650000000000001</v>
      </c>
      <c r="D148" s="51">
        <v>3.3250000000000002</v>
      </c>
      <c r="E148" s="51">
        <v>6</v>
      </c>
      <c r="F148" s="51">
        <v>12.14</v>
      </c>
      <c r="G148" s="51">
        <v>26.5</v>
      </c>
      <c r="H148" s="12"/>
      <c r="I148" s="12"/>
      <c r="J148" s="12"/>
      <c r="K148" s="12"/>
      <c r="L148" s="12"/>
      <c r="M148" s="12"/>
      <c r="N148" s="80"/>
      <c r="O148" s="79"/>
      <c r="Q148" s="79"/>
    </row>
    <row r="149" spans="1:17" x14ac:dyDescent="0.25">
      <c r="A149" s="2" t="s">
        <v>39</v>
      </c>
      <c r="B149" s="40">
        <v>96</v>
      </c>
      <c r="C149" s="51">
        <v>1</v>
      </c>
      <c r="D149" s="51">
        <v>3</v>
      </c>
      <c r="E149" s="51">
        <v>6</v>
      </c>
      <c r="F149" s="51">
        <v>12</v>
      </c>
      <c r="G149" s="51">
        <v>20</v>
      </c>
      <c r="H149" s="12"/>
      <c r="I149" s="12"/>
      <c r="J149" s="12"/>
      <c r="K149" s="12"/>
      <c r="L149" s="12"/>
      <c r="M149" s="12"/>
      <c r="N149" s="80"/>
      <c r="O149" s="79"/>
      <c r="Q149" s="79"/>
    </row>
    <row r="150" spans="1:17" x14ac:dyDescent="0.25">
      <c r="A150" s="2" t="s">
        <v>40</v>
      </c>
      <c r="B150" s="40">
        <v>113</v>
      </c>
      <c r="C150" s="51">
        <v>1.08</v>
      </c>
      <c r="D150" s="51">
        <v>2.52</v>
      </c>
      <c r="E150" s="51">
        <v>4.96</v>
      </c>
      <c r="F150" s="51">
        <v>10</v>
      </c>
      <c r="G150" s="51">
        <v>16.59</v>
      </c>
      <c r="H150" s="12"/>
      <c r="I150" s="12"/>
      <c r="J150" s="12"/>
      <c r="K150" s="12"/>
      <c r="L150" s="12"/>
      <c r="M150" s="12"/>
      <c r="N150" s="80"/>
      <c r="O150" s="79"/>
      <c r="Q150" s="79"/>
    </row>
    <row r="151" spans="1:17" x14ac:dyDescent="0.25">
      <c r="A151" s="2" t="s">
        <v>41</v>
      </c>
      <c r="B151" s="40">
        <v>102</v>
      </c>
      <c r="C151" s="51">
        <v>1</v>
      </c>
      <c r="D151" s="51">
        <v>3</v>
      </c>
      <c r="E151" s="51">
        <v>5</v>
      </c>
      <c r="F151" s="51">
        <v>11</v>
      </c>
      <c r="G151" s="51">
        <v>20.62</v>
      </c>
      <c r="H151" s="12"/>
      <c r="I151" s="12"/>
      <c r="J151" s="12"/>
      <c r="K151" s="12"/>
      <c r="L151" s="12"/>
      <c r="M151" s="12"/>
      <c r="N151" s="80"/>
      <c r="O151" s="79"/>
      <c r="Q151" s="79"/>
    </row>
    <row r="152" spans="1:17" x14ac:dyDescent="0.25">
      <c r="A152" s="2" t="s">
        <v>42</v>
      </c>
      <c r="B152" s="40">
        <v>107</v>
      </c>
      <c r="C152" s="51">
        <v>1</v>
      </c>
      <c r="D152" s="51">
        <v>3</v>
      </c>
      <c r="E152" s="51">
        <v>6</v>
      </c>
      <c r="F152" s="51">
        <v>11.97</v>
      </c>
      <c r="G152" s="51">
        <v>23.29</v>
      </c>
      <c r="H152" s="12"/>
      <c r="I152" s="12"/>
      <c r="J152" s="12"/>
      <c r="K152" s="12"/>
      <c r="L152" s="12"/>
      <c r="M152" s="12"/>
      <c r="N152" s="80"/>
      <c r="O152" s="79"/>
      <c r="Q152" s="79"/>
    </row>
    <row r="153" spans="1:17" x14ac:dyDescent="0.25">
      <c r="A153" s="2" t="s">
        <v>43</v>
      </c>
      <c r="B153" s="40">
        <v>107</v>
      </c>
      <c r="C153" s="51">
        <v>1</v>
      </c>
      <c r="D153" s="51">
        <v>2.57</v>
      </c>
      <c r="E153" s="51">
        <v>6</v>
      </c>
      <c r="F153" s="51">
        <v>12.88</v>
      </c>
      <c r="G153" s="51">
        <v>23</v>
      </c>
      <c r="H153" s="12"/>
      <c r="I153" s="12"/>
      <c r="J153" s="12"/>
      <c r="K153" s="12"/>
      <c r="L153" s="12"/>
      <c r="M153" s="12"/>
      <c r="N153" s="80"/>
      <c r="O153" s="79"/>
      <c r="Q153" s="79"/>
    </row>
    <row r="154" spans="1:17" x14ac:dyDescent="0.25">
      <c r="A154" s="2" t="s">
        <v>44</v>
      </c>
      <c r="B154" s="40">
        <v>118</v>
      </c>
      <c r="C154" s="51">
        <v>2</v>
      </c>
      <c r="D154" s="51">
        <v>3</v>
      </c>
      <c r="E154" s="51">
        <v>6</v>
      </c>
      <c r="F154" s="51">
        <v>17.489999999999998</v>
      </c>
      <c r="G154" s="51">
        <v>23.77</v>
      </c>
      <c r="H154" s="12"/>
      <c r="I154" s="12"/>
      <c r="J154" s="12"/>
      <c r="K154" s="12"/>
      <c r="L154" s="12"/>
      <c r="M154" s="12"/>
      <c r="N154" s="80"/>
      <c r="O154" s="79"/>
      <c r="Q154" s="79"/>
    </row>
    <row r="155" spans="1:17" x14ac:dyDescent="0.25">
      <c r="A155" s="2" t="s">
        <v>45</v>
      </c>
      <c r="B155" s="40">
        <v>118</v>
      </c>
      <c r="C155" s="51">
        <v>2</v>
      </c>
      <c r="D155" s="51">
        <v>3</v>
      </c>
      <c r="E155" s="51">
        <v>6</v>
      </c>
      <c r="F155" s="51">
        <v>11</v>
      </c>
      <c r="G155" s="51">
        <v>25</v>
      </c>
      <c r="H155" s="12"/>
      <c r="I155" s="12"/>
      <c r="J155" s="12"/>
      <c r="K155" s="12"/>
      <c r="L155" s="12"/>
      <c r="M155" s="12"/>
      <c r="N155" s="80"/>
      <c r="O155" s="79"/>
      <c r="Q155" s="79"/>
    </row>
    <row r="156" spans="1:17" x14ac:dyDescent="0.25">
      <c r="A156" s="2" t="s">
        <v>46</v>
      </c>
      <c r="B156" s="40">
        <v>121</v>
      </c>
      <c r="C156" s="51">
        <v>1.74</v>
      </c>
      <c r="D156" s="51">
        <v>3.58</v>
      </c>
      <c r="E156" s="51">
        <v>6.39</v>
      </c>
      <c r="F156" s="51">
        <v>13</v>
      </c>
      <c r="G156" s="51">
        <v>23</v>
      </c>
      <c r="H156" s="12"/>
      <c r="I156" s="12"/>
      <c r="J156" s="12"/>
      <c r="K156" s="12"/>
      <c r="L156" s="12"/>
      <c r="M156" s="12"/>
      <c r="N156" s="80"/>
      <c r="O156" s="79"/>
      <c r="Q156" s="79"/>
    </row>
    <row r="157" spans="1:17" x14ac:dyDescent="0.25">
      <c r="A157" s="2" t="s">
        <v>47</v>
      </c>
      <c r="B157" s="40">
        <v>145</v>
      </c>
      <c r="C157" s="51">
        <v>1</v>
      </c>
      <c r="D157" s="51">
        <v>3.61</v>
      </c>
      <c r="E157" s="51">
        <v>6.61</v>
      </c>
      <c r="F157" s="51">
        <v>16.100000000000001</v>
      </c>
      <c r="G157" s="51">
        <v>31</v>
      </c>
      <c r="H157" s="12"/>
      <c r="I157" s="12"/>
      <c r="J157" s="12"/>
      <c r="K157" s="12"/>
      <c r="L157" s="12"/>
      <c r="M157" s="12"/>
      <c r="N157" s="80"/>
      <c r="O157" s="79"/>
      <c r="Q157" s="79"/>
    </row>
    <row r="158" spans="1:17" x14ac:dyDescent="0.25">
      <c r="A158" s="2" t="s">
        <v>48</v>
      </c>
      <c r="B158" s="40">
        <v>127</v>
      </c>
      <c r="C158" s="51">
        <v>2</v>
      </c>
      <c r="D158" s="51">
        <v>3.05</v>
      </c>
      <c r="E158" s="51">
        <v>7</v>
      </c>
      <c r="F158" s="51">
        <v>13.16</v>
      </c>
      <c r="G158" s="51">
        <v>28</v>
      </c>
      <c r="H158" s="12"/>
      <c r="I158" s="12"/>
      <c r="J158" s="12"/>
      <c r="K158" s="12"/>
      <c r="L158" s="12"/>
      <c r="M158" s="12"/>
      <c r="N158" s="80"/>
      <c r="O158" s="79"/>
      <c r="Q158" s="79"/>
    </row>
    <row r="159" spans="1:17" x14ac:dyDescent="0.25">
      <c r="A159" s="2" t="s">
        <v>49</v>
      </c>
      <c r="B159" s="40">
        <v>161</v>
      </c>
      <c r="C159" s="51">
        <v>2</v>
      </c>
      <c r="D159" s="51">
        <v>4</v>
      </c>
      <c r="E159" s="51">
        <v>7</v>
      </c>
      <c r="F159" s="51">
        <v>13.91</v>
      </c>
      <c r="G159" s="51">
        <v>26</v>
      </c>
      <c r="H159" s="12"/>
      <c r="I159" s="12"/>
      <c r="J159" s="12"/>
      <c r="K159" s="12"/>
      <c r="L159" s="12"/>
      <c r="M159" s="12"/>
      <c r="N159" s="80"/>
      <c r="O159" s="79"/>
      <c r="Q159" s="79"/>
    </row>
    <row r="160" spans="1:17" x14ac:dyDescent="0.25">
      <c r="A160" s="2" t="s">
        <v>50</v>
      </c>
      <c r="B160" s="40">
        <v>158</v>
      </c>
      <c r="C160" s="51">
        <v>1.39</v>
      </c>
      <c r="D160" s="51">
        <v>4</v>
      </c>
      <c r="E160" s="51">
        <v>7.2549999999999999</v>
      </c>
      <c r="F160" s="51">
        <v>13.92</v>
      </c>
      <c r="G160" s="51">
        <v>22</v>
      </c>
      <c r="H160" s="12"/>
      <c r="I160" s="12"/>
      <c r="J160" s="12"/>
      <c r="K160" s="12"/>
      <c r="L160" s="12"/>
      <c r="M160" s="12"/>
      <c r="N160" s="80"/>
      <c r="O160" s="79"/>
      <c r="Q160" s="79"/>
    </row>
    <row r="161" spans="1:17" x14ac:dyDescent="0.25">
      <c r="A161" s="2" t="s">
        <v>51</v>
      </c>
      <c r="B161" s="40">
        <v>147</v>
      </c>
      <c r="C161" s="51">
        <v>1</v>
      </c>
      <c r="D161" s="51">
        <v>4</v>
      </c>
      <c r="E161" s="51">
        <v>8</v>
      </c>
      <c r="F161" s="51">
        <v>15</v>
      </c>
      <c r="G161" s="51">
        <v>23.78</v>
      </c>
      <c r="H161" s="12"/>
      <c r="I161" s="12"/>
      <c r="J161" s="12"/>
      <c r="K161" s="12"/>
      <c r="L161" s="12"/>
      <c r="M161" s="12"/>
      <c r="N161" s="80"/>
      <c r="O161" s="79"/>
      <c r="Q161" s="79"/>
    </row>
    <row r="162" spans="1:17" x14ac:dyDescent="0.25">
      <c r="A162" s="2" t="s">
        <v>52</v>
      </c>
      <c r="B162" s="40">
        <v>158</v>
      </c>
      <c r="C162" s="51">
        <v>1.66</v>
      </c>
      <c r="D162" s="51">
        <v>3</v>
      </c>
      <c r="E162" s="51">
        <v>6.24</v>
      </c>
      <c r="F162" s="51">
        <v>10</v>
      </c>
      <c r="G162" s="51">
        <v>19.89</v>
      </c>
      <c r="H162" s="12"/>
      <c r="I162" s="12"/>
      <c r="J162" s="12"/>
      <c r="K162" s="12"/>
      <c r="L162" s="12"/>
      <c r="M162" s="12"/>
      <c r="N162" s="80"/>
      <c r="O162" s="79"/>
      <c r="Q162" s="79"/>
    </row>
    <row r="163" spans="1:17" x14ac:dyDescent="0.25">
      <c r="A163" s="2" t="s">
        <v>53</v>
      </c>
      <c r="B163" s="40">
        <v>65</v>
      </c>
      <c r="C163" s="51">
        <v>1</v>
      </c>
      <c r="D163" s="51">
        <v>2.1</v>
      </c>
      <c r="E163" s="51">
        <v>5</v>
      </c>
      <c r="F163" s="51">
        <v>12</v>
      </c>
      <c r="G163" s="51">
        <v>17.989999999999998</v>
      </c>
      <c r="H163" s="12"/>
      <c r="I163" s="12"/>
      <c r="J163" s="12"/>
      <c r="K163" s="12"/>
      <c r="L163" s="12"/>
      <c r="M163" s="12"/>
      <c r="N163" s="80"/>
      <c r="O163" s="79"/>
      <c r="Q163" s="79"/>
    </row>
    <row r="164" spans="1:17" x14ac:dyDescent="0.25">
      <c r="A164" s="2" t="s">
        <v>54</v>
      </c>
      <c r="B164" s="40">
        <v>20</v>
      </c>
      <c r="C164" s="51">
        <v>1.5</v>
      </c>
      <c r="D164" s="51">
        <v>3.6949999999999998</v>
      </c>
      <c r="E164" s="51">
        <v>6.03</v>
      </c>
      <c r="F164" s="51">
        <v>11</v>
      </c>
      <c r="G164" s="51">
        <v>12.5</v>
      </c>
      <c r="H164" s="12"/>
      <c r="I164" s="12"/>
      <c r="J164" s="12"/>
      <c r="K164" s="12"/>
      <c r="L164" s="12"/>
      <c r="M164" s="12"/>
      <c r="N164" s="80"/>
      <c r="O164" s="79"/>
      <c r="Q164" s="79"/>
    </row>
    <row r="165" spans="1:17" x14ac:dyDescent="0.25">
      <c r="A165" s="2" t="s">
        <v>55</v>
      </c>
      <c r="B165" s="40">
        <v>4</v>
      </c>
      <c r="C165" s="51">
        <v>0.02</v>
      </c>
      <c r="D165" s="51">
        <v>0.51</v>
      </c>
      <c r="E165" s="51">
        <v>2.5950000000000002</v>
      </c>
      <c r="F165" s="51">
        <v>8.0950000000000006</v>
      </c>
      <c r="G165" s="51">
        <v>12</v>
      </c>
      <c r="H165" s="12"/>
      <c r="I165" s="12"/>
      <c r="J165" s="12"/>
      <c r="K165" s="12"/>
      <c r="L165" s="12"/>
      <c r="M165" s="12"/>
      <c r="N165" s="80"/>
      <c r="O165" s="79"/>
      <c r="Q165" s="79"/>
    </row>
    <row r="166" spans="1:17" x14ac:dyDescent="0.25">
      <c r="A166" s="21" t="s">
        <v>19</v>
      </c>
      <c r="B166" s="52">
        <f>SUM(B145:B165)</f>
        <v>2077</v>
      </c>
      <c r="C166" s="62"/>
      <c r="D166" s="62"/>
      <c r="E166" s="48"/>
      <c r="F166" s="48"/>
      <c r="G166" s="48"/>
      <c r="H166" s="12"/>
      <c r="I166" s="12"/>
      <c r="J166" s="12"/>
      <c r="K166" s="12"/>
      <c r="L166" s="12"/>
      <c r="M166" s="12"/>
      <c r="N166" s="12"/>
    </row>
    <row r="167" spans="1:17" x14ac:dyDescent="0.25">
      <c r="A167" s="12"/>
      <c r="B167" s="12"/>
      <c r="C167" s="12"/>
      <c r="D167" s="12"/>
      <c r="E167" s="12"/>
      <c r="F167" s="12"/>
      <c r="G167" s="12"/>
      <c r="H167" s="12"/>
      <c r="I167" s="12"/>
      <c r="J167" s="12"/>
      <c r="K167" s="12"/>
      <c r="L167" s="12"/>
      <c r="M167" s="12"/>
      <c r="N167" s="12"/>
    </row>
    <row r="168" spans="1:17" x14ac:dyDescent="0.25">
      <c r="A168" s="22" t="s">
        <v>322</v>
      </c>
      <c r="B168" s="12"/>
      <c r="C168" s="12"/>
      <c r="D168" s="12"/>
      <c r="E168" s="12"/>
      <c r="F168" s="12"/>
      <c r="G168" s="12"/>
      <c r="H168" s="12"/>
      <c r="I168" s="12"/>
      <c r="J168" s="12"/>
      <c r="K168" s="12"/>
    </row>
    <row r="169" spans="1:17" x14ac:dyDescent="0.25">
      <c r="A169" s="12"/>
      <c r="B169" s="12"/>
      <c r="C169" s="12"/>
      <c r="D169" s="12"/>
      <c r="E169" s="12"/>
      <c r="F169" s="12"/>
      <c r="G169" s="12"/>
      <c r="H169" s="12"/>
      <c r="I169" s="12"/>
      <c r="J169" s="12"/>
      <c r="K169" s="12"/>
      <c r="L169" s="12"/>
      <c r="M169" s="12"/>
      <c r="N169" s="12"/>
    </row>
    <row r="170" spans="1:17" x14ac:dyDescent="0.25">
      <c r="A170" s="32" t="s">
        <v>0</v>
      </c>
      <c r="B170" s="46" t="s">
        <v>109</v>
      </c>
      <c r="C170" s="46" t="s">
        <v>116</v>
      </c>
      <c r="D170" s="46" t="s">
        <v>117</v>
      </c>
      <c r="E170" s="46" t="s">
        <v>84</v>
      </c>
      <c r="F170" s="46" t="s">
        <v>118</v>
      </c>
      <c r="G170" s="46" t="s">
        <v>85</v>
      </c>
      <c r="H170" s="12"/>
      <c r="I170" s="12"/>
      <c r="J170" s="12"/>
      <c r="K170" s="12"/>
      <c r="L170" s="12"/>
      <c r="M170" s="12"/>
      <c r="N170" s="12"/>
      <c r="Q170" s="16"/>
    </row>
    <row r="171" spans="1:17" x14ac:dyDescent="0.25">
      <c r="A171" s="2" t="s">
        <v>3</v>
      </c>
      <c r="B171" s="40">
        <v>61</v>
      </c>
      <c r="C171" s="51">
        <v>0</v>
      </c>
      <c r="D171" s="51">
        <v>0.66666669999999995</v>
      </c>
      <c r="E171" s="50">
        <v>2.2166670000000002</v>
      </c>
      <c r="F171" s="51">
        <v>4.45</v>
      </c>
      <c r="G171" s="50">
        <v>7.8166669999999998</v>
      </c>
      <c r="H171" s="12"/>
      <c r="I171" s="12"/>
      <c r="J171" s="12"/>
      <c r="K171" s="12"/>
      <c r="L171" s="12"/>
      <c r="M171" s="12"/>
      <c r="N171" s="80"/>
      <c r="O171" s="79"/>
      <c r="Q171" s="79"/>
    </row>
    <row r="172" spans="1:17" x14ac:dyDescent="0.25">
      <c r="A172" s="2" t="s">
        <v>67</v>
      </c>
      <c r="B172" s="40">
        <v>23</v>
      </c>
      <c r="C172" s="51">
        <v>0</v>
      </c>
      <c r="D172" s="51">
        <v>0.68333330000000003</v>
      </c>
      <c r="E172" s="50">
        <v>2.6666669999999999</v>
      </c>
      <c r="F172" s="51">
        <v>4.5</v>
      </c>
      <c r="G172" s="50">
        <v>6.35</v>
      </c>
      <c r="H172" s="12"/>
      <c r="I172" s="12"/>
      <c r="J172" s="12"/>
      <c r="K172" s="12"/>
      <c r="L172" s="27"/>
      <c r="M172" s="12"/>
      <c r="N172" s="80"/>
      <c r="O172" s="79"/>
      <c r="Q172" s="79"/>
    </row>
    <row r="173" spans="1:17" x14ac:dyDescent="0.25">
      <c r="A173" s="2" t="s">
        <v>68</v>
      </c>
      <c r="B173" s="40">
        <v>42</v>
      </c>
      <c r="C173" s="51">
        <v>0</v>
      </c>
      <c r="D173" s="51">
        <v>0.81666669999999997</v>
      </c>
      <c r="E173" s="50">
        <v>3.0916670000000002</v>
      </c>
      <c r="F173" s="51">
        <v>5.0999999999999996</v>
      </c>
      <c r="G173" s="50">
        <v>6.5833329999999997</v>
      </c>
      <c r="H173" s="12"/>
      <c r="I173" s="12"/>
      <c r="J173" s="12"/>
      <c r="K173" s="12"/>
      <c r="L173" s="28"/>
      <c r="M173" s="12"/>
      <c r="N173" s="80"/>
      <c r="O173" s="79"/>
      <c r="Q173" s="79"/>
    </row>
    <row r="174" spans="1:17" x14ac:dyDescent="0.25">
      <c r="A174" s="2" t="s">
        <v>38</v>
      </c>
      <c r="B174" s="40">
        <v>73</v>
      </c>
      <c r="C174" s="51">
        <v>0.88333329999999999</v>
      </c>
      <c r="D174" s="51">
        <v>2.0666669999999998</v>
      </c>
      <c r="E174" s="50">
        <v>3.3166669999999998</v>
      </c>
      <c r="F174" s="51">
        <v>6.7166670000000002</v>
      </c>
      <c r="G174" s="50">
        <v>11.6</v>
      </c>
      <c r="H174" s="12"/>
      <c r="I174" s="12"/>
      <c r="J174" s="12"/>
      <c r="K174" s="12"/>
      <c r="L174" s="12"/>
      <c r="M174" s="12"/>
      <c r="N174" s="80"/>
      <c r="O174" s="79"/>
      <c r="Q174" s="79"/>
    </row>
    <row r="175" spans="1:17" x14ac:dyDescent="0.25">
      <c r="A175" s="2" t="s">
        <v>39</v>
      </c>
      <c r="B175" s="40">
        <v>90</v>
      </c>
      <c r="C175" s="51">
        <v>0.77500000000000002</v>
      </c>
      <c r="D175" s="51">
        <v>1.483333</v>
      </c>
      <c r="E175" s="50">
        <v>3.733333</v>
      </c>
      <c r="F175" s="51">
        <v>5.983333</v>
      </c>
      <c r="G175" s="50">
        <v>10.324999999999999</v>
      </c>
      <c r="H175" s="12"/>
      <c r="I175" s="12"/>
      <c r="J175" s="12"/>
      <c r="K175" s="12"/>
      <c r="L175" s="12"/>
      <c r="M175" s="12"/>
      <c r="N175" s="80"/>
      <c r="O175" s="79"/>
      <c r="Q175" s="79"/>
    </row>
    <row r="176" spans="1:17" x14ac:dyDescent="0.25">
      <c r="A176" s="2" t="s">
        <v>40</v>
      </c>
      <c r="B176" s="40">
        <v>107</v>
      </c>
      <c r="C176" s="51">
        <v>0.83333330000000005</v>
      </c>
      <c r="D176" s="51">
        <v>1.65</v>
      </c>
      <c r="E176" s="50">
        <v>3.7</v>
      </c>
      <c r="F176" s="51">
        <v>6.8166669999999998</v>
      </c>
      <c r="G176" s="50">
        <v>13.633330000000001</v>
      </c>
      <c r="H176" s="12"/>
      <c r="I176" s="12"/>
      <c r="J176" s="12"/>
      <c r="K176" s="12"/>
      <c r="L176" s="12"/>
      <c r="M176" s="12"/>
      <c r="N176" s="79"/>
      <c r="O176" s="79"/>
      <c r="Q176" s="79"/>
    </row>
    <row r="177" spans="1:17" x14ac:dyDescent="0.25">
      <c r="A177" s="2" t="s">
        <v>41</v>
      </c>
      <c r="B177" s="40">
        <v>95</v>
      </c>
      <c r="C177" s="51">
        <v>0.88333329999999999</v>
      </c>
      <c r="D177" s="51">
        <v>2.0833330000000001</v>
      </c>
      <c r="E177" s="50">
        <v>3.35</v>
      </c>
      <c r="F177" s="51">
        <v>5.5333329999999998</v>
      </c>
      <c r="G177" s="50">
        <v>8.1999999999999993</v>
      </c>
      <c r="H177" s="12"/>
      <c r="I177" s="12"/>
      <c r="J177" s="12"/>
      <c r="K177" s="12"/>
      <c r="L177" s="12"/>
      <c r="M177" s="12"/>
      <c r="N177" s="81"/>
      <c r="O177" s="81"/>
      <c r="P177" s="3"/>
      <c r="Q177" s="81"/>
    </row>
    <row r="178" spans="1:17" x14ac:dyDescent="0.25">
      <c r="A178" s="2" t="s">
        <v>42</v>
      </c>
      <c r="B178" s="40">
        <v>100</v>
      </c>
      <c r="C178" s="51">
        <v>0.64166670000000003</v>
      </c>
      <c r="D178" s="51">
        <v>2.0499999999999998</v>
      </c>
      <c r="E178" s="50">
        <v>4.1916669999999998</v>
      </c>
      <c r="F178" s="51">
        <v>6.3</v>
      </c>
      <c r="G178" s="50">
        <v>10.5</v>
      </c>
      <c r="H178" s="12"/>
      <c r="I178" s="12"/>
      <c r="J178" s="12"/>
      <c r="K178" s="12"/>
      <c r="L178" s="12"/>
      <c r="M178" s="12"/>
      <c r="N178" s="79"/>
      <c r="O178" s="79"/>
      <c r="Q178" s="79"/>
    </row>
    <row r="179" spans="1:17" x14ac:dyDescent="0.25">
      <c r="A179" s="2" t="s">
        <v>43</v>
      </c>
      <c r="B179" s="40">
        <v>99</v>
      </c>
      <c r="C179" s="51">
        <v>0.86666670000000001</v>
      </c>
      <c r="D179" s="51">
        <v>1.983333</v>
      </c>
      <c r="E179" s="50">
        <v>3.6166670000000001</v>
      </c>
      <c r="F179" s="51">
        <v>6.516667</v>
      </c>
      <c r="G179" s="50">
        <v>10.716670000000001</v>
      </c>
      <c r="H179" s="12"/>
      <c r="I179" s="12"/>
      <c r="J179" s="12"/>
      <c r="K179" s="12"/>
      <c r="L179" s="12"/>
      <c r="M179" s="12"/>
      <c r="N179" s="79"/>
      <c r="O179" s="79"/>
      <c r="Q179" s="79"/>
    </row>
    <row r="180" spans="1:17" x14ac:dyDescent="0.25">
      <c r="A180" s="2" t="s">
        <v>44</v>
      </c>
      <c r="B180" s="40">
        <v>115</v>
      </c>
      <c r="C180" s="51">
        <v>0.9</v>
      </c>
      <c r="D180" s="51">
        <v>2.85</v>
      </c>
      <c r="E180" s="50">
        <v>4.3833330000000004</v>
      </c>
      <c r="F180" s="51">
        <v>7.05</v>
      </c>
      <c r="G180" s="50">
        <v>11.033329999999999</v>
      </c>
      <c r="H180" s="12"/>
      <c r="I180" s="12"/>
      <c r="J180" s="12"/>
      <c r="K180" s="12"/>
      <c r="L180" s="12"/>
      <c r="M180" s="12"/>
      <c r="N180" s="79"/>
      <c r="O180" s="79"/>
      <c r="Q180" s="79"/>
    </row>
    <row r="181" spans="1:17" x14ac:dyDescent="0.25">
      <c r="A181" s="2" t="s">
        <v>45</v>
      </c>
      <c r="B181" s="40">
        <v>107</v>
      </c>
      <c r="C181" s="51">
        <v>1</v>
      </c>
      <c r="D181" s="51">
        <v>2.7833329999999998</v>
      </c>
      <c r="E181" s="50">
        <v>4.4000000000000004</v>
      </c>
      <c r="F181" s="51">
        <v>7.3</v>
      </c>
      <c r="G181" s="50">
        <v>9.9666669999999993</v>
      </c>
      <c r="H181" s="12"/>
      <c r="I181" s="12"/>
      <c r="J181" s="12"/>
      <c r="K181" s="12"/>
      <c r="L181" s="12"/>
      <c r="M181" s="12"/>
      <c r="N181" s="79"/>
      <c r="O181" s="79"/>
      <c r="Q181" s="79"/>
    </row>
    <row r="182" spans="1:17" x14ac:dyDescent="0.25">
      <c r="A182" s="2" t="s">
        <v>46</v>
      </c>
      <c r="B182" s="40">
        <v>118</v>
      </c>
      <c r="C182" s="51">
        <v>0.75</v>
      </c>
      <c r="D182" s="51">
        <v>1.5833330000000001</v>
      </c>
      <c r="E182" s="50">
        <v>3.5750000000000002</v>
      </c>
      <c r="F182" s="51">
        <v>6.983333</v>
      </c>
      <c r="G182" s="50">
        <v>12.08333</v>
      </c>
      <c r="H182" s="12"/>
      <c r="I182" s="12"/>
      <c r="J182" s="12"/>
      <c r="K182" s="12"/>
      <c r="L182" s="12"/>
      <c r="M182" s="12"/>
      <c r="N182" s="79"/>
      <c r="O182" s="79"/>
      <c r="Q182" s="79"/>
    </row>
    <row r="183" spans="1:17" x14ac:dyDescent="0.25">
      <c r="A183" s="2" t="s">
        <v>47</v>
      </c>
      <c r="B183" s="40">
        <v>140</v>
      </c>
      <c r="C183" s="51">
        <v>0.97499999999999998</v>
      </c>
      <c r="D183" s="51">
        <v>2.1333329999999999</v>
      </c>
      <c r="E183" s="50">
        <v>3.9750000000000001</v>
      </c>
      <c r="F183" s="51">
        <v>6.7833329999999998</v>
      </c>
      <c r="G183" s="50">
        <v>12.591670000000001</v>
      </c>
      <c r="H183" s="12"/>
      <c r="I183" s="12"/>
      <c r="J183" s="12"/>
      <c r="K183" s="12"/>
      <c r="L183" s="12"/>
      <c r="M183" s="12"/>
      <c r="N183" s="79"/>
      <c r="O183" s="79"/>
      <c r="Q183" s="79"/>
    </row>
    <row r="184" spans="1:17" x14ac:dyDescent="0.25">
      <c r="A184" s="2" t="s">
        <v>48</v>
      </c>
      <c r="B184" s="40">
        <v>115</v>
      </c>
      <c r="C184" s="51">
        <v>1.433333</v>
      </c>
      <c r="D184" s="51">
        <v>3.0833330000000001</v>
      </c>
      <c r="E184" s="50">
        <v>5.3333329999999997</v>
      </c>
      <c r="F184" s="51">
        <v>7.3833330000000004</v>
      </c>
      <c r="G184" s="50">
        <v>12.08333</v>
      </c>
      <c r="H184" s="12"/>
      <c r="I184" s="12"/>
      <c r="J184" s="12"/>
      <c r="K184" s="12"/>
      <c r="L184" s="12"/>
      <c r="M184" s="12"/>
      <c r="N184" s="79"/>
      <c r="O184" s="79"/>
      <c r="Q184" s="79"/>
    </row>
    <row r="185" spans="1:17" x14ac:dyDescent="0.25">
      <c r="A185" s="2" t="s">
        <v>49</v>
      </c>
      <c r="B185" s="40">
        <v>156</v>
      </c>
      <c r="C185" s="51">
        <v>1.6</v>
      </c>
      <c r="D185" s="51">
        <v>3.3416670000000002</v>
      </c>
      <c r="E185" s="50">
        <v>5.7083329999999997</v>
      </c>
      <c r="F185" s="51">
        <v>8.2916670000000003</v>
      </c>
      <c r="G185" s="50">
        <v>12.15</v>
      </c>
      <c r="H185" s="12"/>
      <c r="I185" s="12"/>
      <c r="J185" s="12"/>
      <c r="K185" s="12"/>
      <c r="L185" s="12"/>
      <c r="M185" s="12"/>
      <c r="N185" s="79"/>
      <c r="O185" s="79"/>
      <c r="Q185" s="79"/>
    </row>
    <row r="186" spans="1:17" x14ac:dyDescent="0.25">
      <c r="A186" s="2" t="s">
        <v>50</v>
      </c>
      <c r="B186" s="40">
        <v>145</v>
      </c>
      <c r="C186" s="51">
        <v>1.35</v>
      </c>
      <c r="D186" s="51">
        <v>2.8333330000000001</v>
      </c>
      <c r="E186" s="50">
        <v>5.0666669999999998</v>
      </c>
      <c r="F186" s="51">
        <v>9.0833329999999997</v>
      </c>
      <c r="G186" s="50">
        <v>13.8</v>
      </c>
      <c r="H186" s="12"/>
      <c r="I186" s="12"/>
      <c r="J186" s="12"/>
      <c r="K186" s="12"/>
      <c r="L186" s="12"/>
      <c r="M186" s="12"/>
      <c r="N186" s="79"/>
      <c r="O186" s="79"/>
      <c r="Q186" s="79"/>
    </row>
    <row r="187" spans="1:17" x14ac:dyDescent="0.25">
      <c r="A187" s="2" t="s">
        <v>51</v>
      </c>
      <c r="B187" s="40">
        <v>138</v>
      </c>
      <c r="C187" s="51">
        <v>1.683333</v>
      </c>
      <c r="D187" s="51">
        <v>3.5833330000000001</v>
      </c>
      <c r="E187" s="50">
        <v>5.4583329999999997</v>
      </c>
      <c r="F187" s="51">
        <v>9.5</v>
      </c>
      <c r="G187" s="50">
        <v>15.81667</v>
      </c>
      <c r="H187" s="12"/>
      <c r="I187" s="12"/>
      <c r="J187" s="12"/>
      <c r="K187" s="12"/>
      <c r="L187" s="12"/>
      <c r="M187" s="12"/>
      <c r="N187" s="79"/>
      <c r="O187" s="79"/>
      <c r="Q187" s="79"/>
    </row>
    <row r="188" spans="1:17" x14ac:dyDescent="0.25">
      <c r="A188" s="2" t="s">
        <v>52</v>
      </c>
      <c r="B188" s="40">
        <v>152</v>
      </c>
      <c r="C188" s="51">
        <v>1.9166669999999999</v>
      </c>
      <c r="D188" s="51">
        <v>3.0416669999999999</v>
      </c>
      <c r="E188" s="50">
        <v>5.875</v>
      </c>
      <c r="F188" s="51">
        <v>10.23333</v>
      </c>
      <c r="G188" s="50">
        <v>13.56667</v>
      </c>
      <c r="H188" s="12"/>
      <c r="I188" s="12"/>
      <c r="J188" s="12"/>
      <c r="K188" s="12"/>
      <c r="L188" s="12"/>
      <c r="M188" s="12"/>
      <c r="N188" s="79"/>
      <c r="O188" s="79"/>
      <c r="Q188" s="79"/>
    </row>
    <row r="189" spans="1:17" x14ac:dyDescent="0.25">
      <c r="A189" s="2" t="s">
        <v>53</v>
      </c>
      <c r="B189" s="40">
        <v>60</v>
      </c>
      <c r="C189" s="51">
        <v>2.358333</v>
      </c>
      <c r="D189" s="51">
        <v>4.4666670000000002</v>
      </c>
      <c r="E189" s="50">
        <v>7.7083329999999997</v>
      </c>
      <c r="F189" s="51">
        <v>11.5</v>
      </c>
      <c r="G189" s="50">
        <v>16.850000000000001</v>
      </c>
      <c r="H189" s="12"/>
      <c r="I189" s="12"/>
      <c r="J189" s="12"/>
      <c r="K189" s="12"/>
      <c r="L189" s="12"/>
      <c r="M189" s="12"/>
      <c r="N189" s="79"/>
      <c r="O189" s="79"/>
      <c r="Q189" s="79"/>
    </row>
    <row r="190" spans="1:17" x14ac:dyDescent="0.25">
      <c r="A190" s="2" t="s">
        <v>54</v>
      </c>
      <c r="B190" s="40">
        <v>20</v>
      </c>
      <c r="C190" s="51">
        <v>4.3416670000000002</v>
      </c>
      <c r="D190" s="51">
        <v>5.7416669999999996</v>
      </c>
      <c r="E190" s="50">
        <v>8.2083329999999997</v>
      </c>
      <c r="F190" s="51">
        <v>12.533329999999999</v>
      </c>
      <c r="G190" s="50">
        <v>18.491669999999999</v>
      </c>
      <c r="H190" s="12"/>
      <c r="I190" s="12"/>
      <c r="J190" s="12"/>
      <c r="K190" s="12"/>
      <c r="L190" s="12"/>
      <c r="M190" s="12"/>
      <c r="N190" s="79"/>
      <c r="O190" s="79"/>
      <c r="Q190" s="79"/>
    </row>
    <row r="191" spans="1:17" x14ac:dyDescent="0.25">
      <c r="A191" s="2" t="s">
        <v>55</v>
      </c>
      <c r="B191" s="49">
        <v>4</v>
      </c>
      <c r="C191" s="51">
        <v>0.35</v>
      </c>
      <c r="D191" s="51">
        <v>0.57499999999999996</v>
      </c>
      <c r="E191" s="51">
        <v>5.516667</v>
      </c>
      <c r="F191" s="51">
        <v>10.54167</v>
      </c>
      <c r="G191" s="51">
        <v>10.85</v>
      </c>
      <c r="H191" s="12"/>
      <c r="I191" s="12"/>
      <c r="J191" s="12"/>
      <c r="K191" s="12"/>
      <c r="L191" s="12"/>
      <c r="M191" s="12"/>
      <c r="N191" s="79"/>
      <c r="O191" s="79"/>
      <c r="Q191" s="79"/>
    </row>
    <row r="192" spans="1:17" x14ac:dyDescent="0.25">
      <c r="A192" s="21" t="s">
        <v>19</v>
      </c>
      <c r="B192" s="52">
        <f>SUM(B171:B191)</f>
        <v>1960</v>
      </c>
      <c r="C192" s="62"/>
      <c r="D192" s="62"/>
      <c r="E192" s="48"/>
      <c r="F192" s="48"/>
      <c r="G192" s="48"/>
      <c r="H192" s="12"/>
      <c r="I192" s="12"/>
      <c r="J192" s="12"/>
      <c r="K192" s="12"/>
      <c r="L192" s="12"/>
      <c r="M192" s="12"/>
    </row>
    <row r="193" spans="1:17" x14ac:dyDescent="0.25">
      <c r="A193" s="12"/>
      <c r="B193" s="12"/>
      <c r="C193" s="12"/>
      <c r="D193" s="12"/>
      <c r="E193" s="12"/>
      <c r="F193" s="12"/>
      <c r="G193" s="12"/>
      <c r="H193" s="12"/>
      <c r="I193" s="12"/>
      <c r="J193" s="12"/>
      <c r="K193" s="12"/>
      <c r="L193" s="12"/>
      <c r="M193" s="12"/>
    </row>
    <row r="194" spans="1:17" x14ac:dyDescent="0.25">
      <c r="A194" s="22" t="s">
        <v>323</v>
      </c>
      <c r="B194" s="12"/>
      <c r="C194" s="12"/>
      <c r="D194" s="12"/>
      <c r="E194" s="12"/>
      <c r="F194" s="12"/>
      <c r="G194" s="12"/>
      <c r="H194" s="12"/>
      <c r="I194" s="12"/>
      <c r="J194" s="12"/>
    </row>
    <row r="195" spans="1:17" x14ac:dyDescent="0.25">
      <c r="A195" s="32" t="s">
        <v>0</v>
      </c>
      <c r="B195" s="46" t="s">
        <v>109</v>
      </c>
      <c r="C195" s="46" t="s">
        <v>116</v>
      </c>
      <c r="D195" s="46" t="s">
        <v>117</v>
      </c>
      <c r="E195" s="46" t="s">
        <v>84</v>
      </c>
      <c r="F195" s="46" t="s">
        <v>118</v>
      </c>
      <c r="G195" s="46" t="s">
        <v>85</v>
      </c>
      <c r="H195" s="12"/>
      <c r="I195" s="12"/>
      <c r="J195" s="12"/>
      <c r="K195" s="12"/>
      <c r="L195" s="12"/>
      <c r="M195" s="12"/>
    </row>
    <row r="196" spans="1:17" x14ac:dyDescent="0.25">
      <c r="A196" s="2" t="s">
        <v>3</v>
      </c>
      <c r="B196" s="40">
        <v>22</v>
      </c>
      <c r="C196" s="50">
        <v>1</v>
      </c>
      <c r="D196" s="50">
        <v>1</v>
      </c>
      <c r="E196" s="50">
        <v>2</v>
      </c>
      <c r="F196" s="50">
        <v>6</v>
      </c>
      <c r="G196" s="50">
        <v>9</v>
      </c>
      <c r="H196" s="12"/>
      <c r="I196" s="12"/>
      <c r="J196" s="12"/>
      <c r="K196" s="12"/>
      <c r="L196" s="12"/>
      <c r="M196" s="12"/>
      <c r="N196" s="79"/>
      <c r="O196" s="79"/>
      <c r="Q196" s="79"/>
    </row>
    <row r="197" spans="1:17" x14ac:dyDescent="0.25">
      <c r="A197" s="2" t="s">
        <v>67</v>
      </c>
      <c r="B197" s="40">
        <v>9</v>
      </c>
      <c r="C197" s="50">
        <v>0.92</v>
      </c>
      <c r="D197" s="50">
        <v>1</v>
      </c>
      <c r="E197" s="50">
        <v>3</v>
      </c>
      <c r="F197" s="50">
        <v>20</v>
      </c>
      <c r="G197" s="50">
        <v>48</v>
      </c>
      <c r="H197" s="12"/>
      <c r="I197" s="12"/>
      <c r="J197" s="12"/>
      <c r="K197" s="12"/>
      <c r="L197" s="27"/>
      <c r="M197" s="12"/>
      <c r="N197" s="79"/>
      <c r="O197" s="79"/>
      <c r="Q197" s="79"/>
    </row>
    <row r="198" spans="1:17" x14ac:dyDescent="0.25">
      <c r="A198" s="2" t="s">
        <v>68</v>
      </c>
      <c r="B198" s="40">
        <v>16</v>
      </c>
      <c r="C198" s="50">
        <v>1</v>
      </c>
      <c r="D198" s="50">
        <v>1</v>
      </c>
      <c r="E198" s="50">
        <v>2</v>
      </c>
      <c r="F198" s="50">
        <v>5.45</v>
      </c>
      <c r="G198" s="50">
        <v>8</v>
      </c>
      <c r="H198" s="12"/>
      <c r="I198" s="12"/>
      <c r="J198" s="12"/>
      <c r="K198" s="12"/>
      <c r="L198" s="28"/>
      <c r="M198" s="12"/>
      <c r="N198" s="79"/>
      <c r="O198" s="79"/>
      <c r="Q198" s="79"/>
    </row>
    <row r="199" spans="1:17" x14ac:dyDescent="0.25">
      <c r="A199" s="2" t="s">
        <v>38</v>
      </c>
      <c r="B199" s="40">
        <v>39</v>
      </c>
      <c r="C199" s="50">
        <v>1</v>
      </c>
      <c r="D199" s="50">
        <v>2</v>
      </c>
      <c r="E199" s="50">
        <v>3</v>
      </c>
      <c r="F199" s="50">
        <v>8</v>
      </c>
      <c r="G199" s="50">
        <v>17</v>
      </c>
      <c r="H199" s="12"/>
      <c r="I199" s="12"/>
      <c r="J199" s="12"/>
      <c r="K199" s="12"/>
      <c r="L199" s="12"/>
      <c r="M199" s="12"/>
      <c r="N199" s="79"/>
      <c r="O199" s="79"/>
      <c r="Q199" s="79"/>
    </row>
    <row r="200" spans="1:17" x14ac:dyDescent="0.25">
      <c r="A200" s="2" t="s">
        <v>39</v>
      </c>
      <c r="B200" s="40">
        <v>38</v>
      </c>
      <c r="C200" s="50">
        <v>1</v>
      </c>
      <c r="D200" s="50">
        <v>2</v>
      </c>
      <c r="E200" s="50">
        <v>3</v>
      </c>
      <c r="F200" s="50">
        <v>6</v>
      </c>
      <c r="G200" s="50">
        <v>14</v>
      </c>
      <c r="H200" s="12"/>
      <c r="I200" s="12"/>
      <c r="J200" s="12"/>
      <c r="K200" s="12"/>
      <c r="L200" s="12"/>
      <c r="M200" s="12"/>
      <c r="N200" s="79"/>
      <c r="O200" s="79"/>
      <c r="Q200" s="79"/>
    </row>
    <row r="201" spans="1:17" x14ac:dyDescent="0.25">
      <c r="A201" s="2" t="s">
        <v>40</v>
      </c>
      <c r="B201" s="40">
        <v>35</v>
      </c>
      <c r="C201" s="50">
        <v>1</v>
      </c>
      <c r="D201" s="50">
        <v>1</v>
      </c>
      <c r="E201" s="50">
        <v>3</v>
      </c>
      <c r="F201" s="50">
        <v>7</v>
      </c>
      <c r="G201" s="50">
        <v>11.97</v>
      </c>
      <c r="H201" s="12"/>
      <c r="I201" s="12"/>
      <c r="J201" s="12"/>
      <c r="K201" s="12"/>
      <c r="L201" s="12"/>
      <c r="M201" s="12"/>
      <c r="N201" s="79"/>
      <c r="O201" s="79"/>
      <c r="Q201" s="79"/>
    </row>
    <row r="202" spans="1:17" x14ac:dyDescent="0.25">
      <c r="A202" s="2" t="s">
        <v>41</v>
      </c>
      <c r="B202" s="40">
        <v>53</v>
      </c>
      <c r="C202" s="50">
        <v>1</v>
      </c>
      <c r="D202" s="50">
        <v>1</v>
      </c>
      <c r="E202" s="50">
        <v>3</v>
      </c>
      <c r="F202" s="50">
        <v>7</v>
      </c>
      <c r="G202" s="50">
        <v>12</v>
      </c>
      <c r="H202" s="12"/>
      <c r="I202" s="12"/>
      <c r="J202" s="12"/>
      <c r="K202" s="12"/>
      <c r="L202" s="12"/>
      <c r="M202" s="12"/>
      <c r="N202" s="79"/>
      <c r="O202" s="79"/>
      <c r="Q202" s="79"/>
    </row>
    <row r="203" spans="1:17" x14ac:dyDescent="0.25">
      <c r="A203" s="2" t="s">
        <v>42</v>
      </c>
      <c r="B203" s="40">
        <v>44</v>
      </c>
      <c r="C203" s="50">
        <v>1</v>
      </c>
      <c r="D203" s="50">
        <v>2</v>
      </c>
      <c r="E203" s="50">
        <v>3.5</v>
      </c>
      <c r="F203" s="50">
        <v>9.8550000000000004</v>
      </c>
      <c r="G203" s="50">
        <v>20</v>
      </c>
      <c r="H203" s="12"/>
      <c r="I203" s="12"/>
      <c r="J203" s="12"/>
      <c r="K203" s="12"/>
      <c r="L203" s="12"/>
      <c r="M203" s="12"/>
      <c r="N203" s="79"/>
      <c r="O203" s="79"/>
      <c r="Q203" s="79"/>
    </row>
    <row r="204" spans="1:17" x14ac:dyDescent="0.25">
      <c r="A204" s="2" t="s">
        <v>43</v>
      </c>
      <c r="B204" s="40">
        <v>36</v>
      </c>
      <c r="C204" s="50">
        <v>1</v>
      </c>
      <c r="D204" s="50">
        <v>1.57</v>
      </c>
      <c r="E204" s="50">
        <v>3.07</v>
      </c>
      <c r="F204" s="50">
        <v>8</v>
      </c>
      <c r="G204" s="50">
        <v>16.48</v>
      </c>
      <c r="H204" s="12"/>
      <c r="I204" s="12"/>
      <c r="J204" s="12"/>
      <c r="K204" s="12"/>
      <c r="L204" s="12"/>
      <c r="M204" s="12"/>
      <c r="N204" s="79"/>
      <c r="O204" s="79"/>
      <c r="Q204" s="79"/>
    </row>
    <row r="205" spans="1:17" x14ac:dyDescent="0.25">
      <c r="A205" s="2" t="s">
        <v>44</v>
      </c>
      <c r="B205" s="40">
        <v>45</v>
      </c>
      <c r="C205" s="50">
        <v>1</v>
      </c>
      <c r="D205" s="50">
        <v>2</v>
      </c>
      <c r="E205" s="50">
        <v>6</v>
      </c>
      <c r="F205" s="50">
        <v>12</v>
      </c>
      <c r="G205" s="50">
        <v>17</v>
      </c>
      <c r="H205" s="12"/>
      <c r="I205" s="12"/>
      <c r="J205" s="12"/>
      <c r="K205" s="12"/>
      <c r="L205" s="12"/>
      <c r="M205" s="12"/>
      <c r="N205" s="79"/>
      <c r="O205" s="79"/>
      <c r="Q205" s="79"/>
    </row>
    <row r="206" spans="1:17" x14ac:dyDescent="0.25">
      <c r="A206" s="2" t="s">
        <v>45</v>
      </c>
      <c r="B206" s="40">
        <v>44</v>
      </c>
      <c r="C206" s="50">
        <v>1</v>
      </c>
      <c r="D206" s="50">
        <v>1</v>
      </c>
      <c r="E206" s="50">
        <v>3</v>
      </c>
      <c r="F206" s="50">
        <v>7.5</v>
      </c>
      <c r="G206" s="50">
        <v>15</v>
      </c>
      <c r="H206" s="12"/>
      <c r="I206" s="12"/>
      <c r="J206" s="12"/>
      <c r="K206" s="12"/>
      <c r="L206" s="12"/>
      <c r="M206" s="12"/>
      <c r="N206" s="79"/>
      <c r="O206" s="79"/>
      <c r="Q206" s="79"/>
    </row>
    <row r="207" spans="1:17" x14ac:dyDescent="0.25">
      <c r="A207" s="2" t="s">
        <v>46</v>
      </c>
      <c r="B207" s="40">
        <v>52</v>
      </c>
      <c r="C207" s="50">
        <v>1</v>
      </c>
      <c r="D207" s="50">
        <v>1</v>
      </c>
      <c r="E207" s="50">
        <v>4</v>
      </c>
      <c r="F207" s="50">
        <v>8</v>
      </c>
      <c r="G207" s="50">
        <v>14</v>
      </c>
      <c r="H207" s="12"/>
      <c r="I207" s="12"/>
      <c r="J207" s="12"/>
      <c r="K207" s="12"/>
      <c r="L207" s="12"/>
      <c r="M207" s="12"/>
      <c r="N207" s="79"/>
      <c r="O207" s="79"/>
      <c r="Q207" s="79"/>
    </row>
    <row r="208" spans="1:17" x14ac:dyDescent="0.25">
      <c r="A208" s="2" t="s">
        <v>47</v>
      </c>
      <c r="B208" s="40">
        <v>60</v>
      </c>
      <c r="C208" s="50">
        <v>1</v>
      </c>
      <c r="D208" s="50">
        <v>2</v>
      </c>
      <c r="E208" s="50">
        <v>4</v>
      </c>
      <c r="F208" s="50">
        <v>12</v>
      </c>
      <c r="G208" s="50">
        <v>19</v>
      </c>
      <c r="H208" s="12"/>
      <c r="I208" s="12"/>
      <c r="J208" s="12"/>
      <c r="K208" s="12"/>
      <c r="L208" s="12"/>
      <c r="M208" s="12"/>
      <c r="N208" s="79"/>
      <c r="O208" s="79"/>
      <c r="Q208" s="79"/>
    </row>
    <row r="209" spans="1:25" x14ac:dyDescent="0.25">
      <c r="A209" s="2" t="s">
        <v>48</v>
      </c>
      <c r="B209" s="40">
        <v>37</v>
      </c>
      <c r="C209" s="50">
        <v>1</v>
      </c>
      <c r="D209" s="50">
        <v>3</v>
      </c>
      <c r="E209" s="50">
        <v>4</v>
      </c>
      <c r="F209" s="50">
        <v>9.75</v>
      </c>
      <c r="G209" s="50">
        <v>14</v>
      </c>
      <c r="H209" s="12"/>
      <c r="I209" s="12"/>
      <c r="J209" s="12"/>
      <c r="K209" s="12"/>
      <c r="L209" s="12"/>
      <c r="M209" s="12"/>
      <c r="N209" s="79"/>
      <c r="O209" s="79"/>
      <c r="Q209" s="79"/>
    </row>
    <row r="210" spans="1:25" x14ac:dyDescent="0.25">
      <c r="A210" s="2" t="s">
        <v>49</v>
      </c>
      <c r="B210" s="40">
        <v>52</v>
      </c>
      <c r="C210" s="50">
        <v>1</v>
      </c>
      <c r="D210" s="50">
        <v>2</v>
      </c>
      <c r="E210" s="50">
        <v>4</v>
      </c>
      <c r="F210" s="50">
        <v>10</v>
      </c>
      <c r="G210" s="50">
        <v>15</v>
      </c>
      <c r="H210" s="12"/>
      <c r="I210" s="12"/>
      <c r="J210" s="12"/>
      <c r="K210" s="12"/>
      <c r="L210" s="12"/>
      <c r="M210" s="12"/>
      <c r="N210" s="79"/>
      <c r="O210" s="79"/>
      <c r="Q210" s="79"/>
    </row>
    <row r="211" spans="1:25" x14ac:dyDescent="0.25">
      <c r="A211" s="2" t="s">
        <v>50</v>
      </c>
      <c r="B211" s="40">
        <v>44</v>
      </c>
      <c r="C211" s="50">
        <v>1</v>
      </c>
      <c r="D211" s="50">
        <v>1.0249999999999999</v>
      </c>
      <c r="E211" s="50">
        <v>2.5</v>
      </c>
      <c r="F211" s="50">
        <v>5</v>
      </c>
      <c r="G211" s="50">
        <v>6.9</v>
      </c>
      <c r="H211" s="12"/>
      <c r="I211" s="12"/>
      <c r="J211" s="12"/>
      <c r="K211" s="12"/>
      <c r="L211" s="12"/>
      <c r="M211" s="12"/>
      <c r="N211" s="79"/>
      <c r="O211" s="79"/>
      <c r="Q211" s="79"/>
    </row>
    <row r="212" spans="1:25" x14ac:dyDescent="0.25">
      <c r="A212" s="2" t="s">
        <v>51</v>
      </c>
      <c r="B212" s="40">
        <v>30</v>
      </c>
      <c r="C212" s="50">
        <v>1</v>
      </c>
      <c r="D212" s="50">
        <v>2</v>
      </c>
      <c r="E212" s="50">
        <v>3</v>
      </c>
      <c r="F212" s="50">
        <v>7</v>
      </c>
      <c r="G212" s="50">
        <v>9.5299999999999994</v>
      </c>
      <c r="H212" s="12"/>
      <c r="I212" s="12"/>
      <c r="J212" s="12"/>
      <c r="K212" s="12"/>
      <c r="L212" s="12"/>
      <c r="M212" s="12"/>
      <c r="N212" s="79"/>
      <c r="O212" s="79"/>
      <c r="Q212" s="79"/>
    </row>
    <row r="213" spans="1:25" x14ac:dyDescent="0.25">
      <c r="A213" s="2" t="s">
        <v>52</v>
      </c>
      <c r="B213" s="40">
        <v>35</v>
      </c>
      <c r="C213" s="50">
        <v>1</v>
      </c>
      <c r="D213" s="50">
        <v>1</v>
      </c>
      <c r="E213" s="50">
        <v>2</v>
      </c>
      <c r="F213" s="50">
        <v>4</v>
      </c>
      <c r="G213" s="50">
        <v>7</v>
      </c>
      <c r="H213" s="12"/>
      <c r="I213" s="12"/>
      <c r="J213" s="12"/>
      <c r="K213" s="12"/>
      <c r="L213" s="12"/>
      <c r="M213" s="12"/>
      <c r="N213" s="79"/>
      <c r="O213" s="79"/>
      <c r="Q213" s="79"/>
    </row>
    <row r="214" spans="1:25" x14ac:dyDescent="0.25">
      <c r="A214" s="2" t="s">
        <v>53</v>
      </c>
      <c r="B214" s="40">
        <v>7</v>
      </c>
      <c r="C214" s="50">
        <v>1</v>
      </c>
      <c r="D214" s="50">
        <v>1</v>
      </c>
      <c r="E214" s="50">
        <v>1</v>
      </c>
      <c r="F214" s="50">
        <v>5</v>
      </c>
      <c r="G214" s="50">
        <v>10</v>
      </c>
      <c r="H214" s="12"/>
      <c r="I214" s="12"/>
      <c r="J214" s="12"/>
      <c r="K214" s="12"/>
      <c r="L214" s="12"/>
      <c r="M214" s="12"/>
      <c r="N214" s="79"/>
      <c r="O214" s="79"/>
      <c r="Q214" s="79"/>
    </row>
    <row r="215" spans="1:25" x14ac:dyDescent="0.25">
      <c r="A215" s="2" t="s">
        <v>54</v>
      </c>
      <c r="B215" s="40">
        <v>2</v>
      </c>
      <c r="C215" s="50">
        <v>1.76</v>
      </c>
      <c r="D215" s="50">
        <v>1.76</v>
      </c>
      <c r="E215" s="50">
        <v>2.38</v>
      </c>
      <c r="F215" s="50">
        <v>3</v>
      </c>
      <c r="G215" s="50">
        <v>3</v>
      </c>
      <c r="H215" s="12"/>
      <c r="I215" s="12"/>
      <c r="J215" s="12"/>
      <c r="K215" s="12"/>
      <c r="L215" s="12"/>
      <c r="M215" s="12"/>
      <c r="N215" s="79"/>
      <c r="O215" s="79"/>
      <c r="Q215" s="79"/>
    </row>
    <row r="216" spans="1:25" x14ac:dyDescent="0.25">
      <c r="A216" s="2" t="s">
        <v>55</v>
      </c>
      <c r="B216" s="40">
        <v>0</v>
      </c>
      <c r="C216" s="50" t="s">
        <v>115</v>
      </c>
      <c r="D216" s="50" t="s">
        <v>115</v>
      </c>
      <c r="E216" s="50" t="s">
        <v>115</v>
      </c>
      <c r="F216" s="50" t="s">
        <v>115</v>
      </c>
      <c r="G216" s="50" t="s">
        <v>115</v>
      </c>
      <c r="H216" s="12"/>
      <c r="I216" s="12"/>
      <c r="J216" s="12"/>
      <c r="K216" s="12"/>
      <c r="L216" s="12"/>
      <c r="M216" s="12"/>
    </row>
    <row r="217" spans="1:25" x14ac:dyDescent="0.25">
      <c r="A217" s="21" t="s">
        <v>19</v>
      </c>
      <c r="B217" s="52">
        <f>SUM(B196:B216)</f>
        <v>700</v>
      </c>
      <c r="C217" s="62"/>
      <c r="D217" s="62"/>
      <c r="E217" s="48"/>
      <c r="F217" s="48"/>
      <c r="G217" s="48"/>
      <c r="H217" s="12"/>
      <c r="I217" s="12"/>
      <c r="J217" s="12"/>
      <c r="K217" s="12"/>
      <c r="L217" s="12"/>
      <c r="M217" s="12"/>
    </row>
    <row r="218" spans="1:25" x14ac:dyDescent="0.25">
      <c r="A218" s="29"/>
      <c r="B218" s="12"/>
      <c r="C218" s="12"/>
      <c r="D218" s="12"/>
      <c r="H218" s="12"/>
      <c r="I218" s="12"/>
      <c r="J218" s="12"/>
      <c r="K218" s="12"/>
      <c r="L218" s="12"/>
      <c r="M218" s="12"/>
    </row>
    <row r="219" spans="1:25" x14ac:dyDescent="0.25">
      <c r="A219" s="22" t="s">
        <v>285</v>
      </c>
      <c r="B219" s="3"/>
      <c r="C219" s="3"/>
      <c r="D219" s="3"/>
      <c r="E219" s="3"/>
      <c r="F219" s="3"/>
      <c r="G219" s="3"/>
      <c r="H219" s="3"/>
      <c r="I219" s="3"/>
      <c r="J219" s="3"/>
      <c r="K219" s="3"/>
      <c r="L219" s="3"/>
    </row>
    <row r="220" spans="1:25" x14ac:dyDescent="0.25">
      <c r="A220" s="22"/>
      <c r="B220" s="3"/>
      <c r="C220" s="3"/>
      <c r="D220" s="3"/>
      <c r="E220" s="3"/>
      <c r="F220" s="3"/>
      <c r="G220" s="3"/>
      <c r="H220" s="3"/>
      <c r="I220" s="3"/>
      <c r="J220" s="3"/>
      <c r="K220" s="3"/>
      <c r="L220" s="3"/>
    </row>
    <row r="221" spans="1:25" s="128" customFormat="1" ht="60" x14ac:dyDescent="0.25">
      <c r="A221" s="91" t="s">
        <v>69</v>
      </c>
      <c r="B221" s="91" t="s">
        <v>87</v>
      </c>
      <c r="C221" s="91" t="s">
        <v>88</v>
      </c>
      <c r="D221" s="91" t="s">
        <v>89</v>
      </c>
      <c r="E221" s="91" t="s">
        <v>90</v>
      </c>
      <c r="F221" s="91" t="s">
        <v>91</v>
      </c>
      <c r="G221" s="91" t="s">
        <v>92</v>
      </c>
      <c r="H221" s="91" t="s">
        <v>93</v>
      </c>
      <c r="I221" s="91" t="s">
        <v>66</v>
      </c>
      <c r="J221" s="91" t="s">
        <v>94</v>
      </c>
      <c r="K221" s="91" t="s">
        <v>74</v>
      </c>
      <c r="L221" s="91" t="s">
        <v>11</v>
      </c>
      <c r="M221" s="93"/>
      <c r="N221" s="93"/>
      <c r="O221" s="93"/>
      <c r="P221" s="93"/>
      <c r="Q221" s="93"/>
      <c r="R221" s="93"/>
    </row>
    <row r="222" spans="1:25" x14ac:dyDescent="0.25">
      <c r="A222" s="2" t="s">
        <v>3</v>
      </c>
      <c r="B222" s="40">
        <v>28</v>
      </c>
      <c r="C222" s="40">
        <v>1</v>
      </c>
      <c r="D222" s="40">
        <v>1</v>
      </c>
      <c r="E222" s="40">
        <v>0</v>
      </c>
      <c r="F222" s="40">
        <v>0</v>
      </c>
      <c r="G222" s="40">
        <v>0</v>
      </c>
      <c r="H222" s="40">
        <v>5</v>
      </c>
      <c r="I222" s="40">
        <v>0</v>
      </c>
      <c r="J222" s="40">
        <v>0</v>
      </c>
      <c r="K222" s="40">
        <v>1</v>
      </c>
      <c r="L222" s="47">
        <f t="shared" ref="L222:L243" si="10">SUM(B222:K222)</f>
        <v>36</v>
      </c>
    </row>
    <row r="223" spans="1:25" x14ac:dyDescent="0.25">
      <c r="A223" s="2" t="s">
        <v>67</v>
      </c>
      <c r="B223" s="40">
        <v>14</v>
      </c>
      <c r="C223" s="40">
        <v>0</v>
      </c>
      <c r="D223" s="40">
        <v>0</v>
      </c>
      <c r="E223" s="40">
        <v>0</v>
      </c>
      <c r="F223" s="40">
        <v>1</v>
      </c>
      <c r="G223" s="40">
        <v>0</v>
      </c>
      <c r="H223" s="40">
        <v>0</v>
      </c>
      <c r="I223" s="40">
        <v>0</v>
      </c>
      <c r="J223" s="40">
        <v>1</v>
      </c>
      <c r="K223" s="40">
        <v>0</v>
      </c>
      <c r="L223" s="47">
        <f t="shared" si="10"/>
        <v>16</v>
      </c>
    </row>
    <row r="224" spans="1:25" x14ac:dyDescent="0.25">
      <c r="A224" s="2" t="s">
        <v>68</v>
      </c>
      <c r="B224" s="40">
        <v>21</v>
      </c>
      <c r="C224" s="40">
        <v>1</v>
      </c>
      <c r="D224" s="40">
        <v>0</v>
      </c>
      <c r="E224" s="40">
        <v>0</v>
      </c>
      <c r="F224" s="40">
        <v>0</v>
      </c>
      <c r="G224" s="40">
        <v>0</v>
      </c>
      <c r="H224" s="40">
        <v>2</v>
      </c>
      <c r="I224" s="40">
        <v>3</v>
      </c>
      <c r="J224" s="40">
        <v>0</v>
      </c>
      <c r="K224" s="40">
        <v>4</v>
      </c>
      <c r="L224" s="47">
        <f t="shared" si="10"/>
        <v>31</v>
      </c>
      <c r="N224" s="16"/>
      <c r="Y224" s="130"/>
    </row>
    <row r="225" spans="1:25" x14ac:dyDescent="0.25">
      <c r="A225" s="2" t="s">
        <v>38</v>
      </c>
      <c r="B225" s="40">
        <v>44</v>
      </c>
      <c r="C225" s="40">
        <v>9</v>
      </c>
      <c r="D225" s="40">
        <v>0</v>
      </c>
      <c r="E225" s="40">
        <v>1</v>
      </c>
      <c r="F225" s="40">
        <v>2</v>
      </c>
      <c r="G225" s="40">
        <v>0</v>
      </c>
      <c r="H225" s="40">
        <v>5</v>
      </c>
      <c r="I225" s="40">
        <v>3</v>
      </c>
      <c r="J225" s="40">
        <v>0</v>
      </c>
      <c r="K225" s="40">
        <v>2</v>
      </c>
      <c r="L225" s="47">
        <f t="shared" si="10"/>
        <v>66</v>
      </c>
      <c r="N225" s="4"/>
      <c r="Y225" s="131"/>
    </row>
    <row r="226" spans="1:25" x14ac:dyDescent="0.25">
      <c r="A226" s="2" t="s">
        <v>39</v>
      </c>
      <c r="B226" s="40">
        <v>59</v>
      </c>
      <c r="C226" s="40">
        <v>12</v>
      </c>
      <c r="D226" s="40">
        <v>0</v>
      </c>
      <c r="E226" s="40">
        <v>4</v>
      </c>
      <c r="F226" s="40">
        <v>0</v>
      </c>
      <c r="G226" s="40">
        <v>0</v>
      </c>
      <c r="H226" s="40">
        <v>4</v>
      </c>
      <c r="I226" s="40">
        <v>0</v>
      </c>
      <c r="J226" s="40">
        <v>1</v>
      </c>
      <c r="K226" s="40">
        <v>5</v>
      </c>
      <c r="L226" s="47">
        <f t="shared" si="10"/>
        <v>85</v>
      </c>
    </row>
    <row r="227" spans="1:25" x14ac:dyDescent="0.25">
      <c r="A227" s="2" t="s">
        <v>40</v>
      </c>
      <c r="B227" s="40">
        <v>70</v>
      </c>
      <c r="C227" s="40">
        <v>9</v>
      </c>
      <c r="D227" s="40">
        <v>0</v>
      </c>
      <c r="E227" s="40">
        <v>1</v>
      </c>
      <c r="F227" s="40">
        <v>2</v>
      </c>
      <c r="G227" s="40">
        <v>3</v>
      </c>
      <c r="H227" s="40">
        <v>5</v>
      </c>
      <c r="I227" s="40">
        <v>1</v>
      </c>
      <c r="J227" s="40">
        <v>0</v>
      </c>
      <c r="K227" s="40">
        <v>5</v>
      </c>
      <c r="L227" s="47">
        <f t="shared" si="10"/>
        <v>96</v>
      </c>
    </row>
    <row r="228" spans="1:25" x14ac:dyDescent="0.25">
      <c r="A228" s="2" t="s">
        <v>41</v>
      </c>
      <c r="B228" s="40">
        <v>62</v>
      </c>
      <c r="C228" s="40">
        <v>6</v>
      </c>
      <c r="D228" s="40">
        <v>0</v>
      </c>
      <c r="E228" s="40">
        <v>0</v>
      </c>
      <c r="F228" s="40">
        <v>3</v>
      </c>
      <c r="G228" s="40">
        <v>0</v>
      </c>
      <c r="H228" s="40">
        <v>8</v>
      </c>
      <c r="I228" s="40">
        <v>2</v>
      </c>
      <c r="J228" s="40">
        <v>0</v>
      </c>
      <c r="K228" s="40">
        <v>4</v>
      </c>
      <c r="L228" s="47">
        <f t="shared" si="10"/>
        <v>85</v>
      </c>
    </row>
    <row r="229" spans="1:25" x14ac:dyDescent="0.25">
      <c r="A229" s="2" t="s">
        <v>42</v>
      </c>
      <c r="B229" s="40">
        <v>69</v>
      </c>
      <c r="C229" s="40">
        <v>7</v>
      </c>
      <c r="D229" s="40">
        <v>0</v>
      </c>
      <c r="E229" s="40">
        <v>2</v>
      </c>
      <c r="F229" s="40">
        <v>4</v>
      </c>
      <c r="G229" s="40">
        <v>1</v>
      </c>
      <c r="H229" s="40">
        <v>8</v>
      </c>
      <c r="I229" s="40">
        <v>4</v>
      </c>
      <c r="J229" s="40">
        <v>0</v>
      </c>
      <c r="K229" s="40">
        <v>2</v>
      </c>
      <c r="L229" s="47">
        <f t="shared" si="10"/>
        <v>97</v>
      </c>
    </row>
    <row r="230" spans="1:25" x14ac:dyDescent="0.25">
      <c r="A230" s="2" t="s">
        <v>43</v>
      </c>
      <c r="B230" s="40">
        <v>57</v>
      </c>
      <c r="C230" s="40">
        <v>16</v>
      </c>
      <c r="D230" s="40">
        <v>0</v>
      </c>
      <c r="E230" s="40">
        <v>2</v>
      </c>
      <c r="F230" s="40">
        <v>8</v>
      </c>
      <c r="G230" s="40">
        <v>1</v>
      </c>
      <c r="H230" s="40">
        <v>8</v>
      </c>
      <c r="I230" s="40">
        <v>1</v>
      </c>
      <c r="J230" s="40">
        <v>1</v>
      </c>
      <c r="K230" s="40">
        <v>2</v>
      </c>
      <c r="L230" s="47">
        <f t="shared" si="10"/>
        <v>96</v>
      </c>
    </row>
    <row r="231" spans="1:25" x14ac:dyDescent="0.25">
      <c r="A231" s="2" t="s">
        <v>44</v>
      </c>
      <c r="B231" s="40">
        <v>61</v>
      </c>
      <c r="C231" s="40">
        <v>19</v>
      </c>
      <c r="D231" s="40">
        <v>0</v>
      </c>
      <c r="E231" s="40">
        <v>2</v>
      </c>
      <c r="F231" s="40">
        <v>2</v>
      </c>
      <c r="G231" s="40">
        <v>3</v>
      </c>
      <c r="H231" s="40">
        <v>10</v>
      </c>
      <c r="I231" s="40">
        <v>1</v>
      </c>
      <c r="J231" s="40">
        <v>2</v>
      </c>
      <c r="K231" s="40">
        <v>4</v>
      </c>
      <c r="L231" s="47">
        <f t="shared" si="10"/>
        <v>104</v>
      </c>
    </row>
    <row r="232" spans="1:25" x14ac:dyDescent="0.25">
      <c r="A232" s="2" t="s">
        <v>45</v>
      </c>
      <c r="B232" s="40">
        <v>59</v>
      </c>
      <c r="C232" s="40">
        <v>15</v>
      </c>
      <c r="D232" s="40">
        <v>0</v>
      </c>
      <c r="E232" s="40">
        <v>1</v>
      </c>
      <c r="F232" s="40">
        <v>8</v>
      </c>
      <c r="G232" s="40">
        <v>1</v>
      </c>
      <c r="H232" s="40">
        <v>7</v>
      </c>
      <c r="I232" s="40">
        <v>2</v>
      </c>
      <c r="J232" s="40">
        <v>0</v>
      </c>
      <c r="K232" s="40">
        <v>2</v>
      </c>
      <c r="L232" s="47">
        <f t="shared" si="10"/>
        <v>95</v>
      </c>
    </row>
    <row r="233" spans="1:25" x14ac:dyDescent="0.25">
      <c r="A233" s="2" t="s">
        <v>46</v>
      </c>
      <c r="B233" s="40">
        <v>52</v>
      </c>
      <c r="C233" s="40">
        <v>20</v>
      </c>
      <c r="D233" s="40">
        <v>0</v>
      </c>
      <c r="E233" s="40">
        <v>1</v>
      </c>
      <c r="F233" s="40">
        <v>4</v>
      </c>
      <c r="G233" s="40">
        <v>2</v>
      </c>
      <c r="H233" s="40">
        <v>9</v>
      </c>
      <c r="I233" s="40">
        <v>1</v>
      </c>
      <c r="J233" s="40">
        <v>2</v>
      </c>
      <c r="K233" s="40">
        <v>8</v>
      </c>
      <c r="L233" s="47">
        <f t="shared" si="10"/>
        <v>99</v>
      </c>
    </row>
    <row r="234" spans="1:25" x14ac:dyDescent="0.25">
      <c r="A234" s="2" t="s">
        <v>47</v>
      </c>
      <c r="B234" s="40">
        <v>61</v>
      </c>
      <c r="C234" s="40">
        <v>27</v>
      </c>
      <c r="D234" s="40">
        <v>0</v>
      </c>
      <c r="E234" s="40">
        <v>0</v>
      </c>
      <c r="F234" s="40">
        <v>4</v>
      </c>
      <c r="G234" s="40">
        <v>4</v>
      </c>
      <c r="H234" s="40">
        <v>15</v>
      </c>
      <c r="I234" s="40">
        <v>2</v>
      </c>
      <c r="J234" s="40">
        <v>0</v>
      </c>
      <c r="K234" s="40">
        <v>5</v>
      </c>
      <c r="L234" s="47">
        <f t="shared" si="10"/>
        <v>118</v>
      </c>
    </row>
    <row r="235" spans="1:25" x14ac:dyDescent="0.25">
      <c r="A235" s="2" t="s">
        <v>48</v>
      </c>
      <c r="B235" s="40">
        <v>56</v>
      </c>
      <c r="C235" s="40">
        <v>20</v>
      </c>
      <c r="D235" s="40">
        <v>0</v>
      </c>
      <c r="E235" s="40">
        <v>0</v>
      </c>
      <c r="F235" s="40">
        <v>10</v>
      </c>
      <c r="G235" s="40">
        <v>0</v>
      </c>
      <c r="H235" s="40">
        <v>12</v>
      </c>
      <c r="I235" s="40">
        <v>0</v>
      </c>
      <c r="J235" s="40">
        <v>0</v>
      </c>
      <c r="K235" s="40">
        <v>4</v>
      </c>
      <c r="L235" s="47">
        <f t="shared" si="10"/>
        <v>102</v>
      </c>
    </row>
    <row r="236" spans="1:25" x14ac:dyDescent="0.25">
      <c r="A236" s="2" t="s">
        <v>49</v>
      </c>
      <c r="B236" s="40">
        <v>51</v>
      </c>
      <c r="C236" s="40">
        <v>22</v>
      </c>
      <c r="D236" s="40">
        <v>2</v>
      </c>
      <c r="E236" s="40">
        <v>0</v>
      </c>
      <c r="F236" s="40">
        <v>15</v>
      </c>
      <c r="G236" s="40">
        <v>2</v>
      </c>
      <c r="H236" s="40">
        <v>15</v>
      </c>
      <c r="I236" s="40">
        <v>3</v>
      </c>
      <c r="J236" s="40">
        <v>0</v>
      </c>
      <c r="K236" s="40">
        <v>2</v>
      </c>
      <c r="L236" s="47">
        <f t="shared" si="10"/>
        <v>112</v>
      </c>
    </row>
    <row r="237" spans="1:25" x14ac:dyDescent="0.25">
      <c r="A237" s="1" t="s">
        <v>50</v>
      </c>
      <c r="B237" s="40">
        <v>38</v>
      </c>
      <c r="C237" s="40">
        <v>33</v>
      </c>
      <c r="D237" s="40">
        <v>1</v>
      </c>
      <c r="E237" s="40">
        <v>0</v>
      </c>
      <c r="F237" s="40">
        <v>9</v>
      </c>
      <c r="G237" s="40">
        <v>0</v>
      </c>
      <c r="H237" s="40">
        <v>15</v>
      </c>
      <c r="I237" s="40">
        <v>0</v>
      </c>
      <c r="J237" s="40">
        <v>0</v>
      </c>
      <c r="K237" s="40">
        <v>2</v>
      </c>
      <c r="L237" s="47">
        <f t="shared" si="10"/>
        <v>98</v>
      </c>
    </row>
    <row r="238" spans="1:25" x14ac:dyDescent="0.25">
      <c r="A238" s="1" t="s">
        <v>51</v>
      </c>
      <c r="B238" s="40">
        <v>31</v>
      </c>
      <c r="C238" s="40">
        <v>18</v>
      </c>
      <c r="D238" s="40">
        <v>3</v>
      </c>
      <c r="E238" s="40">
        <v>1</v>
      </c>
      <c r="F238" s="40">
        <v>11</v>
      </c>
      <c r="G238" s="40">
        <v>0</v>
      </c>
      <c r="H238" s="40">
        <v>20</v>
      </c>
      <c r="I238" s="40">
        <v>1</v>
      </c>
      <c r="J238" s="40">
        <v>1</v>
      </c>
      <c r="K238" s="40">
        <v>0</v>
      </c>
      <c r="L238" s="47">
        <f t="shared" si="10"/>
        <v>86</v>
      </c>
    </row>
    <row r="239" spans="1:25" x14ac:dyDescent="0.25">
      <c r="A239" s="1" t="s">
        <v>52</v>
      </c>
      <c r="B239" s="40">
        <v>23</v>
      </c>
      <c r="C239" s="40">
        <v>20</v>
      </c>
      <c r="D239" s="40">
        <v>5</v>
      </c>
      <c r="E239" s="40">
        <v>0</v>
      </c>
      <c r="F239" s="40">
        <v>8</v>
      </c>
      <c r="G239" s="40">
        <v>0</v>
      </c>
      <c r="H239" s="40">
        <v>20</v>
      </c>
      <c r="I239" s="40">
        <v>1</v>
      </c>
      <c r="J239" s="40">
        <v>0</v>
      </c>
      <c r="K239" s="40">
        <v>1</v>
      </c>
      <c r="L239" s="47">
        <f t="shared" si="10"/>
        <v>78</v>
      </c>
    </row>
    <row r="240" spans="1:25" x14ac:dyDescent="0.25">
      <c r="A240" s="1" t="s">
        <v>53</v>
      </c>
      <c r="B240" s="40">
        <v>4</v>
      </c>
      <c r="C240" s="40">
        <v>8</v>
      </c>
      <c r="D240" s="40">
        <v>0</v>
      </c>
      <c r="E240" s="40">
        <v>0</v>
      </c>
      <c r="F240" s="40">
        <v>5</v>
      </c>
      <c r="G240" s="40">
        <v>0</v>
      </c>
      <c r="H240" s="40">
        <v>4</v>
      </c>
      <c r="I240" s="40">
        <v>2</v>
      </c>
      <c r="J240" s="40">
        <v>0</v>
      </c>
      <c r="K240" s="40">
        <v>0</v>
      </c>
      <c r="L240" s="47">
        <f t="shared" si="10"/>
        <v>23</v>
      </c>
    </row>
    <row r="241" spans="1:28" x14ac:dyDescent="0.25">
      <c r="A241" s="1" t="s">
        <v>54</v>
      </c>
      <c r="B241" s="40">
        <v>2</v>
      </c>
      <c r="C241" s="40">
        <v>0</v>
      </c>
      <c r="D241" s="40">
        <v>0</v>
      </c>
      <c r="E241" s="40">
        <v>0</v>
      </c>
      <c r="F241" s="40">
        <v>1</v>
      </c>
      <c r="G241" s="40">
        <v>0</v>
      </c>
      <c r="H241" s="40">
        <v>3</v>
      </c>
      <c r="I241" s="40">
        <v>0</v>
      </c>
      <c r="J241" s="40">
        <v>0</v>
      </c>
      <c r="K241" s="40">
        <v>0</v>
      </c>
      <c r="L241" s="47">
        <f t="shared" si="10"/>
        <v>6</v>
      </c>
    </row>
    <row r="242" spans="1:28" x14ac:dyDescent="0.25">
      <c r="A242" s="1" t="s">
        <v>55</v>
      </c>
      <c r="B242" s="40">
        <v>1</v>
      </c>
      <c r="C242" s="40">
        <v>0</v>
      </c>
      <c r="D242" s="40">
        <v>0</v>
      </c>
      <c r="E242" s="40">
        <v>0</v>
      </c>
      <c r="F242" s="40">
        <v>0</v>
      </c>
      <c r="G242" s="40">
        <v>0</v>
      </c>
      <c r="H242" s="40">
        <v>1</v>
      </c>
      <c r="I242" s="40">
        <v>0</v>
      </c>
      <c r="J242" s="40">
        <v>0</v>
      </c>
      <c r="K242" s="40">
        <v>0</v>
      </c>
      <c r="L242" s="47">
        <f t="shared" si="10"/>
        <v>2</v>
      </c>
    </row>
    <row r="243" spans="1:28" x14ac:dyDescent="0.25">
      <c r="A243" s="9" t="s">
        <v>11</v>
      </c>
      <c r="B243" s="47">
        <f t="shared" ref="B243:K243" si="11">SUM(B222:B242)</f>
        <v>863</v>
      </c>
      <c r="C243" s="47">
        <f t="shared" si="11"/>
        <v>263</v>
      </c>
      <c r="D243" s="47">
        <f t="shared" si="11"/>
        <v>12</v>
      </c>
      <c r="E243" s="47">
        <f t="shared" si="11"/>
        <v>15</v>
      </c>
      <c r="F243" s="47">
        <f t="shared" si="11"/>
        <v>97</v>
      </c>
      <c r="G243" s="47">
        <f t="shared" si="11"/>
        <v>17</v>
      </c>
      <c r="H243" s="47">
        <f t="shared" si="11"/>
        <v>176</v>
      </c>
      <c r="I243" s="47">
        <f t="shared" si="11"/>
        <v>27</v>
      </c>
      <c r="J243" s="47">
        <f t="shared" si="11"/>
        <v>8</v>
      </c>
      <c r="K243" s="47">
        <f t="shared" si="11"/>
        <v>53</v>
      </c>
      <c r="L243" s="47">
        <f t="shared" si="10"/>
        <v>1531</v>
      </c>
    </row>
    <row r="245" spans="1:28" x14ac:dyDescent="0.25">
      <c r="A245" s="22" t="s">
        <v>291</v>
      </c>
      <c r="B245" s="3"/>
      <c r="C245" s="3"/>
      <c r="D245" s="3"/>
      <c r="E245" s="3"/>
      <c r="F245" s="3"/>
      <c r="G245" s="3"/>
      <c r="H245" s="3"/>
      <c r="I245" s="3"/>
      <c r="J245" s="3"/>
      <c r="K245" s="3"/>
      <c r="L245" s="3"/>
      <c r="W245" s="132"/>
      <c r="AB245" s="132"/>
    </row>
    <row r="246" spans="1:28" s="128" customFormat="1" ht="60" x14ac:dyDescent="0.25">
      <c r="A246" s="94" t="s">
        <v>56</v>
      </c>
      <c r="B246" s="94" t="s">
        <v>87</v>
      </c>
      <c r="C246" s="94" t="s">
        <v>88</v>
      </c>
      <c r="D246" s="94" t="s">
        <v>89</v>
      </c>
      <c r="E246" s="94" t="s">
        <v>90</v>
      </c>
      <c r="F246" s="94" t="s">
        <v>91</v>
      </c>
      <c r="G246" s="94" t="s">
        <v>92</v>
      </c>
      <c r="H246" s="94" t="s">
        <v>93</v>
      </c>
      <c r="I246" s="94" t="s">
        <v>66</v>
      </c>
      <c r="J246" s="94" t="s">
        <v>94</v>
      </c>
      <c r="K246" s="94" t="s">
        <v>74</v>
      </c>
      <c r="L246" s="94" t="s">
        <v>11</v>
      </c>
      <c r="M246" s="93"/>
      <c r="N246" s="93"/>
      <c r="O246" s="93"/>
      <c r="P246" s="93"/>
      <c r="Q246" s="93"/>
      <c r="R246" s="93"/>
    </row>
    <row r="247" spans="1:28" x14ac:dyDescent="0.25">
      <c r="A247" s="2" t="s">
        <v>3</v>
      </c>
      <c r="B247" s="40">
        <v>17</v>
      </c>
      <c r="C247" s="40">
        <v>1</v>
      </c>
      <c r="D247" s="40">
        <v>0</v>
      </c>
      <c r="E247" s="40">
        <v>2</v>
      </c>
      <c r="F247" s="40">
        <v>1</v>
      </c>
      <c r="G247" s="40">
        <v>0</v>
      </c>
      <c r="H247" s="40">
        <v>3</v>
      </c>
      <c r="I247" s="40">
        <v>1</v>
      </c>
      <c r="J247" s="40">
        <v>0</v>
      </c>
      <c r="K247" s="40">
        <v>2</v>
      </c>
      <c r="L247" s="47">
        <f t="shared" ref="L247:L268" si="12">SUM(B247:K247)</f>
        <v>27</v>
      </c>
    </row>
    <row r="248" spans="1:28" x14ac:dyDescent="0.25">
      <c r="A248" s="2" t="s">
        <v>67</v>
      </c>
      <c r="B248" s="40">
        <v>6</v>
      </c>
      <c r="C248" s="40">
        <v>1</v>
      </c>
      <c r="D248" s="40">
        <v>0</v>
      </c>
      <c r="E248" s="40">
        <v>0</v>
      </c>
      <c r="F248" s="40">
        <v>0</v>
      </c>
      <c r="G248" s="40">
        <v>0</v>
      </c>
      <c r="H248" s="40">
        <v>0</v>
      </c>
      <c r="I248" s="40">
        <v>0</v>
      </c>
      <c r="J248" s="40">
        <v>0</v>
      </c>
      <c r="K248" s="40">
        <v>1</v>
      </c>
      <c r="L248" s="47">
        <f t="shared" si="12"/>
        <v>8</v>
      </c>
    </row>
    <row r="249" spans="1:28" x14ac:dyDescent="0.25">
      <c r="A249" s="2" t="s">
        <v>68</v>
      </c>
      <c r="B249" s="40">
        <v>8</v>
      </c>
      <c r="C249" s="40">
        <v>2</v>
      </c>
      <c r="D249" s="40">
        <v>0</v>
      </c>
      <c r="E249" s="40">
        <v>0</v>
      </c>
      <c r="F249" s="40">
        <v>0</v>
      </c>
      <c r="G249" s="40">
        <v>0</v>
      </c>
      <c r="H249" s="40">
        <v>1</v>
      </c>
      <c r="I249" s="40">
        <v>0</v>
      </c>
      <c r="J249" s="40">
        <v>0</v>
      </c>
      <c r="K249" s="40">
        <v>1</v>
      </c>
      <c r="L249" s="47">
        <f t="shared" si="12"/>
        <v>12</v>
      </c>
      <c r="N249" s="16"/>
      <c r="Y249" s="130"/>
    </row>
    <row r="250" spans="1:28" x14ac:dyDescent="0.25">
      <c r="A250" s="2" t="s">
        <v>38</v>
      </c>
      <c r="B250" s="40">
        <v>12</v>
      </c>
      <c r="C250" s="40">
        <v>1</v>
      </c>
      <c r="D250" s="40">
        <v>0</v>
      </c>
      <c r="E250" s="40">
        <v>1</v>
      </c>
      <c r="F250" s="40">
        <v>0</v>
      </c>
      <c r="G250" s="40">
        <v>0</v>
      </c>
      <c r="H250" s="40">
        <v>1</v>
      </c>
      <c r="I250" s="40">
        <v>0</v>
      </c>
      <c r="J250" s="40">
        <v>0</v>
      </c>
      <c r="K250" s="40">
        <v>0</v>
      </c>
      <c r="L250" s="47">
        <f t="shared" si="12"/>
        <v>15</v>
      </c>
      <c r="N250" s="4"/>
      <c r="Y250" s="131"/>
    </row>
    <row r="251" spans="1:28" x14ac:dyDescent="0.25">
      <c r="A251" s="2" t="s">
        <v>39</v>
      </c>
      <c r="B251" s="40">
        <v>8</v>
      </c>
      <c r="C251" s="40">
        <v>4</v>
      </c>
      <c r="D251" s="40">
        <v>0</v>
      </c>
      <c r="E251" s="40">
        <v>1</v>
      </c>
      <c r="F251" s="40">
        <v>0</v>
      </c>
      <c r="G251" s="40">
        <v>0</v>
      </c>
      <c r="H251" s="40">
        <v>1</v>
      </c>
      <c r="I251" s="40">
        <v>0</v>
      </c>
      <c r="J251" s="40">
        <v>0</v>
      </c>
      <c r="K251" s="40">
        <v>1</v>
      </c>
      <c r="L251" s="47">
        <f t="shared" si="12"/>
        <v>15</v>
      </c>
    </row>
    <row r="252" spans="1:28" x14ac:dyDescent="0.25">
      <c r="A252" s="2" t="s">
        <v>40</v>
      </c>
      <c r="B252" s="40">
        <v>13</v>
      </c>
      <c r="C252" s="40">
        <v>3</v>
      </c>
      <c r="D252" s="40">
        <v>0</v>
      </c>
      <c r="E252" s="40">
        <v>0</v>
      </c>
      <c r="F252" s="40">
        <v>0</v>
      </c>
      <c r="G252" s="40">
        <v>0</v>
      </c>
      <c r="H252" s="40">
        <v>2</v>
      </c>
      <c r="I252" s="40">
        <v>0</v>
      </c>
      <c r="J252" s="40">
        <v>0</v>
      </c>
      <c r="K252" s="40">
        <v>2</v>
      </c>
      <c r="L252" s="47">
        <f t="shared" si="12"/>
        <v>20</v>
      </c>
    </row>
    <row r="253" spans="1:28" x14ac:dyDescent="0.25">
      <c r="A253" s="2" t="s">
        <v>41</v>
      </c>
      <c r="B253" s="40">
        <v>9</v>
      </c>
      <c r="C253" s="40">
        <v>4</v>
      </c>
      <c r="D253" s="40">
        <v>0</v>
      </c>
      <c r="E253" s="40">
        <v>0</v>
      </c>
      <c r="F253" s="40">
        <v>3</v>
      </c>
      <c r="G253" s="40">
        <v>0</v>
      </c>
      <c r="H253" s="40">
        <v>1</v>
      </c>
      <c r="I253" s="40">
        <v>1</v>
      </c>
      <c r="J253" s="40">
        <v>0</v>
      </c>
      <c r="K253" s="40">
        <v>3</v>
      </c>
      <c r="L253" s="47">
        <f t="shared" si="12"/>
        <v>21</v>
      </c>
    </row>
    <row r="254" spans="1:28" x14ac:dyDescent="0.25">
      <c r="A254" s="2" t="s">
        <v>42</v>
      </c>
      <c r="B254" s="40">
        <v>5</v>
      </c>
      <c r="C254" s="40">
        <v>0</v>
      </c>
      <c r="D254" s="40">
        <v>0</v>
      </c>
      <c r="E254" s="40">
        <v>0</v>
      </c>
      <c r="F254" s="40">
        <v>1</v>
      </c>
      <c r="G254" s="40">
        <v>0</v>
      </c>
      <c r="H254" s="40">
        <v>3</v>
      </c>
      <c r="I254" s="40">
        <v>2</v>
      </c>
      <c r="J254" s="40">
        <v>0</v>
      </c>
      <c r="K254" s="40">
        <v>0</v>
      </c>
      <c r="L254" s="47">
        <f t="shared" si="12"/>
        <v>11</v>
      </c>
    </row>
    <row r="255" spans="1:28" x14ac:dyDescent="0.25">
      <c r="A255" s="2" t="s">
        <v>43</v>
      </c>
      <c r="B255" s="40">
        <v>8</v>
      </c>
      <c r="C255" s="40">
        <v>1</v>
      </c>
      <c r="D255" s="40">
        <v>0</v>
      </c>
      <c r="E255" s="40">
        <v>0</v>
      </c>
      <c r="F255" s="40">
        <v>1</v>
      </c>
      <c r="G255" s="40">
        <v>0</v>
      </c>
      <c r="H255" s="40">
        <v>2</v>
      </c>
      <c r="I255" s="40">
        <v>0</v>
      </c>
      <c r="J255" s="40">
        <v>0</v>
      </c>
      <c r="K255" s="40">
        <v>0</v>
      </c>
      <c r="L255" s="47">
        <f t="shared" si="12"/>
        <v>12</v>
      </c>
    </row>
    <row r="256" spans="1:28" x14ac:dyDescent="0.25">
      <c r="A256" s="2" t="s">
        <v>44</v>
      </c>
      <c r="B256" s="40">
        <v>10</v>
      </c>
      <c r="C256" s="40">
        <v>4</v>
      </c>
      <c r="D256" s="40">
        <v>0</v>
      </c>
      <c r="E256" s="40">
        <v>1</v>
      </c>
      <c r="F256" s="40">
        <v>0</v>
      </c>
      <c r="G256" s="40">
        <v>0</v>
      </c>
      <c r="H256" s="40">
        <v>0</v>
      </c>
      <c r="I256" s="40">
        <v>0</v>
      </c>
      <c r="J256" s="40">
        <v>0</v>
      </c>
      <c r="K256" s="40">
        <v>2</v>
      </c>
      <c r="L256" s="47">
        <f t="shared" si="12"/>
        <v>17</v>
      </c>
    </row>
    <row r="257" spans="1:18" x14ac:dyDescent="0.25">
      <c r="A257" s="2" t="s">
        <v>45</v>
      </c>
      <c r="B257" s="40">
        <v>18</v>
      </c>
      <c r="C257" s="40">
        <v>2</v>
      </c>
      <c r="D257" s="40">
        <v>1</v>
      </c>
      <c r="E257" s="40">
        <v>1</v>
      </c>
      <c r="F257" s="40">
        <v>1</v>
      </c>
      <c r="G257" s="40">
        <v>1</v>
      </c>
      <c r="H257" s="40">
        <v>1</v>
      </c>
      <c r="I257" s="40">
        <v>0</v>
      </c>
      <c r="J257" s="40">
        <v>0</v>
      </c>
      <c r="K257" s="40">
        <v>0</v>
      </c>
      <c r="L257" s="47">
        <f t="shared" si="12"/>
        <v>25</v>
      </c>
    </row>
    <row r="258" spans="1:18" x14ac:dyDescent="0.25">
      <c r="A258" s="2" t="s">
        <v>46</v>
      </c>
      <c r="B258" s="40">
        <v>16</v>
      </c>
      <c r="C258" s="40">
        <v>7</v>
      </c>
      <c r="D258" s="40">
        <v>0</v>
      </c>
      <c r="E258" s="40">
        <v>0</v>
      </c>
      <c r="F258" s="40">
        <v>1</v>
      </c>
      <c r="G258" s="40">
        <v>0</v>
      </c>
      <c r="H258" s="40">
        <v>3</v>
      </c>
      <c r="I258" s="40">
        <v>0</v>
      </c>
      <c r="J258" s="40">
        <v>0</v>
      </c>
      <c r="K258" s="40">
        <v>2</v>
      </c>
      <c r="L258" s="47">
        <f t="shared" si="12"/>
        <v>29</v>
      </c>
    </row>
    <row r="259" spans="1:18" x14ac:dyDescent="0.25">
      <c r="A259" s="2" t="s">
        <v>47</v>
      </c>
      <c r="B259" s="40">
        <v>13</v>
      </c>
      <c r="C259" s="40">
        <v>6</v>
      </c>
      <c r="D259" s="40">
        <v>0</v>
      </c>
      <c r="E259" s="40">
        <v>0</v>
      </c>
      <c r="F259" s="40">
        <v>1</v>
      </c>
      <c r="G259" s="40">
        <v>0</v>
      </c>
      <c r="H259" s="40">
        <v>5</v>
      </c>
      <c r="I259" s="40">
        <v>2</v>
      </c>
      <c r="J259" s="40">
        <v>1</v>
      </c>
      <c r="K259" s="40">
        <v>4</v>
      </c>
      <c r="L259" s="47">
        <f t="shared" si="12"/>
        <v>32</v>
      </c>
    </row>
    <row r="260" spans="1:18" x14ac:dyDescent="0.25">
      <c r="A260" s="2" t="s">
        <v>48</v>
      </c>
      <c r="B260" s="40">
        <v>10</v>
      </c>
      <c r="C260" s="40">
        <v>10</v>
      </c>
      <c r="D260" s="40">
        <v>0</v>
      </c>
      <c r="E260" s="40">
        <v>0</v>
      </c>
      <c r="F260" s="40">
        <v>4</v>
      </c>
      <c r="G260" s="40">
        <v>0</v>
      </c>
      <c r="H260" s="40">
        <v>3</v>
      </c>
      <c r="I260" s="40">
        <v>1</v>
      </c>
      <c r="J260" s="40">
        <v>0</v>
      </c>
      <c r="K260" s="40">
        <v>0</v>
      </c>
      <c r="L260" s="47">
        <f t="shared" si="12"/>
        <v>28</v>
      </c>
    </row>
    <row r="261" spans="1:18" x14ac:dyDescent="0.25">
      <c r="A261" s="2" t="s">
        <v>49</v>
      </c>
      <c r="B261" s="40">
        <v>18</v>
      </c>
      <c r="C261" s="40">
        <v>12</v>
      </c>
      <c r="D261" s="40">
        <v>3</v>
      </c>
      <c r="E261" s="40">
        <v>0</v>
      </c>
      <c r="F261" s="40">
        <v>7</v>
      </c>
      <c r="G261" s="40">
        <v>0</v>
      </c>
      <c r="H261" s="40">
        <v>8</v>
      </c>
      <c r="I261" s="40">
        <v>1</v>
      </c>
      <c r="J261" s="40">
        <v>0</v>
      </c>
      <c r="K261" s="40">
        <v>3</v>
      </c>
      <c r="L261" s="47">
        <f t="shared" si="12"/>
        <v>52</v>
      </c>
    </row>
    <row r="262" spans="1:18" x14ac:dyDescent="0.25">
      <c r="A262" s="1" t="s">
        <v>50</v>
      </c>
      <c r="B262" s="40">
        <v>26</v>
      </c>
      <c r="C262" s="40">
        <v>23</v>
      </c>
      <c r="D262" s="40">
        <v>2</v>
      </c>
      <c r="E262" s="40">
        <v>0</v>
      </c>
      <c r="F262" s="40">
        <v>7</v>
      </c>
      <c r="G262" s="40">
        <v>0</v>
      </c>
      <c r="H262" s="40">
        <v>3</v>
      </c>
      <c r="I262" s="40">
        <v>0</v>
      </c>
      <c r="J262" s="40">
        <v>0</v>
      </c>
      <c r="K262" s="40">
        <v>1</v>
      </c>
      <c r="L262" s="47">
        <f t="shared" si="12"/>
        <v>62</v>
      </c>
    </row>
    <row r="263" spans="1:18" x14ac:dyDescent="0.25">
      <c r="A263" s="1" t="s">
        <v>51</v>
      </c>
      <c r="B263" s="40">
        <v>15</v>
      </c>
      <c r="C263" s="40">
        <v>24</v>
      </c>
      <c r="D263" s="40">
        <v>5</v>
      </c>
      <c r="E263" s="40">
        <v>0</v>
      </c>
      <c r="F263" s="40">
        <v>9</v>
      </c>
      <c r="G263" s="40">
        <v>0</v>
      </c>
      <c r="H263" s="40">
        <v>7</v>
      </c>
      <c r="I263" s="40">
        <v>0</v>
      </c>
      <c r="J263" s="40">
        <v>0</v>
      </c>
      <c r="K263" s="40">
        <v>2</v>
      </c>
      <c r="L263" s="47">
        <f t="shared" si="12"/>
        <v>62</v>
      </c>
    </row>
    <row r="264" spans="1:18" x14ac:dyDescent="0.25">
      <c r="A264" s="1" t="s">
        <v>52</v>
      </c>
      <c r="B264" s="40">
        <v>25</v>
      </c>
      <c r="C264" s="40">
        <v>19</v>
      </c>
      <c r="D264" s="40">
        <v>5</v>
      </c>
      <c r="E264" s="40">
        <v>0</v>
      </c>
      <c r="F264" s="40">
        <v>16</v>
      </c>
      <c r="G264" s="40">
        <v>0</v>
      </c>
      <c r="H264" s="40">
        <v>15</v>
      </c>
      <c r="I264" s="40">
        <v>1</v>
      </c>
      <c r="J264" s="40">
        <v>0</v>
      </c>
      <c r="K264" s="40">
        <v>0</v>
      </c>
      <c r="L264" s="47">
        <f t="shared" si="12"/>
        <v>81</v>
      </c>
    </row>
    <row r="265" spans="1:18" x14ac:dyDescent="0.25">
      <c r="A265" s="1" t="s">
        <v>53</v>
      </c>
      <c r="B265" s="40">
        <v>9</v>
      </c>
      <c r="C265" s="40">
        <v>11</v>
      </c>
      <c r="D265" s="40">
        <v>8</v>
      </c>
      <c r="E265" s="40">
        <v>0</v>
      </c>
      <c r="F265" s="40">
        <v>1</v>
      </c>
      <c r="G265" s="40">
        <v>0</v>
      </c>
      <c r="H265" s="40">
        <v>12</v>
      </c>
      <c r="I265" s="40">
        <v>1</v>
      </c>
      <c r="J265" s="40">
        <v>0</v>
      </c>
      <c r="K265" s="40">
        <v>0</v>
      </c>
      <c r="L265" s="47">
        <f t="shared" si="12"/>
        <v>42</v>
      </c>
    </row>
    <row r="266" spans="1:18" x14ac:dyDescent="0.25">
      <c r="A266" s="1" t="s">
        <v>54</v>
      </c>
      <c r="B266" s="40">
        <v>3</v>
      </c>
      <c r="C266" s="40">
        <v>2</v>
      </c>
      <c r="D266" s="40">
        <v>2</v>
      </c>
      <c r="E266" s="40">
        <v>0</v>
      </c>
      <c r="F266" s="40">
        <v>3</v>
      </c>
      <c r="G266" s="40">
        <v>0</v>
      </c>
      <c r="H266" s="40">
        <v>3</v>
      </c>
      <c r="I266" s="40">
        <v>1</v>
      </c>
      <c r="J266" s="40">
        <v>0</v>
      </c>
      <c r="K266" s="40">
        <v>0</v>
      </c>
      <c r="L266" s="47">
        <f t="shared" si="12"/>
        <v>14</v>
      </c>
    </row>
    <row r="267" spans="1:18" x14ac:dyDescent="0.25">
      <c r="A267" s="1" t="s">
        <v>55</v>
      </c>
      <c r="B267" s="40">
        <v>0</v>
      </c>
      <c r="C267" s="40">
        <v>0</v>
      </c>
      <c r="D267" s="40">
        <v>1</v>
      </c>
      <c r="E267" s="40">
        <v>0</v>
      </c>
      <c r="F267" s="40">
        <v>0</v>
      </c>
      <c r="G267" s="40">
        <v>0</v>
      </c>
      <c r="H267" s="40">
        <v>1</v>
      </c>
      <c r="I267" s="40">
        <v>0</v>
      </c>
      <c r="J267" s="40">
        <v>0</v>
      </c>
      <c r="K267" s="40">
        <v>0</v>
      </c>
      <c r="L267" s="47">
        <f t="shared" si="12"/>
        <v>2</v>
      </c>
    </row>
    <row r="268" spans="1:18" x14ac:dyDescent="0.25">
      <c r="A268" s="9" t="s">
        <v>11</v>
      </c>
      <c r="B268" s="47">
        <f t="shared" ref="B268:K268" si="13">SUM(B247:B267)</f>
        <v>249</v>
      </c>
      <c r="C268" s="47">
        <f t="shared" si="13"/>
        <v>137</v>
      </c>
      <c r="D268" s="47">
        <f t="shared" si="13"/>
        <v>27</v>
      </c>
      <c r="E268" s="47">
        <f t="shared" si="13"/>
        <v>6</v>
      </c>
      <c r="F268" s="47">
        <f t="shared" si="13"/>
        <v>56</v>
      </c>
      <c r="G268" s="47">
        <f t="shared" si="13"/>
        <v>1</v>
      </c>
      <c r="H268" s="47">
        <f t="shared" si="13"/>
        <v>75</v>
      </c>
      <c r="I268" s="47">
        <f t="shared" si="13"/>
        <v>11</v>
      </c>
      <c r="J268" s="47">
        <f t="shared" si="13"/>
        <v>1</v>
      </c>
      <c r="K268" s="47">
        <f t="shared" si="13"/>
        <v>24</v>
      </c>
      <c r="L268" s="47">
        <f t="shared" si="12"/>
        <v>587</v>
      </c>
    </row>
    <row r="269" spans="1:18" x14ac:dyDescent="0.25">
      <c r="A269" s="29"/>
      <c r="B269" s="12"/>
      <c r="E269" s="12"/>
      <c r="F269" s="12"/>
      <c r="G269" s="12"/>
      <c r="H269" s="12"/>
      <c r="I269" s="12"/>
      <c r="J269" s="12"/>
    </row>
    <row r="270" spans="1:18" x14ac:dyDescent="0.25">
      <c r="A270" s="3" t="s">
        <v>286</v>
      </c>
      <c r="B270" s="3"/>
      <c r="C270" s="3"/>
      <c r="D270" s="3"/>
      <c r="E270" s="3"/>
      <c r="F270" s="3"/>
      <c r="G270" s="3"/>
      <c r="H270" s="3"/>
      <c r="I270" s="3"/>
      <c r="J270" s="3"/>
      <c r="K270" s="3"/>
      <c r="L270" s="3"/>
      <c r="M270" s="3"/>
      <c r="N270" s="3"/>
      <c r="O270" s="3"/>
    </row>
    <row r="271" spans="1:18" s="128" customFormat="1" ht="60" x14ac:dyDescent="0.25">
      <c r="A271" s="91" t="s">
        <v>69</v>
      </c>
      <c r="B271" s="92" t="s">
        <v>95</v>
      </c>
      <c r="C271" s="92" t="s">
        <v>96</v>
      </c>
      <c r="D271" s="92" t="s">
        <v>97</v>
      </c>
      <c r="E271" s="92" t="s">
        <v>98</v>
      </c>
      <c r="F271" s="92" t="s">
        <v>99</v>
      </c>
      <c r="G271" s="92" t="s">
        <v>100</v>
      </c>
      <c r="H271" s="92" t="s">
        <v>101</v>
      </c>
      <c r="I271" s="92" t="s">
        <v>102</v>
      </c>
      <c r="J271" s="92" t="s">
        <v>27</v>
      </c>
      <c r="K271" s="92" t="s">
        <v>93</v>
      </c>
      <c r="L271" s="92" t="s">
        <v>103</v>
      </c>
      <c r="M271" s="92" t="s">
        <v>66</v>
      </c>
      <c r="N271" s="92" t="s">
        <v>104</v>
      </c>
      <c r="O271" s="92" t="s">
        <v>74</v>
      </c>
      <c r="P271" s="92" t="s">
        <v>11</v>
      </c>
      <c r="Q271" s="93"/>
      <c r="R271" s="93"/>
    </row>
    <row r="272" spans="1:18" x14ac:dyDescent="0.25">
      <c r="A272" s="2" t="s">
        <v>3</v>
      </c>
      <c r="B272" s="40">
        <v>16</v>
      </c>
      <c r="C272" s="40">
        <v>12</v>
      </c>
      <c r="D272" s="40">
        <v>1</v>
      </c>
      <c r="E272" s="40">
        <v>0</v>
      </c>
      <c r="F272" s="40">
        <v>0</v>
      </c>
      <c r="G272" s="40">
        <v>2</v>
      </c>
      <c r="H272" s="40">
        <v>0</v>
      </c>
      <c r="I272" s="40">
        <v>1</v>
      </c>
      <c r="J272" s="40">
        <v>0</v>
      </c>
      <c r="K272" s="40">
        <v>1</v>
      </c>
      <c r="L272" s="40">
        <v>0</v>
      </c>
      <c r="M272" s="40">
        <v>0</v>
      </c>
      <c r="N272" s="40">
        <v>0</v>
      </c>
      <c r="O272" s="40">
        <v>2</v>
      </c>
      <c r="P272" s="47">
        <f t="shared" ref="P272:P292" si="14">SUM(B272:O272)</f>
        <v>35</v>
      </c>
    </row>
    <row r="273" spans="1:28" x14ac:dyDescent="0.25">
      <c r="A273" s="2" t="s">
        <v>67</v>
      </c>
      <c r="B273" s="40">
        <v>9</v>
      </c>
      <c r="C273" s="40">
        <v>4</v>
      </c>
      <c r="D273" s="40">
        <v>0</v>
      </c>
      <c r="E273" s="40">
        <v>0</v>
      </c>
      <c r="F273" s="40">
        <v>0</v>
      </c>
      <c r="G273" s="40">
        <v>0</v>
      </c>
      <c r="H273" s="40">
        <v>0</v>
      </c>
      <c r="I273" s="40">
        <v>1</v>
      </c>
      <c r="J273" s="40">
        <v>0</v>
      </c>
      <c r="K273" s="40">
        <v>0</v>
      </c>
      <c r="L273" s="40">
        <v>0</v>
      </c>
      <c r="M273" s="40">
        <v>0</v>
      </c>
      <c r="N273" s="40">
        <v>0</v>
      </c>
      <c r="O273" s="40">
        <v>0</v>
      </c>
      <c r="P273" s="47">
        <f t="shared" si="14"/>
        <v>14</v>
      </c>
    </row>
    <row r="274" spans="1:28" x14ac:dyDescent="0.25">
      <c r="A274" s="2" t="s">
        <v>68</v>
      </c>
      <c r="B274" s="40">
        <v>11</v>
      </c>
      <c r="C274" s="40">
        <v>10</v>
      </c>
      <c r="D274" s="40">
        <v>2</v>
      </c>
      <c r="E274" s="40">
        <v>1</v>
      </c>
      <c r="F274" s="40">
        <v>1</v>
      </c>
      <c r="G274" s="40">
        <v>2</v>
      </c>
      <c r="H274" s="40">
        <v>0</v>
      </c>
      <c r="I274" s="40">
        <v>2</v>
      </c>
      <c r="J274" s="40">
        <v>0</v>
      </c>
      <c r="K274" s="40">
        <v>0</v>
      </c>
      <c r="L274" s="40">
        <v>0</v>
      </c>
      <c r="M274" s="40">
        <v>0</v>
      </c>
      <c r="N274" s="40">
        <v>0</v>
      </c>
      <c r="O274" s="40">
        <v>1</v>
      </c>
      <c r="P274" s="47">
        <f t="shared" si="14"/>
        <v>30</v>
      </c>
      <c r="R274" s="16"/>
      <c r="AB274" s="130"/>
    </row>
    <row r="275" spans="1:28" x14ac:dyDescent="0.25">
      <c r="A275" s="2" t="s">
        <v>38</v>
      </c>
      <c r="B275" s="40">
        <v>27</v>
      </c>
      <c r="C275" s="40">
        <v>22</v>
      </c>
      <c r="D275" s="40">
        <v>4</v>
      </c>
      <c r="E275" s="40">
        <v>6</v>
      </c>
      <c r="F275" s="40">
        <v>1</v>
      </c>
      <c r="G275" s="40">
        <v>2</v>
      </c>
      <c r="H275" s="40">
        <v>0</v>
      </c>
      <c r="I275" s="40">
        <v>0</v>
      </c>
      <c r="J275" s="40">
        <v>0</v>
      </c>
      <c r="K275" s="40">
        <v>0</v>
      </c>
      <c r="L275" s="40">
        <v>0</v>
      </c>
      <c r="M275" s="40">
        <v>1</v>
      </c>
      <c r="N275" s="40">
        <v>0</v>
      </c>
      <c r="O275" s="40">
        <v>1</v>
      </c>
      <c r="P275" s="47">
        <f t="shared" si="14"/>
        <v>64</v>
      </c>
      <c r="R275" s="4"/>
      <c r="AB275" s="131"/>
    </row>
    <row r="276" spans="1:28" x14ac:dyDescent="0.25">
      <c r="A276" s="2" t="s">
        <v>39</v>
      </c>
      <c r="B276" s="40">
        <v>36</v>
      </c>
      <c r="C276" s="40">
        <v>19</v>
      </c>
      <c r="D276" s="40">
        <v>7</v>
      </c>
      <c r="E276" s="40">
        <v>7</v>
      </c>
      <c r="F276" s="40">
        <v>2</v>
      </c>
      <c r="G276" s="40">
        <v>3</v>
      </c>
      <c r="H276" s="40">
        <v>0</v>
      </c>
      <c r="I276" s="40">
        <v>1</v>
      </c>
      <c r="J276" s="40">
        <v>1</v>
      </c>
      <c r="K276" s="40">
        <v>0</v>
      </c>
      <c r="L276" s="40">
        <v>1</v>
      </c>
      <c r="M276" s="40">
        <v>1</v>
      </c>
      <c r="N276" s="40">
        <v>0</v>
      </c>
      <c r="O276" s="40">
        <v>4</v>
      </c>
      <c r="P276" s="47">
        <f t="shared" si="14"/>
        <v>82</v>
      </c>
    </row>
    <row r="277" spans="1:28" x14ac:dyDescent="0.25">
      <c r="A277" s="2" t="s">
        <v>40</v>
      </c>
      <c r="B277" s="40">
        <v>50</v>
      </c>
      <c r="C277" s="40">
        <v>15</v>
      </c>
      <c r="D277" s="40">
        <v>7</v>
      </c>
      <c r="E277" s="40">
        <v>11</v>
      </c>
      <c r="F277" s="40">
        <v>6</v>
      </c>
      <c r="G277" s="40">
        <v>1</v>
      </c>
      <c r="H277" s="40">
        <v>0</v>
      </c>
      <c r="I277" s="40">
        <v>1</v>
      </c>
      <c r="J277" s="40">
        <v>0</v>
      </c>
      <c r="K277" s="40">
        <v>0</v>
      </c>
      <c r="L277" s="40">
        <v>0</v>
      </c>
      <c r="M277" s="40">
        <v>1</v>
      </c>
      <c r="N277" s="40">
        <v>1</v>
      </c>
      <c r="O277" s="40">
        <v>2</v>
      </c>
      <c r="P277" s="47">
        <f t="shared" si="14"/>
        <v>95</v>
      </c>
    </row>
    <row r="278" spans="1:28" x14ac:dyDescent="0.25">
      <c r="A278" s="2" t="s">
        <v>41</v>
      </c>
      <c r="B278" s="40">
        <v>35</v>
      </c>
      <c r="C278" s="40">
        <v>23</v>
      </c>
      <c r="D278" s="40">
        <v>4</v>
      </c>
      <c r="E278" s="40">
        <v>6</v>
      </c>
      <c r="F278" s="40">
        <v>5</v>
      </c>
      <c r="G278" s="40">
        <v>6</v>
      </c>
      <c r="H278" s="40">
        <v>0</v>
      </c>
      <c r="I278" s="40">
        <v>0</v>
      </c>
      <c r="J278" s="40">
        <v>0</v>
      </c>
      <c r="K278" s="40">
        <v>0</v>
      </c>
      <c r="L278" s="40">
        <v>1</v>
      </c>
      <c r="M278" s="40">
        <v>1</v>
      </c>
      <c r="N278" s="40">
        <v>0</v>
      </c>
      <c r="O278" s="40">
        <v>1</v>
      </c>
      <c r="P278" s="47">
        <f t="shared" si="14"/>
        <v>82</v>
      </c>
    </row>
    <row r="279" spans="1:28" x14ac:dyDescent="0.25">
      <c r="A279" s="2" t="s">
        <v>42</v>
      </c>
      <c r="B279" s="40">
        <v>37</v>
      </c>
      <c r="C279" s="40">
        <v>20</v>
      </c>
      <c r="D279" s="40">
        <v>9</v>
      </c>
      <c r="E279" s="40">
        <v>14</v>
      </c>
      <c r="F279" s="40">
        <v>5</v>
      </c>
      <c r="G279" s="40">
        <v>4</v>
      </c>
      <c r="H279" s="40">
        <v>0</v>
      </c>
      <c r="I279" s="40">
        <v>0</v>
      </c>
      <c r="J279" s="40">
        <v>1</v>
      </c>
      <c r="K279" s="40">
        <v>1</v>
      </c>
      <c r="L279" s="40">
        <v>0</v>
      </c>
      <c r="M279" s="40">
        <v>2</v>
      </c>
      <c r="N279" s="40">
        <v>0</v>
      </c>
      <c r="O279" s="40">
        <v>1</v>
      </c>
      <c r="P279" s="47">
        <f t="shared" si="14"/>
        <v>94</v>
      </c>
    </row>
    <row r="280" spans="1:28" x14ac:dyDescent="0.25">
      <c r="A280" s="2" t="s">
        <v>43</v>
      </c>
      <c r="B280" s="40">
        <v>41</v>
      </c>
      <c r="C280" s="40">
        <v>20</v>
      </c>
      <c r="D280" s="40">
        <v>6</v>
      </c>
      <c r="E280" s="40">
        <v>9</v>
      </c>
      <c r="F280" s="40">
        <v>6</v>
      </c>
      <c r="G280" s="40">
        <v>4</v>
      </c>
      <c r="H280" s="40">
        <v>0</v>
      </c>
      <c r="I280" s="40">
        <v>1</v>
      </c>
      <c r="J280" s="40">
        <v>2</v>
      </c>
      <c r="K280" s="40">
        <v>1</v>
      </c>
      <c r="L280" s="40">
        <v>1</v>
      </c>
      <c r="M280" s="40">
        <v>2</v>
      </c>
      <c r="N280" s="40">
        <v>0</v>
      </c>
      <c r="O280" s="40">
        <v>1</v>
      </c>
      <c r="P280" s="47">
        <f t="shared" si="14"/>
        <v>94</v>
      </c>
    </row>
    <row r="281" spans="1:28" x14ac:dyDescent="0.25">
      <c r="A281" s="2" t="s">
        <v>44</v>
      </c>
      <c r="B281" s="40">
        <v>53</v>
      </c>
      <c r="C281" s="40">
        <v>24</v>
      </c>
      <c r="D281" s="40">
        <v>10</v>
      </c>
      <c r="E281" s="40">
        <v>4</v>
      </c>
      <c r="F281" s="40">
        <v>2</v>
      </c>
      <c r="G281" s="40">
        <v>4</v>
      </c>
      <c r="H281" s="40">
        <v>0</v>
      </c>
      <c r="I281" s="40">
        <v>0</v>
      </c>
      <c r="J281" s="40">
        <v>0</v>
      </c>
      <c r="K281" s="40">
        <v>0</v>
      </c>
      <c r="L281" s="40">
        <v>4</v>
      </c>
      <c r="M281" s="40">
        <v>0</v>
      </c>
      <c r="N281" s="40">
        <v>0</v>
      </c>
      <c r="O281" s="40">
        <v>2</v>
      </c>
      <c r="P281" s="47">
        <f t="shared" si="14"/>
        <v>103</v>
      </c>
    </row>
    <row r="282" spans="1:28" x14ac:dyDescent="0.25">
      <c r="A282" s="2" t="s">
        <v>45</v>
      </c>
      <c r="B282" s="40">
        <v>48</v>
      </c>
      <c r="C282" s="40">
        <v>21</v>
      </c>
      <c r="D282" s="40">
        <v>6</v>
      </c>
      <c r="E282" s="40">
        <v>9</v>
      </c>
      <c r="F282" s="40">
        <v>1</v>
      </c>
      <c r="G282" s="40">
        <v>2</v>
      </c>
      <c r="H282" s="40">
        <v>0</v>
      </c>
      <c r="I282" s="40">
        <v>0</v>
      </c>
      <c r="J282" s="40">
        <v>0</v>
      </c>
      <c r="K282" s="40">
        <v>0</v>
      </c>
      <c r="L282" s="40">
        <v>2</v>
      </c>
      <c r="M282" s="40">
        <v>1</v>
      </c>
      <c r="N282" s="40">
        <v>0</v>
      </c>
      <c r="O282" s="40">
        <v>1</v>
      </c>
      <c r="P282" s="47">
        <f t="shared" si="14"/>
        <v>91</v>
      </c>
    </row>
    <row r="283" spans="1:28" x14ac:dyDescent="0.25">
      <c r="A283" s="1" t="s">
        <v>46</v>
      </c>
      <c r="B283" s="40">
        <v>46</v>
      </c>
      <c r="C283" s="40">
        <v>23</v>
      </c>
      <c r="D283" s="40">
        <v>5</v>
      </c>
      <c r="E283" s="40">
        <v>8</v>
      </c>
      <c r="F283" s="40">
        <v>3</v>
      </c>
      <c r="G283" s="40">
        <v>4</v>
      </c>
      <c r="H283" s="40">
        <v>0</v>
      </c>
      <c r="I283" s="40">
        <v>0</v>
      </c>
      <c r="J283" s="40">
        <v>0</v>
      </c>
      <c r="K283" s="40">
        <v>0</v>
      </c>
      <c r="L283" s="40">
        <v>2</v>
      </c>
      <c r="M283" s="40">
        <v>1</v>
      </c>
      <c r="N283" s="40">
        <v>1</v>
      </c>
      <c r="O283" s="40">
        <v>3</v>
      </c>
      <c r="P283" s="47">
        <f t="shared" si="14"/>
        <v>96</v>
      </c>
    </row>
    <row r="284" spans="1:28" x14ac:dyDescent="0.25">
      <c r="A284" s="1" t="s">
        <v>47</v>
      </c>
      <c r="B284" s="40">
        <v>55</v>
      </c>
      <c r="C284" s="40">
        <v>26</v>
      </c>
      <c r="D284" s="40">
        <v>11</v>
      </c>
      <c r="E284" s="40">
        <v>6</v>
      </c>
      <c r="F284" s="40">
        <v>4</v>
      </c>
      <c r="G284" s="40">
        <v>6</v>
      </c>
      <c r="H284" s="40">
        <v>0</v>
      </c>
      <c r="I284" s="40">
        <v>0</v>
      </c>
      <c r="J284" s="40">
        <v>1</v>
      </c>
      <c r="K284" s="40">
        <v>1</v>
      </c>
      <c r="L284" s="40">
        <v>0</v>
      </c>
      <c r="M284" s="40">
        <v>2</v>
      </c>
      <c r="N284" s="40">
        <v>0</v>
      </c>
      <c r="O284" s="40">
        <v>4</v>
      </c>
      <c r="P284" s="47">
        <f t="shared" si="14"/>
        <v>116</v>
      </c>
    </row>
    <row r="285" spans="1:28" x14ac:dyDescent="0.25">
      <c r="A285" s="1" t="s">
        <v>48</v>
      </c>
      <c r="B285" s="40">
        <v>62</v>
      </c>
      <c r="C285" s="40">
        <v>16</v>
      </c>
      <c r="D285" s="40">
        <v>8</v>
      </c>
      <c r="E285" s="40">
        <v>4</v>
      </c>
      <c r="F285" s="40">
        <v>0</v>
      </c>
      <c r="G285" s="40">
        <v>6</v>
      </c>
      <c r="H285" s="40">
        <v>0</v>
      </c>
      <c r="I285" s="40">
        <v>0</v>
      </c>
      <c r="J285" s="40">
        <v>1</v>
      </c>
      <c r="K285" s="40">
        <v>1</v>
      </c>
      <c r="L285" s="40">
        <v>1</v>
      </c>
      <c r="M285" s="40">
        <v>1</v>
      </c>
      <c r="N285" s="40">
        <v>0</v>
      </c>
      <c r="O285" s="40">
        <v>2</v>
      </c>
      <c r="P285" s="47">
        <f t="shared" si="14"/>
        <v>102</v>
      </c>
    </row>
    <row r="286" spans="1:28" x14ac:dyDescent="0.25">
      <c r="A286" s="1" t="s">
        <v>49</v>
      </c>
      <c r="B286" s="40">
        <v>74</v>
      </c>
      <c r="C286" s="40">
        <v>20</v>
      </c>
      <c r="D286" s="40">
        <v>6</v>
      </c>
      <c r="E286" s="40">
        <v>4</v>
      </c>
      <c r="F286" s="40">
        <v>2</v>
      </c>
      <c r="G286" s="40">
        <v>2</v>
      </c>
      <c r="H286" s="40">
        <v>0</v>
      </c>
      <c r="I286" s="40">
        <v>0</v>
      </c>
      <c r="J286" s="40">
        <v>1</v>
      </c>
      <c r="K286" s="40">
        <v>0</v>
      </c>
      <c r="L286" s="40">
        <v>1</v>
      </c>
      <c r="M286" s="40">
        <v>0</v>
      </c>
      <c r="N286" s="40">
        <v>0</v>
      </c>
      <c r="O286" s="40">
        <v>1</v>
      </c>
      <c r="P286" s="47">
        <f t="shared" si="14"/>
        <v>111</v>
      </c>
    </row>
    <row r="287" spans="1:28" x14ac:dyDescent="0.25">
      <c r="A287" s="1" t="s">
        <v>50</v>
      </c>
      <c r="B287" s="40">
        <v>64</v>
      </c>
      <c r="C287" s="40">
        <v>17</v>
      </c>
      <c r="D287" s="40">
        <v>6</v>
      </c>
      <c r="E287" s="40">
        <v>2</v>
      </c>
      <c r="F287" s="40">
        <v>1</v>
      </c>
      <c r="G287" s="40">
        <v>2</v>
      </c>
      <c r="H287" s="40">
        <v>0</v>
      </c>
      <c r="I287" s="40">
        <v>1</v>
      </c>
      <c r="J287" s="40">
        <v>0</v>
      </c>
      <c r="K287" s="40">
        <v>2</v>
      </c>
      <c r="L287" s="40">
        <v>1</v>
      </c>
      <c r="M287" s="40">
        <v>0</v>
      </c>
      <c r="N287" s="40">
        <v>0</v>
      </c>
      <c r="O287" s="40">
        <v>0</v>
      </c>
      <c r="P287" s="47">
        <f t="shared" si="14"/>
        <v>96</v>
      </c>
    </row>
    <row r="288" spans="1:28" x14ac:dyDescent="0.25">
      <c r="A288" s="1" t="s">
        <v>51</v>
      </c>
      <c r="B288" s="40">
        <v>53</v>
      </c>
      <c r="C288" s="40">
        <v>16</v>
      </c>
      <c r="D288" s="40">
        <v>5</v>
      </c>
      <c r="E288" s="40">
        <v>5</v>
      </c>
      <c r="F288" s="40">
        <v>0</v>
      </c>
      <c r="G288" s="40">
        <v>0</v>
      </c>
      <c r="H288" s="40">
        <v>0</v>
      </c>
      <c r="I288" s="40">
        <v>0</v>
      </c>
      <c r="J288" s="40">
        <v>0</v>
      </c>
      <c r="K288" s="40">
        <v>1</v>
      </c>
      <c r="L288" s="40">
        <v>2</v>
      </c>
      <c r="M288" s="40">
        <v>1</v>
      </c>
      <c r="N288" s="40">
        <v>0</v>
      </c>
      <c r="O288" s="40">
        <v>0</v>
      </c>
      <c r="P288" s="47">
        <f t="shared" si="14"/>
        <v>83</v>
      </c>
    </row>
    <row r="289" spans="1:35" x14ac:dyDescent="0.25">
      <c r="A289" s="1" t="s">
        <v>52</v>
      </c>
      <c r="B289" s="40">
        <v>52</v>
      </c>
      <c r="C289" s="40">
        <v>12</v>
      </c>
      <c r="D289" s="40">
        <v>6</v>
      </c>
      <c r="E289" s="40">
        <v>2</v>
      </c>
      <c r="F289" s="40">
        <v>1</v>
      </c>
      <c r="G289" s="40">
        <v>2</v>
      </c>
      <c r="H289" s="40">
        <v>0</v>
      </c>
      <c r="I289" s="40">
        <v>0</v>
      </c>
      <c r="J289" s="40">
        <v>0</v>
      </c>
      <c r="K289" s="40">
        <v>1</v>
      </c>
      <c r="L289" s="40">
        <v>1</v>
      </c>
      <c r="M289" s="40">
        <v>0</v>
      </c>
      <c r="N289" s="40">
        <v>0</v>
      </c>
      <c r="O289" s="40">
        <v>1</v>
      </c>
      <c r="P289" s="47">
        <f t="shared" si="14"/>
        <v>78</v>
      </c>
    </row>
    <row r="290" spans="1:35" x14ac:dyDescent="0.25">
      <c r="A290" s="1" t="s">
        <v>53</v>
      </c>
      <c r="B290" s="40">
        <v>17</v>
      </c>
      <c r="C290" s="40">
        <v>1</v>
      </c>
      <c r="D290" s="40">
        <v>3</v>
      </c>
      <c r="E290" s="40">
        <v>0</v>
      </c>
      <c r="F290" s="40">
        <v>0</v>
      </c>
      <c r="G290" s="40">
        <v>0</v>
      </c>
      <c r="H290" s="40">
        <v>0</v>
      </c>
      <c r="I290" s="40">
        <v>0</v>
      </c>
      <c r="J290" s="40">
        <v>0</v>
      </c>
      <c r="K290" s="40">
        <v>1</v>
      </c>
      <c r="L290" s="40">
        <v>0</v>
      </c>
      <c r="M290" s="40">
        <v>0</v>
      </c>
      <c r="N290" s="40">
        <v>1</v>
      </c>
      <c r="O290" s="40">
        <v>0</v>
      </c>
      <c r="P290" s="47">
        <f t="shared" si="14"/>
        <v>23</v>
      </c>
    </row>
    <row r="291" spans="1:35" x14ac:dyDescent="0.25">
      <c r="A291" s="1" t="s">
        <v>54</v>
      </c>
      <c r="B291" s="40">
        <v>5</v>
      </c>
      <c r="C291" s="40">
        <v>1</v>
      </c>
      <c r="D291" s="40">
        <v>0</v>
      </c>
      <c r="E291" s="40">
        <v>0</v>
      </c>
      <c r="F291" s="40">
        <v>0</v>
      </c>
      <c r="G291" s="40">
        <v>0</v>
      </c>
      <c r="H291" s="40">
        <v>0</v>
      </c>
      <c r="I291" s="40">
        <v>0</v>
      </c>
      <c r="J291" s="40">
        <v>0</v>
      </c>
      <c r="K291" s="40">
        <v>0</v>
      </c>
      <c r="L291" s="40">
        <v>0</v>
      </c>
      <c r="M291" s="40">
        <v>0</v>
      </c>
      <c r="N291" s="40">
        <v>0</v>
      </c>
      <c r="O291" s="40">
        <v>0</v>
      </c>
      <c r="P291" s="47">
        <f t="shared" si="14"/>
        <v>6</v>
      </c>
    </row>
    <row r="292" spans="1:35" x14ac:dyDescent="0.25">
      <c r="A292" s="1" t="s">
        <v>55</v>
      </c>
      <c r="B292" s="40">
        <v>1</v>
      </c>
      <c r="C292" s="40">
        <v>0</v>
      </c>
      <c r="D292" s="40">
        <v>0</v>
      </c>
      <c r="E292" s="40">
        <v>0</v>
      </c>
      <c r="F292" s="40">
        <v>0</v>
      </c>
      <c r="G292" s="40">
        <v>0</v>
      </c>
      <c r="H292" s="40">
        <v>0</v>
      </c>
      <c r="I292" s="40">
        <v>0</v>
      </c>
      <c r="J292" s="40">
        <v>0</v>
      </c>
      <c r="K292" s="40">
        <v>1</v>
      </c>
      <c r="L292" s="40">
        <v>0</v>
      </c>
      <c r="M292" s="40">
        <v>0</v>
      </c>
      <c r="N292" s="40">
        <v>0</v>
      </c>
      <c r="O292" s="40">
        <v>0</v>
      </c>
      <c r="P292" s="47">
        <f t="shared" si="14"/>
        <v>2</v>
      </c>
    </row>
    <row r="293" spans="1:35" x14ac:dyDescent="0.25">
      <c r="A293" s="9" t="s">
        <v>11</v>
      </c>
      <c r="B293" s="47">
        <f t="shared" ref="B293:P293" si="15">SUM(B272:B292)</f>
        <v>792</v>
      </c>
      <c r="C293" s="47">
        <f t="shared" si="15"/>
        <v>322</v>
      </c>
      <c r="D293" s="47">
        <f t="shared" si="15"/>
        <v>106</v>
      </c>
      <c r="E293" s="47">
        <f t="shared" si="15"/>
        <v>98</v>
      </c>
      <c r="F293" s="47">
        <f t="shared" si="15"/>
        <v>40</v>
      </c>
      <c r="G293" s="47">
        <f t="shared" si="15"/>
        <v>52</v>
      </c>
      <c r="H293" s="47">
        <f t="shared" si="15"/>
        <v>0</v>
      </c>
      <c r="I293" s="47">
        <f t="shared" si="15"/>
        <v>8</v>
      </c>
      <c r="J293" s="47">
        <f t="shared" si="15"/>
        <v>7</v>
      </c>
      <c r="K293" s="47">
        <f t="shared" si="15"/>
        <v>11</v>
      </c>
      <c r="L293" s="47">
        <f t="shared" si="15"/>
        <v>17</v>
      </c>
      <c r="M293" s="47">
        <f t="shared" si="15"/>
        <v>14</v>
      </c>
      <c r="N293" s="47">
        <f t="shared" si="15"/>
        <v>3</v>
      </c>
      <c r="O293" s="47">
        <f t="shared" si="15"/>
        <v>27</v>
      </c>
      <c r="P293" s="47">
        <f t="shared" si="15"/>
        <v>1497</v>
      </c>
    </row>
    <row r="295" spans="1:35" x14ac:dyDescent="0.25">
      <c r="A295" s="3" t="s">
        <v>287</v>
      </c>
      <c r="B295" s="3"/>
      <c r="C295" s="3"/>
      <c r="D295" s="3"/>
      <c r="E295" s="3"/>
      <c r="F295" s="3"/>
      <c r="G295" s="3"/>
      <c r="H295" s="3"/>
      <c r="I295" s="3"/>
      <c r="J295" s="3"/>
      <c r="K295" s="3"/>
      <c r="L295" s="3"/>
      <c r="M295" s="3"/>
      <c r="N295" s="3"/>
      <c r="O295" s="3"/>
      <c r="AA295" s="132"/>
      <c r="AI295" s="132"/>
    </row>
    <row r="297" spans="1:35" s="128" customFormat="1" ht="60" x14ac:dyDescent="0.25">
      <c r="A297" s="94" t="s">
        <v>56</v>
      </c>
      <c r="B297" s="95" t="s">
        <v>95</v>
      </c>
      <c r="C297" s="95" t="s">
        <v>96</v>
      </c>
      <c r="D297" s="95" t="s">
        <v>97</v>
      </c>
      <c r="E297" s="95" t="s">
        <v>98</v>
      </c>
      <c r="F297" s="95" t="s">
        <v>99</v>
      </c>
      <c r="G297" s="95" t="s">
        <v>100</v>
      </c>
      <c r="H297" s="95" t="s">
        <v>101</v>
      </c>
      <c r="I297" s="95" t="s">
        <v>102</v>
      </c>
      <c r="J297" s="95" t="s">
        <v>27</v>
      </c>
      <c r="K297" s="95" t="s">
        <v>93</v>
      </c>
      <c r="L297" s="95" t="s">
        <v>103</v>
      </c>
      <c r="M297" s="95" t="s">
        <v>66</v>
      </c>
      <c r="N297" s="95" t="s">
        <v>104</v>
      </c>
      <c r="O297" s="95" t="s">
        <v>74</v>
      </c>
      <c r="P297" s="95" t="s">
        <v>11</v>
      </c>
      <c r="Q297" s="93"/>
      <c r="R297" s="93"/>
    </row>
    <row r="298" spans="1:35" x14ac:dyDescent="0.25">
      <c r="A298" s="2" t="s">
        <v>3</v>
      </c>
      <c r="B298" s="40">
        <v>16</v>
      </c>
      <c r="C298" s="40">
        <v>5</v>
      </c>
      <c r="D298" s="40">
        <v>0</v>
      </c>
      <c r="E298" s="40">
        <v>3</v>
      </c>
      <c r="F298" s="40">
        <v>0</v>
      </c>
      <c r="G298" s="40">
        <v>0</v>
      </c>
      <c r="H298" s="40">
        <v>0</v>
      </c>
      <c r="I298" s="40">
        <v>1</v>
      </c>
      <c r="J298" s="40">
        <v>1</v>
      </c>
      <c r="K298" s="40">
        <v>0</v>
      </c>
      <c r="L298" s="40">
        <v>0</v>
      </c>
      <c r="M298" s="40">
        <v>0</v>
      </c>
      <c r="N298" s="40">
        <v>0</v>
      </c>
      <c r="O298" s="40">
        <v>1</v>
      </c>
      <c r="P298" s="47">
        <f t="shared" ref="P298:P319" si="16">SUM(B298:O298)</f>
        <v>27</v>
      </c>
    </row>
    <row r="299" spans="1:35" x14ac:dyDescent="0.25">
      <c r="A299" s="2" t="s">
        <v>67</v>
      </c>
      <c r="B299" s="40">
        <v>2</v>
      </c>
      <c r="C299" s="40">
        <v>5</v>
      </c>
      <c r="D299" s="40">
        <v>0</v>
      </c>
      <c r="E299" s="40">
        <v>0</v>
      </c>
      <c r="F299" s="40">
        <v>0</v>
      </c>
      <c r="G299" s="40">
        <v>0</v>
      </c>
      <c r="H299" s="40">
        <v>0</v>
      </c>
      <c r="I299" s="40">
        <v>1</v>
      </c>
      <c r="J299" s="40">
        <v>0</v>
      </c>
      <c r="K299" s="40">
        <v>0</v>
      </c>
      <c r="L299" s="40">
        <v>0</v>
      </c>
      <c r="M299" s="40">
        <v>0</v>
      </c>
      <c r="N299" s="40">
        <v>0</v>
      </c>
      <c r="O299" s="40">
        <v>0</v>
      </c>
      <c r="P299" s="47">
        <f t="shared" si="16"/>
        <v>8</v>
      </c>
    </row>
    <row r="300" spans="1:35" x14ac:dyDescent="0.25">
      <c r="A300" s="2" t="s">
        <v>68</v>
      </c>
      <c r="B300" s="40">
        <v>6</v>
      </c>
      <c r="C300" s="40">
        <v>2</v>
      </c>
      <c r="D300" s="40">
        <v>0</v>
      </c>
      <c r="E300" s="40">
        <v>1</v>
      </c>
      <c r="F300" s="40">
        <v>0</v>
      </c>
      <c r="G300" s="40">
        <v>1</v>
      </c>
      <c r="H300" s="40">
        <v>0</v>
      </c>
      <c r="I300" s="40">
        <v>1</v>
      </c>
      <c r="J300" s="40">
        <v>0</v>
      </c>
      <c r="K300" s="40">
        <v>0</v>
      </c>
      <c r="L300" s="40">
        <v>0</v>
      </c>
      <c r="M300" s="40">
        <v>0</v>
      </c>
      <c r="N300" s="40">
        <v>0</v>
      </c>
      <c r="O300" s="40">
        <v>1</v>
      </c>
      <c r="P300" s="47">
        <f t="shared" si="16"/>
        <v>12</v>
      </c>
      <c r="R300" s="16"/>
      <c r="AB300" s="130"/>
    </row>
    <row r="301" spans="1:35" x14ac:dyDescent="0.25">
      <c r="A301" s="2" t="s">
        <v>38</v>
      </c>
      <c r="B301" s="40">
        <v>7</v>
      </c>
      <c r="C301" s="40">
        <v>5</v>
      </c>
      <c r="D301" s="40">
        <v>0</v>
      </c>
      <c r="E301" s="40">
        <v>3</v>
      </c>
      <c r="F301" s="40">
        <v>0</v>
      </c>
      <c r="G301" s="40">
        <v>0</v>
      </c>
      <c r="H301" s="40">
        <v>0</v>
      </c>
      <c r="I301" s="40">
        <v>0</v>
      </c>
      <c r="J301" s="40">
        <v>0</v>
      </c>
      <c r="K301" s="40">
        <v>0</v>
      </c>
      <c r="L301" s="40">
        <v>0</v>
      </c>
      <c r="M301" s="40">
        <v>0</v>
      </c>
      <c r="N301" s="40">
        <v>0</v>
      </c>
      <c r="O301" s="40">
        <v>0</v>
      </c>
      <c r="P301" s="47">
        <f t="shared" si="16"/>
        <v>15</v>
      </c>
      <c r="R301" s="4"/>
      <c r="AB301" s="131"/>
    </row>
    <row r="302" spans="1:35" x14ac:dyDescent="0.25">
      <c r="A302" s="2" t="s">
        <v>39</v>
      </c>
      <c r="B302" s="40">
        <v>6</v>
      </c>
      <c r="C302" s="40">
        <v>4</v>
      </c>
      <c r="D302" s="40">
        <v>2</v>
      </c>
      <c r="E302" s="40">
        <v>2</v>
      </c>
      <c r="F302" s="40">
        <v>0</v>
      </c>
      <c r="G302" s="40">
        <v>0</v>
      </c>
      <c r="H302" s="40">
        <v>0</v>
      </c>
      <c r="I302" s="40">
        <v>0</v>
      </c>
      <c r="J302" s="40">
        <v>0</v>
      </c>
      <c r="K302" s="40">
        <v>0</v>
      </c>
      <c r="L302" s="40">
        <v>0</v>
      </c>
      <c r="M302" s="40">
        <v>1</v>
      </c>
      <c r="N302" s="40">
        <v>0</v>
      </c>
      <c r="O302" s="40">
        <v>0</v>
      </c>
      <c r="P302" s="47">
        <f t="shared" si="16"/>
        <v>15</v>
      </c>
    </row>
    <row r="303" spans="1:35" x14ac:dyDescent="0.25">
      <c r="A303" s="2" t="s">
        <v>40</v>
      </c>
      <c r="B303" s="40">
        <v>6</v>
      </c>
      <c r="C303" s="40">
        <v>5</v>
      </c>
      <c r="D303" s="40">
        <v>1</v>
      </c>
      <c r="E303" s="40">
        <v>3</v>
      </c>
      <c r="F303" s="40">
        <v>1</v>
      </c>
      <c r="G303" s="40">
        <v>1</v>
      </c>
      <c r="H303" s="40">
        <v>0</v>
      </c>
      <c r="I303" s="40">
        <v>0</v>
      </c>
      <c r="J303" s="40">
        <v>0</v>
      </c>
      <c r="K303" s="40">
        <v>0</v>
      </c>
      <c r="L303" s="40">
        <v>1</v>
      </c>
      <c r="M303" s="40">
        <v>0</v>
      </c>
      <c r="N303" s="40">
        <v>0</v>
      </c>
      <c r="O303" s="40">
        <v>0</v>
      </c>
      <c r="P303" s="47">
        <f t="shared" si="16"/>
        <v>18</v>
      </c>
    </row>
    <row r="304" spans="1:35" x14ac:dyDescent="0.25">
      <c r="A304" s="2" t="s">
        <v>41</v>
      </c>
      <c r="B304" s="40">
        <v>8</v>
      </c>
      <c r="C304" s="40">
        <v>8</v>
      </c>
      <c r="D304" s="40">
        <v>1</v>
      </c>
      <c r="E304" s="40">
        <v>2</v>
      </c>
      <c r="F304" s="40">
        <v>1</v>
      </c>
      <c r="G304" s="40">
        <v>1</v>
      </c>
      <c r="H304" s="40">
        <v>0</v>
      </c>
      <c r="I304" s="40">
        <v>0</v>
      </c>
      <c r="J304" s="40">
        <v>0</v>
      </c>
      <c r="K304" s="40">
        <v>0</v>
      </c>
      <c r="L304" s="40">
        <v>0</v>
      </c>
      <c r="M304" s="40">
        <v>0</v>
      </c>
      <c r="N304" s="40">
        <v>0</v>
      </c>
      <c r="O304" s="40">
        <v>0</v>
      </c>
      <c r="P304" s="47">
        <f t="shared" si="16"/>
        <v>21</v>
      </c>
    </row>
    <row r="305" spans="1:16" x14ac:dyDescent="0.25">
      <c r="A305" s="2" t="s">
        <v>42</v>
      </c>
      <c r="B305" s="40">
        <v>6</v>
      </c>
      <c r="C305" s="40">
        <v>3</v>
      </c>
      <c r="D305" s="40">
        <v>1</v>
      </c>
      <c r="E305" s="40">
        <v>1</v>
      </c>
      <c r="F305" s="40">
        <v>0</v>
      </c>
      <c r="G305" s="40">
        <v>0</v>
      </c>
      <c r="H305" s="40">
        <v>0</v>
      </c>
      <c r="I305" s="40">
        <v>0</v>
      </c>
      <c r="J305" s="40">
        <v>0</v>
      </c>
      <c r="K305" s="40">
        <v>0</v>
      </c>
      <c r="L305" s="40">
        <v>0</v>
      </c>
      <c r="M305" s="40">
        <v>0</v>
      </c>
      <c r="N305" s="40">
        <v>0</v>
      </c>
      <c r="O305" s="40">
        <v>0</v>
      </c>
      <c r="P305" s="47">
        <f t="shared" si="16"/>
        <v>11</v>
      </c>
    </row>
    <row r="306" spans="1:16" x14ac:dyDescent="0.25">
      <c r="A306" s="2" t="s">
        <v>43</v>
      </c>
      <c r="B306" s="40">
        <v>4</v>
      </c>
      <c r="C306" s="40">
        <v>0</v>
      </c>
      <c r="D306" s="40">
        <v>1</v>
      </c>
      <c r="E306" s="40">
        <v>1</v>
      </c>
      <c r="F306" s="40">
        <v>0</v>
      </c>
      <c r="G306" s="40">
        <v>2</v>
      </c>
      <c r="H306" s="40">
        <v>0</v>
      </c>
      <c r="I306" s="40">
        <v>1</v>
      </c>
      <c r="J306" s="40">
        <v>0</v>
      </c>
      <c r="K306" s="40">
        <v>1</v>
      </c>
      <c r="L306" s="40">
        <v>0</v>
      </c>
      <c r="M306" s="40">
        <v>0</v>
      </c>
      <c r="N306" s="40">
        <v>0</v>
      </c>
      <c r="O306" s="40">
        <v>1</v>
      </c>
      <c r="P306" s="47">
        <f t="shared" si="16"/>
        <v>11</v>
      </c>
    </row>
    <row r="307" spans="1:16" x14ac:dyDescent="0.25">
      <c r="A307" s="2" t="s">
        <v>44</v>
      </c>
      <c r="B307" s="40">
        <v>9</v>
      </c>
      <c r="C307" s="40">
        <v>2</v>
      </c>
      <c r="D307" s="40">
        <v>1</v>
      </c>
      <c r="E307" s="40">
        <v>2</v>
      </c>
      <c r="F307" s="40">
        <v>0</v>
      </c>
      <c r="G307" s="40">
        <v>1</v>
      </c>
      <c r="H307" s="40">
        <v>0</v>
      </c>
      <c r="I307" s="40">
        <v>0</v>
      </c>
      <c r="J307" s="40">
        <v>0</v>
      </c>
      <c r="K307" s="40">
        <v>0</v>
      </c>
      <c r="L307" s="40">
        <v>0</v>
      </c>
      <c r="M307" s="40">
        <v>0</v>
      </c>
      <c r="N307" s="40">
        <v>1</v>
      </c>
      <c r="O307" s="40">
        <v>0</v>
      </c>
      <c r="P307" s="47">
        <f t="shared" si="16"/>
        <v>16</v>
      </c>
    </row>
    <row r="308" spans="1:16" x14ac:dyDescent="0.25">
      <c r="A308" s="2" t="s">
        <v>45</v>
      </c>
      <c r="B308" s="40">
        <v>12</v>
      </c>
      <c r="C308" s="40">
        <v>7</v>
      </c>
      <c r="D308" s="40">
        <v>4</v>
      </c>
      <c r="E308" s="40">
        <v>0</v>
      </c>
      <c r="F308" s="40">
        <v>0</v>
      </c>
      <c r="G308" s="40">
        <v>1</v>
      </c>
      <c r="H308" s="40">
        <v>0</v>
      </c>
      <c r="I308" s="40">
        <v>0</v>
      </c>
      <c r="J308" s="40">
        <v>0</v>
      </c>
      <c r="K308" s="40">
        <v>0</v>
      </c>
      <c r="L308" s="40">
        <v>0</v>
      </c>
      <c r="M308" s="40">
        <v>0</v>
      </c>
      <c r="N308" s="40">
        <v>0</v>
      </c>
      <c r="O308" s="40">
        <v>0</v>
      </c>
      <c r="P308" s="47">
        <f t="shared" si="16"/>
        <v>24</v>
      </c>
    </row>
    <row r="309" spans="1:16" x14ac:dyDescent="0.25">
      <c r="A309" s="1" t="s">
        <v>46</v>
      </c>
      <c r="B309" s="40">
        <v>17</v>
      </c>
      <c r="C309" s="40">
        <v>6</v>
      </c>
      <c r="D309" s="40">
        <v>1</v>
      </c>
      <c r="E309" s="40">
        <v>1</v>
      </c>
      <c r="F309" s="40">
        <v>0</v>
      </c>
      <c r="G309" s="40">
        <v>2</v>
      </c>
      <c r="H309" s="40">
        <v>0</v>
      </c>
      <c r="I309" s="40">
        <v>0</v>
      </c>
      <c r="J309" s="40">
        <v>0</v>
      </c>
      <c r="K309" s="40">
        <v>0</v>
      </c>
      <c r="L309" s="40">
        <v>0</v>
      </c>
      <c r="M309" s="40">
        <v>0</v>
      </c>
      <c r="N309" s="40">
        <v>0</v>
      </c>
      <c r="O309" s="40">
        <v>1</v>
      </c>
      <c r="P309" s="47">
        <f t="shared" si="16"/>
        <v>28</v>
      </c>
    </row>
    <row r="310" spans="1:16" x14ac:dyDescent="0.25">
      <c r="A310" s="1" t="s">
        <v>47</v>
      </c>
      <c r="B310" s="40">
        <v>17</v>
      </c>
      <c r="C310" s="40">
        <v>6</v>
      </c>
      <c r="D310" s="40">
        <v>1</v>
      </c>
      <c r="E310" s="40">
        <v>2</v>
      </c>
      <c r="F310" s="40">
        <v>1</v>
      </c>
      <c r="G310" s="40">
        <v>2</v>
      </c>
      <c r="H310" s="40">
        <v>0</v>
      </c>
      <c r="I310" s="40">
        <v>0</v>
      </c>
      <c r="J310" s="40">
        <v>0</v>
      </c>
      <c r="K310" s="40">
        <v>0</v>
      </c>
      <c r="L310" s="40">
        <v>1</v>
      </c>
      <c r="M310" s="40">
        <v>0</v>
      </c>
      <c r="N310" s="40">
        <v>0</v>
      </c>
      <c r="O310" s="40">
        <v>1</v>
      </c>
      <c r="P310" s="47">
        <f t="shared" si="16"/>
        <v>31</v>
      </c>
    </row>
    <row r="311" spans="1:16" x14ac:dyDescent="0.25">
      <c r="A311" s="1" t="s">
        <v>48</v>
      </c>
      <c r="B311" s="40">
        <v>18</v>
      </c>
      <c r="C311" s="40">
        <v>6</v>
      </c>
      <c r="D311" s="40">
        <v>3</v>
      </c>
      <c r="E311" s="40">
        <v>0</v>
      </c>
      <c r="F311" s="40">
        <v>0</v>
      </c>
      <c r="G311" s="40">
        <v>0</v>
      </c>
      <c r="H311" s="40">
        <v>0</v>
      </c>
      <c r="I311" s="40">
        <v>0</v>
      </c>
      <c r="J311" s="40">
        <v>0</v>
      </c>
      <c r="K311" s="40">
        <v>0</v>
      </c>
      <c r="L311" s="40">
        <v>0</v>
      </c>
      <c r="M311" s="40">
        <v>0</v>
      </c>
      <c r="N311" s="40">
        <v>0</v>
      </c>
      <c r="O311" s="40">
        <v>0</v>
      </c>
      <c r="P311" s="47">
        <f t="shared" si="16"/>
        <v>27</v>
      </c>
    </row>
    <row r="312" spans="1:16" x14ac:dyDescent="0.25">
      <c r="A312" s="1" t="s">
        <v>49</v>
      </c>
      <c r="B312" s="40">
        <v>33</v>
      </c>
      <c r="C312" s="40">
        <v>8</v>
      </c>
      <c r="D312" s="40">
        <v>3</v>
      </c>
      <c r="E312" s="40">
        <v>2</v>
      </c>
      <c r="F312" s="40">
        <v>2</v>
      </c>
      <c r="G312" s="40">
        <v>2</v>
      </c>
      <c r="H312" s="40">
        <v>0</v>
      </c>
      <c r="I312" s="40">
        <v>0</v>
      </c>
      <c r="J312" s="40">
        <v>0</v>
      </c>
      <c r="K312" s="40">
        <v>0</v>
      </c>
      <c r="L312" s="40">
        <v>0</v>
      </c>
      <c r="M312" s="40">
        <v>1</v>
      </c>
      <c r="N312" s="40">
        <v>0</v>
      </c>
      <c r="O312" s="40">
        <v>1</v>
      </c>
      <c r="P312" s="47">
        <f t="shared" si="16"/>
        <v>52</v>
      </c>
    </row>
    <row r="313" spans="1:16" x14ac:dyDescent="0.25">
      <c r="A313" s="1" t="s">
        <v>50</v>
      </c>
      <c r="B313" s="40">
        <v>39</v>
      </c>
      <c r="C313" s="40">
        <v>10</v>
      </c>
      <c r="D313" s="40">
        <v>5</v>
      </c>
      <c r="E313" s="40">
        <v>2</v>
      </c>
      <c r="F313" s="40">
        <v>0</v>
      </c>
      <c r="G313" s="40">
        <v>0</v>
      </c>
      <c r="H313" s="40">
        <v>0</v>
      </c>
      <c r="I313" s="40">
        <v>1</v>
      </c>
      <c r="J313" s="40">
        <v>0</v>
      </c>
      <c r="K313" s="40">
        <v>0</v>
      </c>
      <c r="L313" s="40">
        <v>0</v>
      </c>
      <c r="M313" s="40">
        <v>2</v>
      </c>
      <c r="N313" s="40">
        <v>0</v>
      </c>
      <c r="O313" s="40">
        <v>2</v>
      </c>
      <c r="P313" s="47">
        <f t="shared" si="16"/>
        <v>61</v>
      </c>
    </row>
    <row r="314" spans="1:16" x14ac:dyDescent="0.25">
      <c r="A314" s="1" t="s">
        <v>51</v>
      </c>
      <c r="B314" s="40">
        <v>45</v>
      </c>
      <c r="C314" s="40">
        <v>4</v>
      </c>
      <c r="D314" s="40">
        <v>3</v>
      </c>
      <c r="E314" s="40">
        <v>1</v>
      </c>
      <c r="F314" s="40">
        <v>3</v>
      </c>
      <c r="G314" s="40">
        <v>3</v>
      </c>
      <c r="H314" s="40">
        <v>0</v>
      </c>
      <c r="I314" s="40">
        <v>0</v>
      </c>
      <c r="J314" s="40">
        <v>0</v>
      </c>
      <c r="K314" s="40">
        <v>1</v>
      </c>
      <c r="L314" s="40">
        <v>0</v>
      </c>
      <c r="M314" s="40">
        <v>1</v>
      </c>
      <c r="N314" s="40">
        <v>0</v>
      </c>
      <c r="O314" s="40">
        <v>1</v>
      </c>
      <c r="P314" s="47">
        <f t="shared" si="16"/>
        <v>62</v>
      </c>
    </row>
    <row r="315" spans="1:16" x14ac:dyDescent="0.25">
      <c r="A315" s="1" t="s">
        <v>52</v>
      </c>
      <c r="B315" s="40">
        <v>61</v>
      </c>
      <c r="C315" s="40">
        <v>10</v>
      </c>
      <c r="D315" s="40">
        <v>4</v>
      </c>
      <c r="E315" s="40">
        <v>0</v>
      </c>
      <c r="F315" s="40">
        <v>0</v>
      </c>
      <c r="G315" s="40">
        <v>2</v>
      </c>
      <c r="H315" s="40">
        <v>0</v>
      </c>
      <c r="I315" s="40">
        <v>0</v>
      </c>
      <c r="J315" s="40">
        <v>0</v>
      </c>
      <c r="K315" s="40">
        <v>0</v>
      </c>
      <c r="L315" s="40">
        <v>0</v>
      </c>
      <c r="M315" s="40">
        <v>1</v>
      </c>
      <c r="N315" s="40">
        <v>0</v>
      </c>
      <c r="O315" s="40">
        <v>3</v>
      </c>
      <c r="P315" s="47">
        <f t="shared" si="16"/>
        <v>81</v>
      </c>
    </row>
    <row r="316" spans="1:16" x14ac:dyDescent="0.25">
      <c r="A316" s="1" t="s">
        <v>53</v>
      </c>
      <c r="B316" s="40">
        <v>31</v>
      </c>
      <c r="C316" s="40">
        <v>3</v>
      </c>
      <c r="D316" s="40">
        <v>2</v>
      </c>
      <c r="E316" s="40">
        <v>0</v>
      </c>
      <c r="F316" s="40">
        <v>0</v>
      </c>
      <c r="G316" s="40">
        <v>0</v>
      </c>
      <c r="H316" s="40">
        <v>0</v>
      </c>
      <c r="I316" s="40">
        <v>0</v>
      </c>
      <c r="J316" s="40">
        <v>2</v>
      </c>
      <c r="K316" s="40">
        <v>2</v>
      </c>
      <c r="L316" s="40">
        <v>0</v>
      </c>
      <c r="M316" s="40">
        <v>2</v>
      </c>
      <c r="N316" s="40">
        <v>0</v>
      </c>
      <c r="O316" s="40">
        <v>0</v>
      </c>
      <c r="P316" s="47">
        <f t="shared" si="16"/>
        <v>42</v>
      </c>
    </row>
    <row r="317" spans="1:16" x14ac:dyDescent="0.25">
      <c r="A317" s="1" t="s">
        <v>54</v>
      </c>
      <c r="B317" s="40">
        <v>12</v>
      </c>
      <c r="C317" s="40">
        <v>0</v>
      </c>
      <c r="D317" s="40">
        <v>1</v>
      </c>
      <c r="E317" s="40">
        <v>0</v>
      </c>
      <c r="F317" s="40">
        <v>0</v>
      </c>
      <c r="G317" s="40">
        <v>0</v>
      </c>
      <c r="H317" s="40">
        <v>0</v>
      </c>
      <c r="I317" s="40">
        <v>0</v>
      </c>
      <c r="J317" s="40">
        <v>0</v>
      </c>
      <c r="K317" s="40">
        <v>0</v>
      </c>
      <c r="L317" s="40">
        <v>0</v>
      </c>
      <c r="M317" s="40">
        <v>0</v>
      </c>
      <c r="N317" s="40">
        <v>0</v>
      </c>
      <c r="O317" s="40">
        <v>1</v>
      </c>
      <c r="P317" s="47">
        <f t="shared" si="16"/>
        <v>14</v>
      </c>
    </row>
    <row r="318" spans="1:16" x14ac:dyDescent="0.25">
      <c r="A318" s="1" t="s">
        <v>55</v>
      </c>
      <c r="B318" s="40">
        <v>1</v>
      </c>
      <c r="C318" s="40">
        <v>0</v>
      </c>
      <c r="D318" s="40">
        <v>0</v>
      </c>
      <c r="E318" s="40">
        <v>0</v>
      </c>
      <c r="F318" s="40">
        <v>0</v>
      </c>
      <c r="G318" s="40">
        <v>0</v>
      </c>
      <c r="H318" s="40">
        <v>0</v>
      </c>
      <c r="I318" s="40">
        <v>0</v>
      </c>
      <c r="J318" s="40">
        <v>0</v>
      </c>
      <c r="K318" s="40">
        <v>0</v>
      </c>
      <c r="L318" s="40">
        <v>1</v>
      </c>
      <c r="M318" s="40">
        <v>0</v>
      </c>
      <c r="N318" s="40">
        <v>0</v>
      </c>
      <c r="O318" s="40">
        <v>0</v>
      </c>
      <c r="P318" s="47">
        <f t="shared" si="16"/>
        <v>2</v>
      </c>
    </row>
    <row r="319" spans="1:16" x14ac:dyDescent="0.25">
      <c r="A319" s="9" t="s">
        <v>11</v>
      </c>
      <c r="B319" s="47">
        <f t="shared" ref="B319:O319" si="17">SUM(B298:B318)</f>
        <v>356</v>
      </c>
      <c r="C319" s="47">
        <f t="shared" si="17"/>
        <v>99</v>
      </c>
      <c r="D319" s="47">
        <f t="shared" si="17"/>
        <v>34</v>
      </c>
      <c r="E319" s="47">
        <f t="shared" si="17"/>
        <v>26</v>
      </c>
      <c r="F319" s="47">
        <f t="shared" si="17"/>
        <v>8</v>
      </c>
      <c r="G319" s="47">
        <f t="shared" si="17"/>
        <v>18</v>
      </c>
      <c r="H319" s="47">
        <f t="shared" si="17"/>
        <v>0</v>
      </c>
      <c r="I319" s="47">
        <f t="shared" si="17"/>
        <v>5</v>
      </c>
      <c r="J319" s="47">
        <f t="shared" si="17"/>
        <v>3</v>
      </c>
      <c r="K319" s="47">
        <f t="shared" si="17"/>
        <v>4</v>
      </c>
      <c r="L319" s="47">
        <f t="shared" si="17"/>
        <v>3</v>
      </c>
      <c r="M319" s="47">
        <f t="shared" si="17"/>
        <v>8</v>
      </c>
      <c r="N319" s="47">
        <f t="shared" si="17"/>
        <v>1</v>
      </c>
      <c r="O319" s="47">
        <f t="shared" si="17"/>
        <v>13</v>
      </c>
      <c r="P319" s="47">
        <f t="shared" si="16"/>
        <v>578</v>
      </c>
    </row>
    <row r="320" spans="1:16" x14ac:dyDescent="0.25">
      <c r="A320" s="29"/>
      <c r="B320" s="12"/>
      <c r="E320" s="12"/>
      <c r="F320" s="12"/>
      <c r="G320" s="12"/>
      <c r="H320" s="12"/>
      <c r="I320" s="12"/>
      <c r="J320" s="12"/>
    </row>
  </sheetData>
  <mergeCells count="1">
    <mergeCell ref="A6:O6"/>
  </mergeCells>
  <hyperlinks>
    <hyperlink ref="M1" location="TABLE_INDEX" display="Go to Index"/>
    <hyperlink ref="P7" location="Index!TABLE_INDEX" display="Back to Table index"/>
    <hyperlink ref="M7" location="General_notes" display="Notes"/>
    <hyperlink ref="N7" location="Definitions" display="Definitions"/>
  </hyperlinks>
  <pageMargins left="0.7" right="0.7" top="0.75" bottom="0.75" header="0.3" footer="0.3"/>
  <pageSetup paperSize="9" scale="52" orientation="landscape" r:id="rId1"/>
  <headerFooter>
    <oddHeader>&amp;CAustralian Trauma Registry  Bi-annual tables 1 July 2016 to 31 December 2017</oddHeader>
    <oddFooter>&amp;CPage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zoomScale="90" zoomScaleNormal="90" workbookViewId="0"/>
  </sheetViews>
  <sheetFormatPr defaultRowHeight="15" x14ac:dyDescent="0.25"/>
  <cols>
    <col min="1" max="1" width="20.7109375" customWidth="1"/>
    <col min="5" max="5" width="12.140625" customWidth="1"/>
    <col min="8" max="8" width="17" customWidth="1"/>
    <col min="12" max="12" width="14.28515625" customWidth="1"/>
    <col min="13" max="13" width="11.140625" customWidth="1"/>
    <col min="14" max="14" width="28.140625" customWidth="1"/>
    <col min="19" max="16384" width="9.140625" style="14"/>
  </cols>
  <sheetData>
    <row r="1" spans="1:18" customFormat="1" x14ac:dyDescent="0.25"/>
    <row r="2" spans="1:18" customFormat="1" x14ac:dyDescent="0.25"/>
    <row r="3" spans="1:18" customFormat="1" x14ac:dyDescent="0.25"/>
    <row r="4" spans="1:18" customFormat="1" x14ac:dyDescent="0.25"/>
    <row r="5" spans="1:18" s="145" customFormat="1" ht="21" x14ac:dyDescent="0.3">
      <c r="A5" s="148" t="s">
        <v>359</v>
      </c>
      <c r="B5" s="102"/>
      <c r="C5" s="102"/>
      <c r="D5" s="102"/>
      <c r="E5" s="102"/>
      <c r="F5" s="102"/>
      <c r="G5" s="102"/>
      <c r="H5" s="102"/>
      <c r="I5" s="102"/>
      <c r="J5" s="102"/>
      <c r="K5" s="144"/>
      <c r="L5" s="102"/>
      <c r="M5" s="102"/>
      <c r="N5" s="102"/>
    </row>
    <row r="6" spans="1:18" customFormat="1" ht="15.75" customHeight="1" x14ac:dyDescent="0.25">
      <c r="A6" s="160" t="s">
        <v>312</v>
      </c>
      <c r="B6" s="160"/>
      <c r="C6" s="160"/>
      <c r="D6" s="160"/>
      <c r="E6" s="160"/>
      <c r="F6" s="160"/>
      <c r="G6" s="160"/>
      <c r="H6" s="160"/>
      <c r="I6" s="160"/>
      <c r="J6" s="160"/>
      <c r="K6" s="160"/>
      <c r="L6" s="160"/>
      <c r="M6" s="160"/>
      <c r="N6" s="160"/>
      <c r="O6" s="160"/>
    </row>
    <row r="7" spans="1:18" customFormat="1" ht="15.75" customHeight="1" x14ac:dyDescent="0.25">
      <c r="A7" s="147"/>
      <c r="B7" s="147"/>
      <c r="C7" s="147"/>
      <c r="D7" s="147"/>
      <c r="E7" s="147"/>
      <c r="F7" s="147"/>
      <c r="G7" s="147"/>
      <c r="H7" s="147"/>
      <c r="I7" s="147"/>
      <c r="J7" s="147"/>
      <c r="K7" s="147"/>
      <c r="L7" s="147"/>
      <c r="M7" s="154" t="s">
        <v>362</v>
      </c>
      <c r="N7" s="154" t="s">
        <v>220</v>
      </c>
      <c r="O7" s="147"/>
      <c r="P7" s="88" t="s">
        <v>361</v>
      </c>
    </row>
    <row r="8" spans="1:18" ht="19.899999999999999" customHeight="1" x14ac:dyDescent="0.3">
      <c r="A8" s="72" t="s">
        <v>200</v>
      </c>
      <c r="B8" s="73"/>
      <c r="C8" s="73"/>
      <c r="D8" s="73"/>
      <c r="E8" s="73"/>
      <c r="F8" s="73"/>
      <c r="G8" s="73"/>
      <c r="H8" s="73"/>
      <c r="I8" s="73"/>
      <c r="J8" s="73"/>
      <c r="K8" s="74"/>
      <c r="L8" s="74"/>
      <c r="M8" s="74"/>
      <c r="N8" s="74"/>
      <c r="O8" s="74"/>
      <c r="P8" s="74"/>
      <c r="Q8" s="74"/>
      <c r="R8" s="74"/>
    </row>
    <row r="10" spans="1:18" x14ac:dyDescent="0.25">
      <c r="A10" s="22" t="s">
        <v>325</v>
      </c>
      <c r="B10" s="12"/>
      <c r="C10" s="12"/>
      <c r="D10" s="12"/>
    </row>
    <row r="11" spans="1:18" s="128" customFormat="1" x14ac:dyDescent="0.25">
      <c r="A11" s="96" t="s">
        <v>113</v>
      </c>
      <c r="B11" s="99" t="s">
        <v>109</v>
      </c>
      <c r="C11" s="99" t="s">
        <v>116</v>
      </c>
      <c r="D11" s="99" t="s">
        <v>117</v>
      </c>
      <c r="E11" s="99" t="s">
        <v>119</v>
      </c>
      <c r="F11" s="99" t="s">
        <v>118</v>
      </c>
      <c r="G11" s="99" t="s">
        <v>85</v>
      </c>
      <c r="H11" s="93"/>
      <c r="I11" s="93"/>
      <c r="J11" s="93"/>
      <c r="K11" s="93"/>
      <c r="L11" s="93"/>
      <c r="M11" s="93"/>
      <c r="N11" s="93"/>
      <c r="O11" s="93"/>
      <c r="P11" s="93"/>
      <c r="Q11" s="93"/>
      <c r="R11" s="93"/>
    </row>
    <row r="12" spans="1:18" x14ac:dyDescent="0.25">
      <c r="A12" s="2" t="s">
        <v>3</v>
      </c>
      <c r="B12" s="40">
        <v>83</v>
      </c>
      <c r="C12" s="50">
        <v>0</v>
      </c>
      <c r="D12" s="50">
        <v>0.56666669999999997</v>
      </c>
      <c r="E12" s="50">
        <v>1.8833329999999999</v>
      </c>
      <c r="F12" s="50">
        <v>4.266667</v>
      </c>
      <c r="G12" s="50">
        <v>6.25</v>
      </c>
      <c r="M12" s="79"/>
      <c r="P12" s="79"/>
    </row>
    <row r="13" spans="1:18" x14ac:dyDescent="0.25">
      <c r="A13" s="2" t="s">
        <v>67</v>
      </c>
      <c r="B13" s="40">
        <v>46</v>
      </c>
      <c r="C13" s="50">
        <v>0</v>
      </c>
      <c r="D13" s="50">
        <v>0.25</v>
      </c>
      <c r="E13" s="50">
        <v>2.6166670000000001</v>
      </c>
      <c r="F13" s="50">
        <v>4.8166669999999998</v>
      </c>
      <c r="G13" s="50">
        <v>7.3666669999999996</v>
      </c>
      <c r="K13" s="16"/>
      <c r="M13" s="79"/>
      <c r="P13" s="79"/>
    </row>
    <row r="14" spans="1:18" x14ac:dyDescent="0.25">
      <c r="A14" s="2" t="s">
        <v>68</v>
      </c>
      <c r="B14" s="40">
        <v>94</v>
      </c>
      <c r="C14" s="50">
        <v>0.61666670000000001</v>
      </c>
      <c r="D14" s="50">
        <v>1.0833330000000001</v>
      </c>
      <c r="E14" s="50">
        <v>3.125</v>
      </c>
      <c r="F14" s="50">
        <v>4.8499999999999996</v>
      </c>
      <c r="G14" s="50">
        <v>7.8333329999999997</v>
      </c>
      <c r="K14" s="4"/>
      <c r="M14" s="79"/>
      <c r="P14" s="79"/>
    </row>
    <row r="15" spans="1:18" x14ac:dyDescent="0.25">
      <c r="A15" s="2" t="s">
        <v>38</v>
      </c>
      <c r="B15" s="40">
        <v>221</v>
      </c>
      <c r="C15" s="50">
        <v>0.96666669999999999</v>
      </c>
      <c r="D15" s="50">
        <v>2.1</v>
      </c>
      <c r="E15" s="50">
        <v>3.8666670000000001</v>
      </c>
      <c r="F15" s="50">
        <v>7.0666669999999998</v>
      </c>
      <c r="G15" s="50">
        <v>11.16667</v>
      </c>
      <c r="M15" s="79"/>
      <c r="P15" s="79"/>
    </row>
    <row r="16" spans="1:18" x14ac:dyDescent="0.25">
      <c r="A16" s="2" t="s">
        <v>39</v>
      </c>
      <c r="B16" s="40">
        <v>296</v>
      </c>
      <c r="C16" s="50">
        <v>1.2</v>
      </c>
      <c r="D16" s="50">
        <v>2.0666669999999998</v>
      </c>
      <c r="E16" s="50">
        <v>3.7166670000000002</v>
      </c>
      <c r="F16" s="50">
        <v>5.9583329999999997</v>
      </c>
      <c r="G16" s="50">
        <v>10.35</v>
      </c>
      <c r="M16" s="79"/>
      <c r="P16" s="79"/>
    </row>
    <row r="17" spans="1:16" x14ac:dyDescent="0.25">
      <c r="A17" s="2" t="s">
        <v>40</v>
      </c>
      <c r="B17" s="40">
        <v>273</v>
      </c>
      <c r="C17" s="50">
        <v>0.98333329999999997</v>
      </c>
      <c r="D17" s="50">
        <v>1.9</v>
      </c>
      <c r="E17" s="50">
        <v>3.6833330000000002</v>
      </c>
      <c r="F17" s="50">
        <v>6.25</v>
      </c>
      <c r="G17" s="50">
        <v>11.08333</v>
      </c>
      <c r="M17" s="79"/>
      <c r="P17" s="79"/>
    </row>
    <row r="18" spans="1:16" x14ac:dyDescent="0.25">
      <c r="A18" s="2" t="s">
        <v>41</v>
      </c>
      <c r="B18" s="40">
        <v>203</v>
      </c>
      <c r="C18" s="50">
        <v>0.98333329999999997</v>
      </c>
      <c r="D18" s="50">
        <v>2.2166670000000002</v>
      </c>
      <c r="E18" s="50">
        <v>3.516667</v>
      </c>
      <c r="F18" s="50">
        <v>6.3166669999999998</v>
      </c>
      <c r="G18" s="50">
        <v>9.1333330000000004</v>
      </c>
      <c r="M18" s="79"/>
      <c r="N18" s="79"/>
      <c r="P18" s="79"/>
    </row>
    <row r="19" spans="1:16" x14ac:dyDescent="0.25">
      <c r="A19" s="2" t="s">
        <v>42</v>
      </c>
      <c r="B19" s="40">
        <v>207</v>
      </c>
      <c r="C19" s="50">
        <v>0.95</v>
      </c>
      <c r="D19" s="50">
        <v>2.4666670000000002</v>
      </c>
      <c r="E19" s="50">
        <v>4.5833329999999997</v>
      </c>
      <c r="F19" s="50">
        <v>6.8666669999999996</v>
      </c>
      <c r="G19" s="50">
        <v>11.7</v>
      </c>
      <c r="M19" s="79"/>
      <c r="N19" s="79"/>
      <c r="P19" s="79"/>
    </row>
    <row r="20" spans="1:16" x14ac:dyDescent="0.25">
      <c r="A20" s="2" t="s">
        <v>43</v>
      </c>
      <c r="B20" s="40">
        <v>221</v>
      </c>
      <c r="C20" s="50">
        <v>1.183333</v>
      </c>
      <c r="D20" s="50">
        <v>2.4666670000000002</v>
      </c>
      <c r="E20" s="50">
        <v>3.9666670000000002</v>
      </c>
      <c r="F20" s="50">
        <v>7.0666669999999998</v>
      </c>
      <c r="G20" s="50">
        <v>10.81667</v>
      </c>
      <c r="M20" s="79"/>
      <c r="N20" s="79"/>
      <c r="P20" s="79"/>
    </row>
    <row r="21" spans="1:16" x14ac:dyDescent="0.25">
      <c r="A21" s="2" t="s">
        <v>44</v>
      </c>
      <c r="B21" s="40">
        <v>224</v>
      </c>
      <c r="C21" s="50">
        <v>1.4</v>
      </c>
      <c r="D21" s="50">
        <v>2.875</v>
      </c>
      <c r="E21" s="50">
        <v>4.6749999999999998</v>
      </c>
      <c r="F21" s="50">
        <v>7.983333</v>
      </c>
      <c r="G21" s="50">
        <v>11.2</v>
      </c>
      <c r="M21" s="79"/>
      <c r="N21" s="79"/>
      <c r="P21" s="79"/>
    </row>
    <row r="22" spans="1:16" x14ac:dyDescent="0.25">
      <c r="A22" s="2" t="s">
        <v>45</v>
      </c>
      <c r="B22" s="40">
        <v>223</v>
      </c>
      <c r="C22" s="50">
        <v>1</v>
      </c>
      <c r="D22" s="50">
        <v>2.7833329999999998</v>
      </c>
      <c r="E22" s="50">
        <v>4.516667</v>
      </c>
      <c r="F22" s="50">
        <v>7.75</v>
      </c>
      <c r="G22" s="50">
        <v>10.866669999999999</v>
      </c>
      <c r="M22" s="79"/>
      <c r="N22" s="79"/>
      <c r="P22" s="79"/>
    </row>
    <row r="23" spans="1:16" x14ac:dyDescent="0.25">
      <c r="A23" s="2" t="s">
        <v>46</v>
      </c>
      <c r="B23" s="40">
        <v>260</v>
      </c>
      <c r="C23" s="50">
        <v>1.0833330000000001</v>
      </c>
      <c r="D23" s="50">
        <v>2.4166669999999999</v>
      </c>
      <c r="E23" s="50">
        <v>4.4249999999999998</v>
      </c>
      <c r="F23" s="50">
        <v>7.4749999999999996</v>
      </c>
      <c r="G23" s="50">
        <v>11.866669999999999</v>
      </c>
      <c r="M23" s="79"/>
      <c r="N23" s="79"/>
      <c r="P23" s="79"/>
    </row>
    <row r="24" spans="1:16" x14ac:dyDescent="0.25">
      <c r="A24" s="2" t="s">
        <v>47</v>
      </c>
      <c r="B24" s="40">
        <v>242</v>
      </c>
      <c r="C24" s="50">
        <v>1</v>
      </c>
      <c r="D24" s="50">
        <v>2.1666669999999999</v>
      </c>
      <c r="E24" s="50">
        <v>4.1749999999999998</v>
      </c>
      <c r="F24" s="50">
        <v>6.9666670000000002</v>
      </c>
      <c r="G24" s="50">
        <v>11.283329999999999</v>
      </c>
      <c r="M24" s="79"/>
      <c r="N24" s="79"/>
      <c r="P24" s="79"/>
    </row>
    <row r="25" spans="1:16" x14ac:dyDescent="0.25">
      <c r="A25" s="2" t="s">
        <v>48</v>
      </c>
      <c r="B25" s="40">
        <v>216</v>
      </c>
      <c r="C25" s="50">
        <v>1.2833330000000001</v>
      </c>
      <c r="D25" s="50">
        <v>3.0249999999999999</v>
      </c>
      <c r="E25" s="50">
        <v>5.0916670000000002</v>
      </c>
      <c r="F25" s="50">
        <v>7.7</v>
      </c>
      <c r="G25" s="50">
        <v>12.283329999999999</v>
      </c>
      <c r="M25" s="79"/>
      <c r="N25" s="79"/>
      <c r="P25" s="79"/>
    </row>
    <row r="26" spans="1:16" x14ac:dyDescent="0.25">
      <c r="A26" s="2" t="s">
        <v>49</v>
      </c>
      <c r="B26" s="40">
        <v>218</v>
      </c>
      <c r="C26" s="50">
        <v>1.4166669999999999</v>
      </c>
      <c r="D26" s="50">
        <v>3.1</v>
      </c>
      <c r="E26" s="50">
        <v>5.4416669999999998</v>
      </c>
      <c r="F26" s="50">
        <v>8.3166670000000007</v>
      </c>
      <c r="G26" s="50">
        <v>12.31667</v>
      </c>
      <c r="M26" s="79"/>
      <c r="N26" s="79"/>
      <c r="P26" s="79"/>
    </row>
    <row r="27" spans="1:16" x14ac:dyDescent="0.25">
      <c r="A27" s="2" t="s">
        <v>50</v>
      </c>
      <c r="B27" s="40">
        <v>206</v>
      </c>
      <c r="C27" s="50">
        <v>1.0833330000000001</v>
      </c>
      <c r="D27" s="50">
        <v>2.6666669999999999</v>
      </c>
      <c r="E27" s="50">
        <v>4.95</v>
      </c>
      <c r="F27" s="50">
        <v>8.3666669999999996</v>
      </c>
      <c r="G27" s="50">
        <v>12.216670000000001</v>
      </c>
      <c r="M27" s="79"/>
      <c r="N27" s="79"/>
      <c r="P27" s="79"/>
    </row>
    <row r="28" spans="1:16" x14ac:dyDescent="0.25">
      <c r="A28" s="2" t="s">
        <v>51</v>
      </c>
      <c r="B28" s="40">
        <v>192</v>
      </c>
      <c r="C28" s="50">
        <v>1.766667</v>
      </c>
      <c r="D28" s="50">
        <v>3.6</v>
      </c>
      <c r="E28" s="50">
        <v>5.608333</v>
      </c>
      <c r="F28" s="50">
        <v>9.108333</v>
      </c>
      <c r="G28" s="50">
        <v>14.68333</v>
      </c>
      <c r="M28" s="79"/>
      <c r="N28" s="79"/>
      <c r="P28" s="79"/>
    </row>
    <row r="29" spans="1:16" x14ac:dyDescent="0.25">
      <c r="A29" s="2" t="s">
        <v>52</v>
      </c>
      <c r="B29" s="40">
        <v>190</v>
      </c>
      <c r="C29" s="50">
        <v>1.733333</v>
      </c>
      <c r="D29" s="50">
        <v>2.983333</v>
      </c>
      <c r="E29" s="50">
        <v>5.6749999999999998</v>
      </c>
      <c r="F29" s="50">
        <v>9.3166670000000007</v>
      </c>
      <c r="G29" s="50">
        <v>12.98333</v>
      </c>
      <c r="M29" s="79"/>
      <c r="N29" s="79"/>
      <c r="P29" s="79"/>
    </row>
    <row r="30" spans="1:16" x14ac:dyDescent="0.25">
      <c r="A30" s="2" t="s">
        <v>53</v>
      </c>
      <c r="B30" s="40">
        <v>72</v>
      </c>
      <c r="C30" s="50">
        <v>1.8833329999999999</v>
      </c>
      <c r="D30" s="50">
        <v>4.4666670000000002</v>
      </c>
      <c r="E30" s="50">
        <v>7.016667</v>
      </c>
      <c r="F30" s="50">
        <v>11.35</v>
      </c>
      <c r="G30" s="50">
        <v>16.616669999999999</v>
      </c>
      <c r="M30" s="79"/>
      <c r="N30" s="79"/>
      <c r="P30" s="79"/>
    </row>
    <row r="31" spans="1:16" x14ac:dyDescent="0.25">
      <c r="A31" s="2" t="s">
        <v>54</v>
      </c>
      <c r="B31" s="40">
        <v>23</v>
      </c>
      <c r="C31" s="50">
        <v>3.9666670000000002</v>
      </c>
      <c r="D31" s="50">
        <v>5.4666670000000002</v>
      </c>
      <c r="E31" s="50">
        <v>7.65</v>
      </c>
      <c r="F31" s="50">
        <v>13.05</v>
      </c>
      <c r="G31" s="50">
        <v>19.533329999999999</v>
      </c>
      <c r="M31" s="79"/>
      <c r="N31" s="79"/>
      <c r="P31" s="79"/>
    </row>
    <row r="32" spans="1:16" x14ac:dyDescent="0.25">
      <c r="A32" s="2" t="s">
        <v>55</v>
      </c>
      <c r="B32" s="40">
        <v>4</v>
      </c>
      <c r="C32" s="50">
        <v>0.35</v>
      </c>
      <c r="D32" s="50">
        <v>0.57499999999999996</v>
      </c>
      <c r="E32" s="50">
        <v>5.516667</v>
      </c>
      <c r="F32" s="50">
        <v>10.54167</v>
      </c>
      <c r="G32" s="50">
        <v>10.85</v>
      </c>
      <c r="M32" s="79"/>
      <c r="N32" s="79"/>
      <c r="P32" s="79"/>
    </row>
    <row r="33" spans="1:18" x14ac:dyDescent="0.25">
      <c r="A33" s="21" t="s">
        <v>19</v>
      </c>
      <c r="B33" s="52">
        <f>SUM(B12:B32)</f>
        <v>3714</v>
      </c>
      <c r="C33" s="62"/>
      <c r="D33" s="62"/>
      <c r="E33" s="48"/>
      <c r="F33" s="48"/>
      <c r="G33" s="48"/>
    </row>
    <row r="35" spans="1:18" s="127" customFormat="1" x14ac:dyDescent="0.25">
      <c r="A35" s="111" t="s">
        <v>228</v>
      </c>
      <c r="B35" s="3"/>
      <c r="C35" s="3"/>
      <c r="D35" s="3"/>
      <c r="E35" s="3"/>
      <c r="F35" s="3"/>
      <c r="G35" s="3"/>
      <c r="H35" s="3"/>
      <c r="I35" s="3"/>
      <c r="J35" s="3"/>
      <c r="K35" s="3"/>
      <c r="L35" s="3"/>
      <c r="M35" s="3"/>
      <c r="N35" s="3"/>
      <c r="O35" s="3"/>
      <c r="P35" s="3"/>
      <c r="Q35" s="3"/>
      <c r="R35" s="3"/>
    </row>
    <row r="36" spans="1:18" s="128" customFormat="1" x14ac:dyDescent="0.25">
      <c r="A36" s="96" t="s">
        <v>0</v>
      </c>
      <c r="B36" s="99" t="s">
        <v>109</v>
      </c>
      <c r="C36" s="99" t="s">
        <v>116</v>
      </c>
      <c r="D36" s="99" t="s">
        <v>117</v>
      </c>
      <c r="E36" s="99" t="s">
        <v>119</v>
      </c>
      <c r="F36" s="99" t="s">
        <v>118</v>
      </c>
      <c r="G36" s="99" t="s">
        <v>85</v>
      </c>
      <c r="H36" s="119" t="s">
        <v>327</v>
      </c>
      <c r="I36" s="93"/>
      <c r="J36" s="93"/>
      <c r="K36" s="93"/>
      <c r="L36" s="93"/>
      <c r="M36" s="93"/>
      <c r="N36" s="93"/>
      <c r="O36" s="93"/>
      <c r="P36" s="93"/>
      <c r="Q36" s="93"/>
      <c r="R36" s="93"/>
    </row>
    <row r="37" spans="1:18" x14ac:dyDescent="0.25">
      <c r="A37" s="2" t="s">
        <v>3</v>
      </c>
      <c r="B37" s="50">
        <v>85</v>
      </c>
      <c r="C37" s="50">
        <v>1</v>
      </c>
      <c r="D37" s="50">
        <v>2</v>
      </c>
      <c r="E37" s="50">
        <v>4</v>
      </c>
      <c r="F37" s="50">
        <v>10</v>
      </c>
      <c r="G37" s="50">
        <v>24.03</v>
      </c>
      <c r="H37" s="50">
        <v>840.7</v>
      </c>
      <c r="M37" s="79"/>
      <c r="N37" s="79"/>
      <c r="P37" s="79"/>
    </row>
    <row r="38" spans="1:18" x14ac:dyDescent="0.25">
      <c r="A38" s="2" t="s">
        <v>67</v>
      </c>
      <c r="B38" s="50">
        <v>48</v>
      </c>
      <c r="C38" s="50">
        <v>1</v>
      </c>
      <c r="D38" s="50">
        <v>2.5099999999999998</v>
      </c>
      <c r="E38" s="50">
        <v>6</v>
      </c>
      <c r="F38" s="50">
        <v>9.8550000000000004</v>
      </c>
      <c r="G38" s="50">
        <v>28</v>
      </c>
      <c r="H38" s="50">
        <v>557.21</v>
      </c>
      <c r="K38" s="16"/>
      <c r="M38" s="79"/>
      <c r="N38" s="79"/>
      <c r="P38" s="79"/>
    </row>
    <row r="39" spans="1:18" x14ac:dyDescent="0.25">
      <c r="A39" s="2" t="s">
        <v>68</v>
      </c>
      <c r="B39" s="50">
        <v>95</v>
      </c>
      <c r="C39" s="50">
        <v>1</v>
      </c>
      <c r="D39" s="50">
        <v>3</v>
      </c>
      <c r="E39" s="50">
        <v>5.81</v>
      </c>
      <c r="F39" s="50">
        <v>9.34</v>
      </c>
      <c r="G39" s="50">
        <v>21.14</v>
      </c>
      <c r="H39" s="50">
        <v>865.32</v>
      </c>
      <c r="K39" s="4"/>
      <c r="M39" s="79"/>
      <c r="N39" s="79"/>
      <c r="P39" s="79"/>
    </row>
    <row r="40" spans="1:18" x14ac:dyDescent="0.25">
      <c r="A40" s="2" t="s">
        <v>38</v>
      </c>
      <c r="B40" s="50">
        <v>251</v>
      </c>
      <c r="C40" s="50">
        <v>2</v>
      </c>
      <c r="D40" s="50">
        <v>3.85</v>
      </c>
      <c r="E40" s="50">
        <v>6.76</v>
      </c>
      <c r="F40" s="50">
        <v>16</v>
      </c>
      <c r="G40" s="50">
        <v>32</v>
      </c>
      <c r="H40" s="50">
        <v>3338.46</v>
      </c>
      <c r="M40" s="79"/>
      <c r="N40" s="79"/>
      <c r="P40" s="79"/>
    </row>
    <row r="41" spans="1:18" x14ac:dyDescent="0.25">
      <c r="A41" s="2" t="s">
        <v>39</v>
      </c>
      <c r="B41" s="50">
        <v>329</v>
      </c>
      <c r="C41" s="50">
        <v>2</v>
      </c>
      <c r="D41" s="50">
        <v>3.98</v>
      </c>
      <c r="E41" s="50">
        <v>7</v>
      </c>
      <c r="F41" s="50">
        <v>14</v>
      </c>
      <c r="G41" s="50">
        <v>26</v>
      </c>
      <c r="H41" s="50">
        <v>3932.52</v>
      </c>
      <c r="M41" s="79"/>
      <c r="N41" s="79"/>
      <c r="P41" s="79"/>
    </row>
    <row r="42" spans="1:18" x14ac:dyDescent="0.25">
      <c r="A42" s="2" t="s">
        <v>40</v>
      </c>
      <c r="B42" s="50">
        <v>291</v>
      </c>
      <c r="C42" s="50">
        <v>2</v>
      </c>
      <c r="D42" s="50">
        <v>3</v>
      </c>
      <c r="E42" s="50">
        <v>6.88</v>
      </c>
      <c r="F42" s="50">
        <v>14</v>
      </c>
      <c r="G42" s="50">
        <v>23.8</v>
      </c>
      <c r="H42" s="50">
        <v>3298.15</v>
      </c>
      <c r="M42" s="79"/>
      <c r="N42" s="79"/>
      <c r="P42" s="79"/>
    </row>
    <row r="43" spans="1:18" x14ac:dyDescent="0.25">
      <c r="A43" s="2" t="s">
        <v>41</v>
      </c>
      <c r="B43" s="50">
        <v>218</v>
      </c>
      <c r="C43" s="50">
        <v>1.5</v>
      </c>
      <c r="D43" s="50">
        <v>3</v>
      </c>
      <c r="E43" s="50">
        <v>6.67</v>
      </c>
      <c r="F43" s="50">
        <v>15.17</v>
      </c>
      <c r="G43" s="50">
        <v>26.84</v>
      </c>
      <c r="H43" s="50">
        <v>2715.44</v>
      </c>
      <c r="M43" s="79"/>
      <c r="N43" s="79"/>
      <c r="P43" s="79"/>
    </row>
    <row r="44" spans="1:18" x14ac:dyDescent="0.25">
      <c r="A44" s="2" t="s">
        <v>42</v>
      </c>
      <c r="B44" s="50">
        <v>218</v>
      </c>
      <c r="C44" s="50">
        <v>2</v>
      </c>
      <c r="D44" s="50">
        <v>3.19</v>
      </c>
      <c r="E44" s="50">
        <v>6</v>
      </c>
      <c r="F44" s="50">
        <v>12</v>
      </c>
      <c r="G44" s="50">
        <v>23</v>
      </c>
      <c r="H44" s="50">
        <v>2563.7800000000002</v>
      </c>
      <c r="M44" s="79"/>
      <c r="N44" s="79"/>
      <c r="P44" s="79"/>
    </row>
    <row r="45" spans="1:18" x14ac:dyDescent="0.25">
      <c r="A45" s="2" t="s">
        <v>43</v>
      </c>
      <c r="B45" s="50">
        <v>238</v>
      </c>
      <c r="C45" s="50">
        <v>2</v>
      </c>
      <c r="D45" s="50">
        <v>3.96</v>
      </c>
      <c r="E45" s="50">
        <v>7</v>
      </c>
      <c r="F45" s="50">
        <v>15</v>
      </c>
      <c r="G45" s="50">
        <v>25</v>
      </c>
      <c r="H45" s="50">
        <v>2794.79</v>
      </c>
      <c r="M45" s="79"/>
      <c r="N45" s="79"/>
      <c r="P45" s="79"/>
    </row>
    <row r="46" spans="1:18" x14ac:dyDescent="0.25">
      <c r="A46" s="2" t="s">
        <v>44</v>
      </c>
      <c r="B46" s="50">
        <v>249</v>
      </c>
      <c r="C46" s="50">
        <v>2</v>
      </c>
      <c r="D46" s="50">
        <v>3.96</v>
      </c>
      <c r="E46" s="50">
        <v>6</v>
      </c>
      <c r="F46" s="50">
        <v>14.1</v>
      </c>
      <c r="G46" s="50">
        <v>23.77</v>
      </c>
      <c r="H46" s="50">
        <v>2981.7</v>
      </c>
      <c r="M46" s="79"/>
      <c r="N46" s="79"/>
      <c r="P46" s="79"/>
    </row>
    <row r="47" spans="1:18" x14ac:dyDescent="0.25">
      <c r="A47" s="2" t="s">
        <v>45</v>
      </c>
      <c r="B47" s="50">
        <v>242</v>
      </c>
      <c r="C47" s="50">
        <v>2</v>
      </c>
      <c r="D47" s="50">
        <v>3.08</v>
      </c>
      <c r="E47" s="50">
        <v>6</v>
      </c>
      <c r="F47" s="50">
        <v>12.06</v>
      </c>
      <c r="G47" s="50">
        <v>31</v>
      </c>
      <c r="H47" s="50">
        <v>2983.14</v>
      </c>
      <c r="M47" s="79"/>
      <c r="N47" s="79"/>
      <c r="P47" s="79"/>
    </row>
    <row r="48" spans="1:18" x14ac:dyDescent="0.25">
      <c r="A48" s="2" t="s">
        <v>46</v>
      </c>
      <c r="B48" s="50">
        <v>276</v>
      </c>
      <c r="C48" s="50">
        <v>2</v>
      </c>
      <c r="D48" s="50">
        <v>3.43</v>
      </c>
      <c r="E48" s="50">
        <v>6.8449999999999998</v>
      </c>
      <c r="F48" s="50">
        <v>12.96</v>
      </c>
      <c r="G48" s="50">
        <v>25</v>
      </c>
      <c r="H48" s="50">
        <v>3157.48</v>
      </c>
      <c r="M48" s="79"/>
      <c r="N48" s="79"/>
      <c r="P48" s="79"/>
    </row>
    <row r="49" spans="1:18" x14ac:dyDescent="0.25">
      <c r="A49" s="2" t="s">
        <v>47</v>
      </c>
      <c r="B49" s="50">
        <v>260</v>
      </c>
      <c r="C49" s="50">
        <v>1.7150000000000001</v>
      </c>
      <c r="D49" s="50">
        <v>3.99</v>
      </c>
      <c r="E49" s="50">
        <v>7</v>
      </c>
      <c r="F49" s="50">
        <v>15</v>
      </c>
      <c r="G49" s="50">
        <v>28.215</v>
      </c>
      <c r="H49" s="50">
        <v>3316.39</v>
      </c>
      <c r="M49" s="79"/>
      <c r="N49" s="79"/>
      <c r="P49" s="79"/>
    </row>
    <row r="50" spans="1:18" x14ac:dyDescent="0.25">
      <c r="A50" s="2" t="s">
        <v>48</v>
      </c>
      <c r="B50" s="50">
        <v>232</v>
      </c>
      <c r="C50" s="50">
        <v>2</v>
      </c>
      <c r="D50" s="50">
        <v>3.99</v>
      </c>
      <c r="E50" s="50">
        <v>8</v>
      </c>
      <c r="F50" s="50">
        <v>15.015000000000001</v>
      </c>
      <c r="G50" s="50">
        <v>29</v>
      </c>
      <c r="H50" s="50">
        <v>3143.07</v>
      </c>
      <c r="M50" s="79"/>
      <c r="N50" s="79"/>
      <c r="P50" s="79"/>
    </row>
    <row r="51" spans="1:18" x14ac:dyDescent="0.25">
      <c r="A51" s="2" t="s">
        <v>49</v>
      </c>
      <c r="B51" s="50">
        <v>234</v>
      </c>
      <c r="C51" s="50">
        <v>2</v>
      </c>
      <c r="D51" s="50">
        <v>4</v>
      </c>
      <c r="E51" s="50">
        <v>8</v>
      </c>
      <c r="F51" s="50">
        <v>16</v>
      </c>
      <c r="G51" s="50">
        <v>27.9</v>
      </c>
      <c r="H51" s="50">
        <v>3047.47</v>
      </c>
      <c r="M51" s="79"/>
      <c r="N51" s="79"/>
      <c r="P51" s="79"/>
    </row>
    <row r="52" spans="1:18" x14ac:dyDescent="0.25">
      <c r="A52" s="2" t="s">
        <v>50</v>
      </c>
      <c r="B52" s="50">
        <v>225</v>
      </c>
      <c r="C52" s="50">
        <v>1</v>
      </c>
      <c r="D52" s="50">
        <v>4</v>
      </c>
      <c r="E52" s="50">
        <v>7.9</v>
      </c>
      <c r="F52" s="50">
        <v>14.48</v>
      </c>
      <c r="G52" s="50">
        <v>23</v>
      </c>
      <c r="H52" s="50">
        <v>2519.85</v>
      </c>
      <c r="M52" s="79"/>
      <c r="N52" s="79"/>
      <c r="P52" s="79"/>
    </row>
    <row r="53" spans="1:18" x14ac:dyDescent="0.25">
      <c r="A53" s="2" t="s">
        <v>51</v>
      </c>
      <c r="B53" s="50">
        <v>200</v>
      </c>
      <c r="C53" s="50">
        <v>1</v>
      </c>
      <c r="D53" s="50">
        <v>4.09</v>
      </c>
      <c r="E53" s="50">
        <v>8</v>
      </c>
      <c r="F53" s="50">
        <v>15.96</v>
      </c>
      <c r="G53" s="50">
        <v>25.93</v>
      </c>
      <c r="H53" s="50">
        <v>2342.7600000000002</v>
      </c>
      <c r="M53" s="79"/>
      <c r="N53" s="79"/>
      <c r="P53" s="79"/>
    </row>
    <row r="54" spans="1:18" x14ac:dyDescent="0.25">
      <c r="A54" s="2" t="s">
        <v>52</v>
      </c>
      <c r="B54" s="50">
        <v>196</v>
      </c>
      <c r="C54" s="50">
        <v>1.46</v>
      </c>
      <c r="D54" s="50">
        <v>3.05</v>
      </c>
      <c r="E54" s="50">
        <v>7</v>
      </c>
      <c r="F54" s="50">
        <v>12.975</v>
      </c>
      <c r="G54" s="50">
        <v>22</v>
      </c>
      <c r="H54" s="50">
        <v>1971.71</v>
      </c>
      <c r="M54" s="79"/>
      <c r="N54" s="79"/>
      <c r="P54" s="79"/>
    </row>
    <row r="55" spans="1:18" x14ac:dyDescent="0.25">
      <c r="A55" s="2" t="s">
        <v>53</v>
      </c>
      <c r="B55" s="50">
        <v>79</v>
      </c>
      <c r="C55" s="50">
        <v>1</v>
      </c>
      <c r="D55" s="50">
        <v>2</v>
      </c>
      <c r="E55" s="50">
        <v>5</v>
      </c>
      <c r="F55" s="50">
        <v>12</v>
      </c>
      <c r="G55" s="50">
        <v>18</v>
      </c>
      <c r="H55" s="50">
        <v>622.03</v>
      </c>
      <c r="M55" s="79"/>
      <c r="N55" s="79"/>
      <c r="P55" s="79"/>
    </row>
    <row r="56" spans="1:18" x14ac:dyDescent="0.25">
      <c r="A56" s="2" t="s">
        <v>54</v>
      </c>
      <c r="B56" s="50">
        <v>24</v>
      </c>
      <c r="C56" s="50">
        <v>1</v>
      </c>
      <c r="D56" s="50">
        <v>3.1949999999999998</v>
      </c>
      <c r="E56" s="50">
        <v>5.0199999999999996</v>
      </c>
      <c r="F56" s="50">
        <v>10.885</v>
      </c>
      <c r="G56" s="50">
        <v>12</v>
      </c>
      <c r="H56" s="50">
        <v>157.12</v>
      </c>
      <c r="M56" s="79"/>
      <c r="N56" s="79"/>
      <c r="P56" s="79"/>
    </row>
    <row r="57" spans="1:18" x14ac:dyDescent="0.25">
      <c r="A57" s="2" t="s">
        <v>55</v>
      </c>
      <c r="B57" s="50">
        <v>4</v>
      </c>
      <c r="C57" s="50">
        <v>0.02</v>
      </c>
      <c r="D57" s="50">
        <v>0.51</v>
      </c>
      <c r="E57" s="50">
        <v>2.5950000000000002</v>
      </c>
      <c r="F57" s="50">
        <v>8.0950000000000006</v>
      </c>
      <c r="G57" s="50">
        <v>12</v>
      </c>
      <c r="H57" s="50">
        <v>17.21</v>
      </c>
      <c r="M57" s="79"/>
      <c r="N57" s="79"/>
      <c r="P57" s="79"/>
    </row>
    <row r="58" spans="1:18" x14ac:dyDescent="0.25">
      <c r="A58" s="21" t="s">
        <v>19</v>
      </c>
      <c r="B58" s="52">
        <f>SUM(B37:B57)</f>
        <v>3994</v>
      </c>
      <c r="C58" s="62"/>
      <c r="D58" s="62"/>
      <c r="E58" s="76"/>
      <c r="F58" s="76"/>
      <c r="G58" s="75"/>
      <c r="H58" s="82">
        <f>SUM(H37:H57)</f>
        <v>47166.3</v>
      </c>
    </row>
    <row r="59" spans="1:18" x14ac:dyDescent="0.25">
      <c r="A59" s="7" t="s">
        <v>86</v>
      </c>
    </row>
    <row r="61" spans="1:18" s="127" customFormat="1" x14ac:dyDescent="0.25">
      <c r="A61" s="22" t="s">
        <v>326</v>
      </c>
      <c r="B61" s="3"/>
      <c r="C61" s="3"/>
      <c r="D61" s="3"/>
      <c r="E61" s="3"/>
      <c r="F61" s="3"/>
      <c r="G61" s="3"/>
      <c r="H61" s="3"/>
      <c r="I61" s="3"/>
      <c r="J61" s="3"/>
      <c r="K61" s="3"/>
      <c r="L61" s="3"/>
      <c r="M61" s="3"/>
      <c r="N61" s="3"/>
      <c r="O61" s="3"/>
      <c r="P61" s="3"/>
      <c r="Q61" s="3"/>
      <c r="R61" s="3"/>
    </row>
    <row r="63" spans="1:18" s="128" customFormat="1" ht="30" x14ac:dyDescent="0.25">
      <c r="A63" s="96" t="s">
        <v>0</v>
      </c>
      <c r="B63" s="99" t="s">
        <v>109</v>
      </c>
      <c r="C63" s="99" t="s">
        <v>116</v>
      </c>
      <c r="D63" s="99" t="s">
        <v>117</v>
      </c>
      <c r="E63" s="99" t="s">
        <v>84</v>
      </c>
      <c r="F63" s="99" t="s">
        <v>118</v>
      </c>
      <c r="G63" s="99" t="s">
        <v>85</v>
      </c>
      <c r="H63" s="99" t="s">
        <v>328</v>
      </c>
      <c r="I63" s="93"/>
      <c r="J63" s="93"/>
      <c r="K63" s="93"/>
      <c r="L63" s="93"/>
      <c r="M63" s="93"/>
      <c r="N63" s="93"/>
      <c r="O63" s="93"/>
      <c r="P63" s="93"/>
      <c r="Q63" s="93"/>
      <c r="R63" s="93"/>
    </row>
    <row r="64" spans="1:18" x14ac:dyDescent="0.25">
      <c r="A64" s="2" t="s">
        <v>3</v>
      </c>
      <c r="B64" s="40">
        <v>36</v>
      </c>
      <c r="C64" s="50">
        <v>1</v>
      </c>
      <c r="D64" s="50">
        <v>1</v>
      </c>
      <c r="E64" s="39">
        <v>2.5</v>
      </c>
      <c r="F64" s="50">
        <v>7.5</v>
      </c>
      <c r="G64" s="39">
        <v>10</v>
      </c>
      <c r="H64" s="39">
        <v>184.92</v>
      </c>
      <c r="M64" s="79"/>
      <c r="N64" s="79"/>
      <c r="P64" s="79"/>
    </row>
    <row r="65" spans="1:16" x14ac:dyDescent="0.25">
      <c r="A65" s="2" t="s">
        <v>67</v>
      </c>
      <c r="B65" s="40">
        <v>20</v>
      </c>
      <c r="C65" s="50">
        <v>0.96</v>
      </c>
      <c r="D65" s="50">
        <v>1</v>
      </c>
      <c r="E65" s="39">
        <v>2</v>
      </c>
      <c r="F65" s="50">
        <v>6.84</v>
      </c>
      <c r="G65" s="39">
        <v>30</v>
      </c>
      <c r="H65" s="39">
        <v>158.88</v>
      </c>
      <c r="K65" s="16"/>
      <c r="M65" s="79"/>
      <c r="N65" s="79"/>
      <c r="P65" s="79"/>
    </row>
    <row r="66" spans="1:16" x14ac:dyDescent="0.25">
      <c r="A66" s="2" t="s">
        <v>68</v>
      </c>
      <c r="B66" s="40">
        <v>40</v>
      </c>
      <c r="C66" s="50">
        <v>1</v>
      </c>
      <c r="D66" s="50">
        <v>2</v>
      </c>
      <c r="E66" s="39">
        <v>2.8050000000000002</v>
      </c>
      <c r="F66" s="50">
        <v>5.2149999999999999</v>
      </c>
      <c r="G66" s="39">
        <v>8</v>
      </c>
      <c r="H66" s="39">
        <v>178.62</v>
      </c>
      <c r="K66" s="4"/>
      <c r="M66" s="79"/>
      <c r="N66" s="79"/>
      <c r="P66" s="79"/>
    </row>
    <row r="67" spans="1:16" x14ac:dyDescent="0.25">
      <c r="A67" s="2" t="s">
        <v>38</v>
      </c>
      <c r="B67" s="40">
        <v>109</v>
      </c>
      <c r="C67" s="50">
        <v>1</v>
      </c>
      <c r="D67" s="50">
        <v>2</v>
      </c>
      <c r="E67" s="39">
        <v>4</v>
      </c>
      <c r="F67" s="50">
        <v>9</v>
      </c>
      <c r="G67" s="39">
        <v>18</v>
      </c>
      <c r="H67" s="39">
        <v>734.56</v>
      </c>
      <c r="M67" s="79"/>
      <c r="N67" s="79"/>
      <c r="P67" s="79"/>
    </row>
    <row r="68" spans="1:16" x14ac:dyDescent="0.25">
      <c r="A68" s="2" t="s">
        <v>39</v>
      </c>
      <c r="B68" s="40">
        <v>134</v>
      </c>
      <c r="C68" s="50">
        <v>1</v>
      </c>
      <c r="D68" s="50">
        <v>2</v>
      </c>
      <c r="E68" s="39">
        <v>3</v>
      </c>
      <c r="F68" s="50">
        <v>8.98</v>
      </c>
      <c r="G68" s="39">
        <v>15</v>
      </c>
      <c r="H68" s="39">
        <v>806.34</v>
      </c>
      <c r="M68" s="79"/>
      <c r="N68" s="79"/>
      <c r="P68" s="79"/>
    </row>
    <row r="69" spans="1:16" x14ac:dyDescent="0.25">
      <c r="A69" s="2" t="s">
        <v>40</v>
      </c>
      <c r="B69" s="40">
        <v>114</v>
      </c>
      <c r="C69" s="50">
        <v>1</v>
      </c>
      <c r="D69" s="50">
        <v>2</v>
      </c>
      <c r="E69" s="39">
        <v>3</v>
      </c>
      <c r="F69" s="50">
        <v>6</v>
      </c>
      <c r="G69" s="39">
        <v>12</v>
      </c>
      <c r="H69" s="39">
        <v>607.9</v>
      </c>
      <c r="M69" s="79"/>
      <c r="N69" s="79"/>
      <c r="P69" s="79"/>
    </row>
    <row r="70" spans="1:16" x14ac:dyDescent="0.25">
      <c r="A70" s="2" t="s">
        <v>41</v>
      </c>
      <c r="B70" s="40">
        <v>99</v>
      </c>
      <c r="C70" s="50">
        <v>1</v>
      </c>
      <c r="D70" s="50">
        <v>1</v>
      </c>
      <c r="E70" s="39">
        <v>3.09</v>
      </c>
      <c r="F70" s="50">
        <v>7</v>
      </c>
      <c r="G70" s="39">
        <v>16</v>
      </c>
      <c r="H70" s="39">
        <v>600.55999999999995</v>
      </c>
      <c r="M70" s="79"/>
      <c r="N70" s="79"/>
      <c r="P70" s="79"/>
    </row>
    <row r="71" spans="1:16" x14ac:dyDescent="0.25">
      <c r="A71" s="2" t="s">
        <v>42</v>
      </c>
      <c r="B71" s="40">
        <v>83</v>
      </c>
      <c r="C71" s="50">
        <v>1</v>
      </c>
      <c r="D71" s="50">
        <v>2</v>
      </c>
      <c r="E71" s="39">
        <v>3</v>
      </c>
      <c r="F71" s="50">
        <v>10</v>
      </c>
      <c r="G71" s="39">
        <v>19</v>
      </c>
      <c r="H71" s="39">
        <v>716.95</v>
      </c>
      <c r="M71" s="79"/>
      <c r="N71" s="79"/>
      <c r="P71" s="79"/>
    </row>
    <row r="72" spans="1:16" x14ac:dyDescent="0.25">
      <c r="A72" s="2" t="s">
        <v>43</v>
      </c>
      <c r="B72" s="40">
        <v>79</v>
      </c>
      <c r="C72" s="50">
        <v>1</v>
      </c>
      <c r="D72" s="50">
        <v>2</v>
      </c>
      <c r="E72" s="39">
        <v>3.64</v>
      </c>
      <c r="F72" s="50">
        <v>9</v>
      </c>
      <c r="G72" s="39">
        <v>16</v>
      </c>
      <c r="H72" s="39">
        <v>528.66999999999996</v>
      </c>
      <c r="M72" s="79"/>
      <c r="N72" s="79"/>
      <c r="P72" s="79"/>
    </row>
    <row r="73" spans="1:16" x14ac:dyDescent="0.25">
      <c r="A73" s="2" t="s">
        <v>44</v>
      </c>
      <c r="B73" s="40">
        <v>81</v>
      </c>
      <c r="C73" s="50">
        <v>1</v>
      </c>
      <c r="D73" s="50">
        <v>1</v>
      </c>
      <c r="E73" s="39">
        <v>4</v>
      </c>
      <c r="F73" s="50">
        <v>11</v>
      </c>
      <c r="G73" s="39">
        <v>16</v>
      </c>
      <c r="H73" s="39">
        <v>536.94000000000005</v>
      </c>
      <c r="M73" s="79"/>
      <c r="N73" s="79"/>
      <c r="P73" s="79"/>
    </row>
    <row r="74" spans="1:16" x14ac:dyDescent="0.25">
      <c r="A74" s="2" t="s">
        <v>45</v>
      </c>
      <c r="B74" s="40">
        <v>78</v>
      </c>
      <c r="C74" s="50">
        <v>1</v>
      </c>
      <c r="D74" s="50">
        <v>1.05</v>
      </c>
      <c r="E74" s="39">
        <v>3.01</v>
      </c>
      <c r="F74" s="50">
        <v>7.19</v>
      </c>
      <c r="G74" s="39">
        <v>15</v>
      </c>
      <c r="H74" s="39">
        <v>445.12</v>
      </c>
      <c r="M74" s="79"/>
      <c r="N74" s="79"/>
      <c r="P74" s="79"/>
    </row>
    <row r="75" spans="1:16" x14ac:dyDescent="0.25">
      <c r="A75" s="2" t="s">
        <v>46</v>
      </c>
      <c r="B75" s="40">
        <v>107</v>
      </c>
      <c r="C75" s="50">
        <v>1</v>
      </c>
      <c r="D75" s="50">
        <v>2</v>
      </c>
      <c r="E75" s="39">
        <v>4</v>
      </c>
      <c r="F75" s="50">
        <v>9</v>
      </c>
      <c r="G75" s="39">
        <v>16</v>
      </c>
      <c r="H75" s="39">
        <v>678.33</v>
      </c>
      <c r="M75" s="79"/>
      <c r="N75" s="79"/>
      <c r="P75" s="79"/>
    </row>
    <row r="76" spans="1:16" x14ac:dyDescent="0.25">
      <c r="A76" s="2" t="s">
        <v>47</v>
      </c>
      <c r="B76" s="40">
        <v>95</v>
      </c>
      <c r="C76" s="50">
        <v>1</v>
      </c>
      <c r="D76" s="50">
        <v>2</v>
      </c>
      <c r="E76" s="39">
        <v>4</v>
      </c>
      <c r="F76" s="50">
        <v>11</v>
      </c>
      <c r="G76" s="39">
        <v>17</v>
      </c>
      <c r="H76" s="39">
        <v>737.91</v>
      </c>
      <c r="M76" s="79"/>
      <c r="N76" s="79"/>
      <c r="P76" s="79"/>
    </row>
    <row r="77" spans="1:16" x14ac:dyDescent="0.25">
      <c r="A77" s="2" t="s">
        <v>48</v>
      </c>
      <c r="B77" s="40">
        <v>85</v>
      </c>
      <c r="C77" s="50">
        <v>1</v>
      </c>
      <c r="D77" s="50">
        <v>2</v>
      </c>
      <c r="E77" s="39">
        <v>4</v>
      </c>
      <c r="F77" s="50">
        <v>10</v>
      </c>
      <c r="G77" s="39">
        <v>15</v>
      </c>
      <c r="H77" s="39">
        <v>603.23</v>
      </c>
      <c r="M77" s="79"/>
      <c r="N77" s="79"/>
      <c r="P77" s="79"/>
    </row>
    <row r="78" spans="1:16" x14ac:dyDescent="0.25">
      <c r="A78" s="2" t="s">
        <v>49</v>
      </c>
      <c r="B78" s="40">
        <v>91</v>
      </c>
      <c r="C78" s="50">
        <v>1</v>
      </c>
      <c r="D78" s="50">
        <v>2</v>
      </c>
      <c r="E78" s="39">
        <v>4</v>
      </c>
      <c r="F78" s="50">
        <v>9</v>
      </c>
      <c r="G78" s="39">
        <v>15</v>
      </c>
      <c r="H78" s="39">
        <v>592.32000000000005</v>
      </c>
      <c r="M78" s="79"/>
      <c r="N78" s="79"/>
      <c r="P78" s="79"/>
    </row>
    <row r="79" spans="1:16" x14ac:dyDescent="0.25">
      <c r="A79" s="2" t="s">
        <v>50</v>
      </c>
      <c r="B79" s="40">
        <v>74</v>
      </c>
      <c r="C79" s="50">
        <v>1</v>
      </c>
      <c r="D79" s="50">
        <v>1.75</v>
      </c>
      <c r="E79" s="39">
        <v>3</v>
      </c>
      <c r="F79" s="50">
        <v>6</v>
      </c>
      <c r="G79" s="39">
        <v>11</v>
      </c>
      <c r="H79" s="39">
        <v>339.08</v>
      </c>
      <c r="M79" s="79"/>
      <c r="N79" s="79"/>
      <c r="P79" s="79"/>
    </row>
    <row r="80" spans="1:16" x14ac:dyDescent="0.25">
      <c r="A80" s="2" t="s">
        <v>51</v>
      </c>
      <c r="B80" s="40">
        <v>54</v>
      </c>
      <c r="C80" s="50">
        <v>1</v>
      </c>
      <c r="D80" s="50">
        <v>2</v>
      </c>
      <c r="E80" s="39">
        <v>3</v>
      </c>
      <c r="F80" s="50">
        <v>7.91</v>
      </c>
      <c r="G80" s="39">
        <v>15</v>
      </c>
      <c r="H80" s="39">
        <v>343.45</v>
      </c>
      <c r="M80" s="79"/>
      <c r="N80" s="79"/>
      <c r="P80" s="79"/>
    </row>
    <row r="81" spans="1:18" x14ac:dyDescent="0.25">
      <c r="A81" s="2" t="s">
        <v>52</v>
      </c>
      <c r="B81" s="40">
        <v>52</v>
      </c>
      <c r="C81" s="50">
        <v>1</v>
      </c>
      <c r="D81" s="50">
        <v>1</v>
      </c>
      <c r="E81" s="39">
        <v>2</v>
      </c>
      <c r="F81" s="50">
        <v>5</v>
      </c>
      <c r="G81" s="39">
        <v>8</v>
      </c>
      <c r="H81" s="39">
        <v>204.23</v>
      </c>
      <c r="M81" s="79"/>
      <c r="N81" s="79"/>
      <c r="P81" s="79"/>
    </row>
    <row r="82" spans="1:18" x14ac:dyDescent="0.25">
      <c r="A82" s="2" t="s">
        <v>53</v>
      </c>
      <c r="B82" s="40">
        <v>12</v>
      </c>
      <c r="C82" s="50">
        <v>1</v>
      </c>
      <c r="D82" s="50">
        <v>1</v>
      </c>
      <c r="E82" s="39">
        <v>1.5</v>
      </c>
      <c r="F82" s="50">
        <v>5</v>
      </c>
      <c r="G82" s="39">
        <v>6</v>
      </c>
      <c r="H82" s="39">
        <v>38</v>
      </c>
      <c r="M82" s="79"/>
      <c r="N82" s="79"/>
      <c r="P82" s="79"/>
    </row>
    <row r="83" spans="1:18" x14ac:dyDescent="0.25">
      <c r="A83" s="2" t="s">
        <v>54</v>
      </c>
      <c r="B83" s="40">
        <v>2</v>
      </c>
      <c r="C83" s="50">
        <v>1.76</v>
      </c>
      <c r="D83" s="50">
        <v>1.76</v>
      </c>
      <c r="E83" s="39">
        <v>2.38</v>
      </c>
      <c r="F83" s="50">
        <v>3</v>
      </c>
      <c r="G83" s="39">
        <v>3</v>
      </c>
      <c r="H83" s="39">
        <v>4.76</v>
      </c>
      <c r="M83" s="79"/>
      <c r="N83" s="79"/>
      <c r="P83" s="79"/>
    </row>
    <row r="84" spans="1:18" x14ac:dyDescent="0.25">
      <c r="A84" s="2" t="s">
        <v>55</v>
      </c>
      <c r="B84" s="40">
        <v>0</v>
      </c>
      <c r="C84" s="50" t="s">
        <v>115</v>
      </c>
      <c r="D84" s="50" t="s">
        <v>115</v>
      </c>
      <c r="E84" s="50" t="s">
        <v>115</v>
      </c>
      <c r="F84" s="50" t="s">
        <v>115</v>
      </c>
      <c r="G84" s="50" t="s">
        <v>115</v>
      </c>
      <c r="H84" s="50" t="s">
        <v>115</v>
      </c>
    </row>
    <row r="85" spans="1:18" x14ac:dyDescent="0.25">
      <c r="A85" s="9" t="s">
        <v>19</v>
      </c>
      <c r="B85" s="47">
        <f>SUM(B64:B84)</f>
        <v>1445</v>
      </c>
      <c r="C85" s="47"/>
      <c r="D85" s="47"/>
      <c r="E85" s="39"/>
      <c r="F85" s="39"/>
      <c r="G85" s="39"/>
      <c r="H85" s="77">
        <f>SUM(H64:H84)</f>
        <v>9040.77</v>
      </c>
    </row>
    <row r="87" spans="1:18" s="127" customFormat="1" x14ac:dyDescent="0.25">
      <c r="A87" s="22" t="s">
        <v>191</v>
      </c>
      <c r="B87" s="3"/>
      <c r="C87" s="3"/>
      <c r="D87" s="3"/>
      <c r="E87" s="3"/>
      <c r="F87" s="3"/>
      <c r="G87" s="3"/>
      <c r="H87" s="3"/>
      <c r="I87" s="3"/>
      <c r="J87" s="3"/>
      <c r="K87" s="3"/>
      <c r="L87" s="3"/>
      <c r="M87" s="3"/>
      <c r="N87" s="3"/>
      <c r="O87" s="3"/>
      <c r="P87" s="3"/>
      <c r="Q87" s="3"/>
      <c r="R87" s="3"/>
    </row>
    <row r="88" spans="1:18" s="127" customFormat="1" x14ac:dyDescent="0.25">
      <c r="A88" s="22"/>
      <c r="B88" s="3"/>
      <c r="C88" s="3"/>
      <c r="D88" s="3"/>
      <c r="E88" s="3"/>
      <c r="F88" s="3"/>
      <c r="G88" s="3"/>
      <c r="H88" s="3"/>
      <c r="I88" s="3"/>
      <c r="J88" s="3"/>
      <c r="K88" s="3"/>
      <c r="L88" s="3"/>
      <c r="M88" s="3"/>
      <c r="N88" s="3"/>
      <c r="O88" s="3"/>
      <c r="P88" s="3"/>
      <c r="Q88" s="3"/>
      <c r="R88" s="3"/>
    </row>
    <row r="89" spans="1:18" s="128" customFormat="1" ht="75" x14ac:dyDescent="0.25">
      <c r="A89" s="91" t="s">
        <v>69</v>
      </c>
      <c r="B89" s="92" t="s">
        <v>87</v>
      </c>
      <c r="C89" s="91" t="s">
        <v>88</v>
      </c>
      <c r="D89" s="91" t="s">
        <v>89</v>
      </c>
      <c r="E89" s="91" t="s">
        <v>90</v>
      </c>
      <c r="F89" s="91" t="s">
        <v>91</v>
      </c>
      <c r="G89" s="91" t="s">
        <v>92</v>
      </c>
      <c r="H89" s="92" t="s">
        <v>93</v>
      </c>
      <c r="I89" s="92" t="s">
        <v>66</v>
      </c>
      <c r="J89" s="91" t="s">
        <v>94</v>
      </c>
      <c r="K89" s="91" t="s">
        <v>74</v>
      </c>
      <c r="L89" s="91" t="s">
        <v>11</v>
      </c>
      <c r="M89" s="93"/>
      <c r="N89" s="93"/>
      <c r="O89" s="93"/>
      <c r="P89" s="93"/>
      <c r="Q89" s="93"/>
      <c r="R89" s="93"/>
    </row>
    <row r="90" spans="1:18" x14ac:dyDescent="0.25">
      <c r="A90" s="2" t="s">
        <v>3</v>
      </c>
      <c r="B90" s="40">
        <v>38</v>
      </c>
      <c r="C90" s="40">
        <v>1</v>
      </c>
      <c r="D90" s="40">
        <v>1</v>
      </c>
      <c r="E90" s="40">
        <v>0</v>
      </c>
      <c r="F90" s="40">
        <v>0</v>
      </c>
      <c r="G90" s="40">
        <v>0</v>
      </c>
      <c r="H90" s="40">
        <v>7</v>
      </c>
      <c r="I90" s="40">
        <v>0</v>
      </c>
      <c r="J90" s="40">
        <v>0</v>
      </c>
      <c r="K90" s="40">
        <v>2</v>
      </c>
      <c r="L90" s="47">
        <f t="shared" ref="L90:L111" si="0">SUM(B90:K90)</f>
        <v>49</v>
      </c>
    </row>
    <row r="91" spans="1:18" x14ac:dyDescent="0.25">
      <c r="A91" s="2" t="s">
        <v>67</v>
      </c>
      <c r="B91" s="40">
        <v>28</v>
      </c>
      <c r="C91" s="40">
        <v>0</v>
      </c>
      <c r="D91" s="40">
        <v>0</v>
      </c>
      <c r="E91" s="40">
        <v>0</v>
      </c>
      <c r="F91" s="40">
        <v>1</v>
      </c>
      <c r="G91" s="40">
        <v>0</v>
      </c>
      <c r="H91" s="40">
        <v>2</v>
      </c>
      <c r="I91" s="40">
        <v>1</v>
      </c>
      <c r="J91" s="40">
        <v>1</v>
      </c>
      <c r="K91" s="40">
        <v>0</v>
      </c>
      <c r="L91" s="47">
        <f t="shared" si="0"/>
        <v>33</v>
      </c>
    </row>
    <row r="92" spans="1:18" x14ac:dyDescent="0.25">
      <c r="A92" s="2" t="s">
        <v>68</v>
      </c>
      <c r="B92" s="40">
        <v>54</v>
      </c>
      <c r="C92" s="40">
        <v>2</v>
      </c>
      <c r="D92" s="40">
        <v>0</v>
      </c>
      <c r="E92" s="40">
        <v>0</v>
      </c>
      <c r="F92" s="40">
        <v>0</v>
      </c>
      <c r="G92" s="40">
        <v>1</v>
      </c>
      <c r="H92" s="40">
        <v>2</v>
      </c>
      <c r="I92" s="40">
        <v>5</v>
      </c>
      <c r="J92" s="40">
        <v>0</v>
      </c>
      <c r="K92" s="40">
        <v>6</v>
      </c>
      <c r="L92" s="47">
        <f t="shared" si="0"/>
        <v>70</v>
      </c>
    </row>
    <row r="93" spans="1:18" x14ac:dyDescent="0.25">
      <c r="A93" s="2" t="s">
        <v>38</v>
      </c>
      <c r="B93" s="40">
        <v>131</v>
      </c>
      <c r="C93" s="40">
        <v>30</v>
      </c>
      <c r="D93" s="40">
        <v>0</v>
      </c>
      <c r="E93" s="40">
        <v>2</v>
      </c>
      <c r="F93" s="40">
        <v>7</v>
      </c>
      <c r="G93" s="40">
        <v>1</v>
      </c>
      <c r="H93" s="40">
        <v>10</v>
      </c>
      <c r="I93" s="40">
        <v>4</v>
      </c>
      <c r="J93" s="40">
        <v>0</v>
      </c>
      <c r="K93" s="40">
        <v>7</v>
      </c>
      <c r="L93" s="47">
        <f t="shared" si="0"/>
        <v>192</v>
      </c>
    </row>
    <row r="94" spans="1:18" x14ac:dyDescent="0.25">
      <c r="A94" s="2" t="s">
        <v>39</v>
      </c>
      <c r="B94" s="40">
        <v>157</v>
      </c>
      <c r="C94" s="40">
        <v>52</v>
      </c>
      <c r="D94" s="40">
        <v>0</v>
      </c>
      <c r="E94" s="40">
        <v>6</v>
      </c>
      <c r="F94" s="40">
        <v>7</v>
      </c>
      <c r="G94" s="40">
        <v>5</v>
      </c>
      <c r="H94" s="40">
        <v>13</v>
      </c>
      <c r="I94" s="40">
        <v>2</v>
      </c>
      <c r="J94" s="40">
        <v>2</v>
      </c>
      <c r="K94" s="40">
        <v>9</v>
      </c>
      <c r="L94" s="47">
        <f t="shared" si="0"/>
        <v>253</v>
      </c>
    </row>
    <row r="95" spans="1:18" x14ac:dyDescent="0.25">
      <c r="A95" s="2" t="s">
        <v>40</v>
      </c>
      <c r="B95" s="40">
        <v>151</v>
      </c>
      <c r="C95" s="40">
        <v>39</v>
      </c>
      <c r="D95" s="40">
        <v>1</v>
      </c>
      <c r="E95" s="40">
        <v>1</v>
      </c>
      <c r="F95" s="40">
        <v>7</v>
      </c>
      <c r="G95" s="40">
        <v>7</v>
      </c>
      <c r="H95" s="40">
        <v>11</v>
      </c>
      <c r="I95" s="40">
        <v>2</v>
      </c>
      <c r="J95" s="40">
        <v>2</v>
      </c>
      <c r="K95" s="40">
        <v>13</v>
      </c>
      <c r="L95" s="47">
        <f t="shared" si="0"/>
        <v>234</v>
      </c>
    </row>
    <row r="96" spans="1:18" x14ac:dyDescent="0.25">
      <c r="A96" s="2" t="s">
        <v>41</v>
      </c>
      <c r="B96" s="40">
        <v>115</v>
      </c>
      <c r="C96" s="40">
        <v>26</v>
      </c>
      <c r="D96" s="40">
        <v>1</v>
      </c>
      <c r="E96" s="40">
        <v>0</v>
      </c>
      <c r="F96" s="40">
        <v>6</v>
      </c>
      <c r="G96" s="40">
        <v>0</v>
      </c>
      <c r="H96" s="40">
        <v>11</v>
      </c>
      <c r="I96" s="40">
        <v>3</v>
      </c>
      <c r="J96" s="40">
        <v>1</v>
      </c>
      <c r="K96" s="40">
        <v>8</v>
      </c>
      <c r="L96" s="47">
        <f t="shared" si="0"/>
        <v>171</v>
      </c>
    </row>
    <row r="97" spans="1:12" x14ac:dyDescent="0.25">
      <c r="A97" s="2" t="s">
        <v>42</v>
      </c>
      <c r="B97" s="40">
        <v>134</v>
      </c>
      <c r="C97" s="40">
        <v>23</v>
      </c>
      <c r="D97" s="40">
        <v>0</v>
      </c>
      <c r="E97" s="40">
        <v>2</v>
      </c>
      <c r="F97" s="40">
        <v>7</v>
      </c>
      <c r="G97" s="40">
        <v>2</v>
      </c>
      <c r="H97" s="40">
        <v>12</v>
      </c>
      <c r="I97" s="40">
        <v>4</v>
      </c>
      <c r="J97" s="40">
        <v>0</v>
      </c>
      <c r="K97" s="40">
        <v>6</v>
      </c>
      <c r="L97" s="47">
        <f t="shared" si="0"/>
        <v>190</v>
      </c>
    </row>
    <row r="98" spans="1:12" x14ac:dyDescent="0.25">
      <c r="A98" s="2" t="s">
        <v>43</v>
      </c>
      <c r="B98" s="40">
        <v>126</v>
      </c>
      <c r="C98" s="40">
        <v>39</v>
      </c>
      <c r="D98" s="40">
        <v>0</v>
      </c>
      <c r="E98" s="40">
        <v>2</v>
      </c>
      <c r="F98" s="40">
        <v>15</v>
      </c>
      <c r="G98" s="40">
        <v>3</v>
      </c>
      <c r="H98" s="40">
        <v>9</v>
      </c>
      <c r="I98" s="40">
        <v>2</v>
      </c>
      <c r="J98" s="40">
        <v>1</v>
      </c>
      <c r="K98" s="40">
        <v>6</v>
      </c>
      <c r="L98" s="47">
        <f t="shared" si="0"/>
        <v>203</v>
      </c>
    </row>
    <row r="99" spans="1:12" x14ac:dyDescent="0.25">
      <c r="A99" s="2" t="s">
        <v>44</v>
      </c>
      <c r="B99" s="40">
        <v>129</v>
      </c>
      <c r="C99" s="40">
        <v>38</v>
      </c>
      <c r="D99" s="40">
        <v>0</v>
      </c>
      <c r="E99" s="40">
        <v>3</v>
      </c>
      <c r="F99" s="40">
        <v>11</v>
      </c>
      <c r="G99" s="40">
        <v>3</v>
      </c>
      <c r="H99" s="40">
        <v>12</v>
      </c>
      <c r="I99" s="40">
        <v>4</v>
      </c>
      <c r="J99" s="40">
        <v>4</v>
      </c>
      <c r="K99" s="40">
        <v>6</v>
      </c>
      <c r="L99" s="47">
        <f t="shared" si="0"/>
        <v>210</v>
      </c>
    </row>
    <row r="100" spans="1:12" x14ac:dyDescent="0.25">
      <c r="A100" s="2" t="s">
        <v>45</v>
      </c>
      <c r="B100" s="40">
        <v>128</v>
      </c>
      <c r="C100" s="40">
        <v>29</v>
      </c>
      <c r="D100" s="40">
        <v>0</v>
      </c>
      <c r="E100" s="40">
        <v>1</v>
      </c>
      <c r="F100" s="40">
        <v>10</v>
      </c>
      <c r="G100" s="40">
        <v>2</v>
      </c>
      <c r="H100" s="40">
        <v>10</v>
      </c>
      <c r="I100" s="40">
        <v>2</v>
      </c>
      <c r="J100" s="40">
        <v>2</v>
      </c>
      <c r="K100" s="40">
        <v>6</v>
      </c>
      <c r="L100" s="47">
        <f t="shared" si="0"/>
        <v>190</v>
      </c>
    </row>
    <row r="101" spans="1:12" x14ac:dyDescent="0.25">
      <c r="A101" s="2" t="s">
        <v>46</v>
      </c>
      <c r="B101" s="40">
        <v>130</v>
      </c>
      <c r="C101" s="40">
        <v>48</v>
      </c>
      <c r="D101" s="40">
        <v>0</v>
      </c>
      <c r="E101" s="40">
        <v>1</v>
      </c>
      <c r="F101" s="40">
        <v>8</v>
      </c>
      <c r="G101" s="40">
        <v>4</v>
      </c>
      <c r="H101" s="40">
        <v>16</v>
      </c>
      <c r="I101" s="40">
        <v>2</v>
      </c>
      <c r="J101" s="40">
        <v>5</v>
      </c>
      <c r="K101" s="40">
        <v>14</v>
      </c>
      <c r="L101" s="47">
        <f t="shared" si="0"/>
        <v>228</v>
      </c>
    </row>
    <row r="102" spans="1:12" x14ac:dyDescent="0.25">
      <c r="A102" s="2" t="s">
        <v>47</v>
      </c>
      <c r="B102" s="40">
        <v>114</v>
      </c>
      <c r="C102" s="40">
        <v>49</v>
      </c>
      <c r="D102" s="40">
        <v>0</v>
      </c>
      <c r="E102" s="40">
        <v>0</v>
      </c>
      <c r="F102" s="40">
        <v>8</v>
      </c>
      <c r="G102" s="40">
        <v>5</v>
      </c>
      <c r="H102" s="40">
        <v>19</v>
      </c>
      <c r="I102" s="40">
        <v>5</v>
      </c>
      <c r="J102" s="40">
        <v>0</v>
      </c>
      <c r="K102" s="40">
        <v>10</v>
      </c>
      <c r="L102" s="47">
        <f t="shared" si="0"/>
        <v>210</v>
      </c>
    </row>
    <row r="103" spans="1:12" x14ac:dyDescent="0.25">
      <c r="A103" s="2" t="s">
        <v>48</v>
      </c>
      <c r="B103" s="40">
        <v>96</v>
      </c>
      <c r="C103" s="40">
        <v>48</v>
      </c>
      <c r="D103" s="40">
        <v>1</v>
      </c>
      <c r="E103" s="40">
        <v>0</v>
      </c>
      <c r="F103" s="40">
        <v>18</v>
      </c>
      <c r="G103" s="40">
        <v>0</v>
      </c>
      <c r="H103" s="40">
        <v>18</v>
      </c>
      <c r="I103" s="40">
        <v>0</v>
      </c>
      <c r="J103" s="40">
        <v>0</v>
      </c>
      <c r="K103" s="40">
        <v>10</v>
      </c>
      <c r="L103" s="47">
        <f t="shared" si="0"/>
        <v>191</v>
      </c>
    </row>
    <row r="104" spans="1:12" x14ac:dyDescent="0.25">
      <c r="A104" s="2" t="s">
        <v>49</v>
      </c>
      <c r="B104" s="40">
        <v>76</v>
      </c>
      <c r="C104" s="40">
        <v>32</v>
      </c>
      <c r="D104" s="40">
        <v>2</v>
      </c>
      <c r="E104" s="40">
        <v>2</v>
      </c>
      <c r="F104" s="40">
        <v>18</v>
      </c>
      <c r="G104" s="40">
        <v>2</v>
      </c>
      <c r="H104" s="40">
        <v>21</v>
      </c>
      <c r="I104" s="40">
        <v>3</v>
      </c>
      <c r="J104" s="40">
        <v>1</v>
      </c>
      <c r="K104" s="40">
        <v>4</v>
      </c>
      <c r="L104" s="47">
        <f t="shared" si="0"/>
        <v>161</v>
      </c>
    </row>
    <row r="105" spans="1:12" x14ac:dyDescent="0.25">
      <c r="A105" s="1" t="s">
        <v>50</v>
      </c>
      <c r="B105" s="40">
        <v>53</v>
      </c>
      <c r="C105" s="40">
        <v>43</v>
      </c>
      <c r="D105" s="40">
        <v>1</v>
      </c>
      <c r="E105" s="40">
        <v>0</v>
      </c>
      <c r="F105" s="40">
        <v>10</v>
      </c>
      <c r="G105" s="40">
        <v>0</v>
      </c>
      <c r="H105" s="40">
        <v>23</v>
      </c>
      <c r="I105" s="40">
        <v>0</v>
      </c>
      <c r="J105" s="40">
        <v>0</v>
      </c>
      <c r="K105" s="40">
        <v>4</v>
      </c>
      <c r="L105" s="47">
        <f t="shared" si="0"/>
        <v>134</v>
      </c>
    </row>
    <row r="106" spans="1:12" x14ac:dyDescent="0.25">
      <c r="A106" s="1" t="s">
        <v>51</v>
      </c>
      <c r="B106" s="40">
        <v>39</v>
      </c>
      <c r="C106" s="40">
        <v>32</v>
      </c>
      <c r="D106" s="40">
        <v>3</v>
      </c>
      <c r="E106" s="40">
        <v>1</v>
      </c>
      <c r="F106" s="40">
        <v>15</v>
      </c>
      <c r="G106" s="40">
        <v>0</v>
      </c>
      <c r="H106" s="40">
        <v>31</v>
      </c>
      <c r="I106" s="40">
        <v>1</v>
      </c>
      <c r="J106" s="40">
        <v>1</v>
      </c>
      <c r="K106" s="40">
        <v>2</v>
      </c>
      <c r="L106" s="47">
        <f t="shared" si="0"/>
        <v>125</v>
      </c>
    </row>
    <row r="107" spans="1:12" x14ac:dyDescent="0.25">
      <c r="A107" s="1" t="s">
        <v>52</v>
      </c>
      <c r="B107" s="40">
        <v>25</v>
      </c>
      <c r="C107" s="40">
        <v>27</v>
      </c>
      <c r="D107" s="40">
        <v>5</v>
      </c>
      <c r="E107" s="40">
        <v>0</v>
      </c>
      <c r="F107" s="40">
        <v>9</v>
      </c>
      <c r="G107" s="40">
        <v>0</v>
      </c>
      <c r="H107" s="40">
        <v>29</v>
      </c>
      <c r="I107" s="40">
        <v>1</v>
      </c>
      <c r="J107" s="40">
        <v>1</v>
      </c>
      <c r="K107" s="40">
        <v>1</v>
      </c>
      <c r="L107" s="47">
        <f t="shared" si="0"/>
        <v>98</v>
      </c>
    </row>
    <row r="108" spans="1:12" x14ac:dyDescent="0.25">
      <c r="A108" s="1" t="s">
        <v>53</v>
      </c>
      <c r="B108" s="40">
        <v>4</v>
      </c>
      <c r="C108" s="40">
        <v>11</v>
      </c>
      <c r="D108" s="40">
        <v>0</v>
      </c>
      <c r="E108" s="40">
        <v>0</v>
      </c>
      <c r="F108" s="40">
        <v>7</v>
      </c>
      <c r="G108" s="40">
        <v>0</v>
      </c>
      <c r="H108" s="40">
        <v>10</v>
      </c>
      <c r="I108" s="40">
        <v>3</v>
      </c>
      <c r="J108" s="40">
        <v>0</v>
      </c>
      <c r="K108" s="40">
        <v>0</v>
      </c>
      <c r="L108" s="47">
        <f t="shared" si="0"/>
        <v>35</v>
      </c>
    </row>
    <row r="109" spans="1:12" x14ac:dyDescent="0.25">
      <c r="A109" s="1" t="s">
        <v>54</v>
      </c>
      <c r="B109" s="40">
        <v>3</v>
      </c>
      <c r="C109" s="40">
        <v>0</v>
      </c>
      <c r="D109" s="40">
        <v>0</v>
      </c>
      <c r="E109" s="40">
        <v>0</v>
      </c>
      <c r="F109" s="40">
        <v>1</v>
      </c>
      <c r="G109" s="40">
        <v>0</v>
      </c>
      <c r="H109" s="40">
        <v>3</v>
      </c>
      <c r="I109" s="40">
        <v>0</v>
      </c>
      <c r="J109" s="40">
        <v>0</v>
      </c>
      <c r="K109" s="40">
        <v>0</v>
      </c>
      <c r="L109" s="47">
        <f t="shared" si="0"/>
        <v>7</v>
      </c>
    </row>
    <row r="110" spans="1:12" x14ac:dyDescent="0.25">
      <c r="A110" s="1" t="s">
        <v>55</v>
      </c>
      <c r="B110" s="40">
        <v>1</v>
      </c>
      <c r="C110" s="40">
        <v>0</v>
      </c>
      <c r="D110" s="40">
        <v>0</v>
      </c>
      <c r="E110" s="40">
        <v>0</v>
      </c>
      <c r="F110" s="40">
        <v>0</v>
      </c>
      <c r="G110" s="40">
        <v>0</v>
      </c>
      <c r="H110" s="40">
        <v>1</v>
      </c>
      <c r="I110" s="40">
        <v>0</v>
      </c>
      <c r="J110" s="40">
        <v>0</v>
      </c>
      <c r="K110" s="40">
        <v>0</v>
      </c>
      <c r="L110" s="47">
        <f t="shared" si="0"/>
        <v>2</v>
      </c>
    </row>
    <row r="111" spans="1:12" x14ac:dyDescent="0.25">
      <c r="A111" s="9" t="s">
        <v>11</v>
      </c>
      <c r="B111" s="47">
        <f t="shared" ref="B111:K111" si="1">SUM(B90:B110)</f>
        <v>1732</v>
      </c>
      <c r="C111" s="47">
        <f t="shared" si="1"/>
        <v>569</v>
      </c>
      <c r="D111" s="47">
        <f t="shared" si="1"/>
        <v>15</v>
      </c>
      <c r="E111" s="47">
        <f t="shared" si="1"/>
        <v>21</v>
      </c>
      <c r="F111" s="47">
        <f t="shared" si="1"/>
        <v>165</v>
      </c>
      <c r="G111" s="47">
        <f t="shared" si="1"/>
        <v>35</v>
      </c>
      <c r="H111" s="47">
        <f t="shared" si="1"/>
        <v>270</v>
      </c>
      <c r="I111" s="47">
        <f t="shared" si="1"/>
        <v>44</v>
      </c>
      <c r="J111" s="47">
        <f t="shared" si="1"/>
        <v>21</v>
      </c>
      <c r="K111" s="47">
        <f t="shared" si="1"/>
        <v>114</v>
      </c>
      <c r="L111" s="47">
        <f t="shared" si="0"/>
        <v>2986</v>
      </c>
    </row>
    <row r="113" spans="1:18" s="127" customFormat="1" x14ac:dyDescent="0.25">
      <c r="A113" s="22" t="s">
        <v>192</v>
      </c>
      <c r="B113" s="3"/>
      <c r="C113" s="3"/>
      <c r="D113" s="3"/>
      <c r="E113" s="3"/>
      <c r="F113" s="3"/>
      <c r="G113" s="3"/>
      <c r="H113" s="3"/>
      <c r="I113" s="3"/>
      <c r="J113" s="3"/>
      <c r="K113" s="3"/>
      <c r="L113" s="3"/>
      <c r="M113" s="3"/>
      <c r="N113" s="3"/>
      <c r="O113" s="3"/>
      <c r="P113" s="3"/>
      <c r="Q113" s="3"/>
      <c r="R113" s="3"/>
    </row>
    <row r="114" spans="1:18" s="127" customFormat="1" x14ac:dyDescent="0.25">
      <c r="A114" s="22"/>
      <c r="B114" s="3"/>
      <c r="C114" s="3"/>
      <c r="D114" s="3"/>
      <c r="E114" s="3"/>
      <c r="F114" s="3"/>
      <c r="G114" s="3"/>
      <c r="H114" s="3"/>
      <c r="I114" s="3"/>
      <c r="J114" s="3"/>
      <c r="K114" s="3"/>
      <c r="L114" s="3"/>
      <c r="M114" s="3"/>
      <c r="N114" s="3"/>
      <c r="O114" s="3"/>
      <c r="P114" s="3"/>
      <c r="Q114" s="3"/>
      <c r="R114" s="3"/>
    </row>
    <row r="115" spans="1:18" s="128" customFormat="1" ht="75" x14ac:dyDescent="0.25">
      <c r="A115" s="94" t="s">
        <v>56</v>
      </c>
      <c r="B115" s="95" t="s">
        <v>87</v>
      </c>
      <c r="C115" s="94" t="s">
        <v>88</v>
      </c>
      <c r="D115" s="94" t="s">
        <v>89</v>
      </c>
      <c r="E115" s="94" t="s">
        <v>90</v>
      </c>
      <c r="F115" s="94" t="s">
        <v>91</v>
      </c>
      <c r="G115" s="94" t="s">
        <v>92</v>
      </c>
      <c r="H115" s="95" t="s">
        <v>93</v>
      </c>
      <c r="I115" s="95" t="s">
        <v>66</v>
      </c>
      <c r="J115" s="94" t="s">
        <v>94</v>
      </c>
      <c r="K115" s="94" t="s">
        <v>74</v>
      </c>
      <c r="L115" s="94" t="s">
        <v>11</v>
      </c>
      <c r="M115" s="93"/>
      <c r="N115" s="93"/>
      <c r="O115" s="93"/>
      <c r="P115" s="93"/>
      <c r="Q115" s="93"/>
      <c r="R115" s="93"/>
    </row>
    <row r="116" spans="1:18" x14ac:dyDescent="0.25">
      <c r="A116" s="2" t="s">
        <v>3</v>
      </c>
      <c r="B116" s="40">
        <v>21</v>
      </c>
      <c r="C116" s="40">
        <v>3</v>
      </c>
      <c r="D116" s="40">
        <v>0</v>
      </c>
      <c r="E116" s="40">
        <v>2</v>
      </c>
      <c r="F116" s="40">
        <v>1</v>
      </c>
      <c r="G116" s="40">
        <v>0</v>
      </c>
      <c r="H116" s="40">
        <v>6</v>
      </c>
      <c r="I116" s="40">
        <v>1</v>
      </c>
      <c r="J116" s="40">
        <v>0</v>
      </c>
      <c r="K116" s="40">
        <v>2</v>
      </c>
      <c r="L116" s="47">
        <f t="shared" ref="L116:L137" si="2">SUM(B116:K116)</f>
        <v>36</v>
      </c>
    </row>
    <row r="117" spans="1:18" x14ac:dyDescent="0.25">
      <c r="A117" s="2" t="s">
        <v>67</v>
      </c>
      <c r="B117" s="40">
        <v>8</v>
      </c>
      <c r="C117" s="40">
        <v>2</v>
      </c>
      <c r="D117" s="40">
        <v>0</v>
      </c>
      <c r="E117" s="40">
        <v>0</v>
      </c>
      <c r="F117" s="40">
        <v>2</v>
      </c>
      <c r="G117" s="40">
        <v>0</v>
      </c>
      <c r="H117" s="40">
        <v>1</v>
      </c>
      <c r="I117" s="40">
        <v>0</v>
      </c>
      <c r="J117" s="40">
        <v>1</v>
      </c>
      <c r="K117" s="40">
        <v>1</v>
      </c>
      <c r="L117" s="47">
        <f t="shared" si="2"/>
        <v>15</v>
      </c>
    </row>
    <row r="118" spans="1:18" x14ac:dyDescent="0.25">
      <c r="A118" s="2" t="s">
        <v>68</v>
      </c>
      <c r="B118" s="40">
        <v>18</v>
      </c>
      <c r="C118" s="40">
        <v>4</v>
      </c>
      <c r="D118" s="40">
        <v>0</v>
      </c>
      <c r="E118" s="40">
        <v>0</v>
      </c>
      <c r="F118" s="40">
        <v>1</v>
      </c>
      <c r="G118" s="40">
        <v>0</v>
      </c>
      <c r="H118" s="40">
        <v>1</v>
      </c>
      <c r="I118" s="40">
        <v>0</v>
      </c>
      <c r="J118" s="40">
        <v>0</v>
      </c>
      <c r="K118" s="40">
        <v>2</v>
      </c>
      <c r="L118" s="47">
        <f t="shared" si="2"/>
        <v>26</v>
      </c>
      <c r="N118" s="16"/>
    </row>
    <row r="119" spans="1:18" x14ac:dyDescent="0.25">
      <c r="A119" s="2" t="s">
        <v>38</v>
      </c>
      <c r="B119" s="40">
        <v>42</v>
      </c>
      <c r="C119" s="40">
        <v>6</v>
      </c>
      <c r="D119" s="40">
        <v>0</v>
      </c>
      <c r="E119" s="40">
        <v>1</v>
      </c>
      <c r="F119" s="40">
        <v>5</v>
      </c>
      <c r="G119" s="40">
        <v>0</v>
      </c>
      <c r="H119" s="40">
        <v>4</v>
      </c>
      <c r="I119" s="40">
        <v>1</v>
      </c>
      <c r="J119" s="40">
        <v>1</v>
      </c>
      <c r="K119" s="40">
        <v>1</v>
      </c>
      <c r="L119" s="47">
        <f t="shared" si="2"/>
        <v>61</v>
      </c>
      <c r="N119" s="4"/>
    </row>
    <row r="120" spans="1:18" x14ac:dyDescent="0.25">
      <c r="A120" s="2" t="s">
        <v>39</v>
      </c>
      <c r="B120" s="40">
        <v>50</v>
      </c>
      <c r="C120" s="40">
        <v>20</v>
      </c>
      <c r="D120" s="40">
        <v>0</v>
      </c>
      <c r="E120" s="40">
        <v>1</v>
      </c>
      <c r="F120" s="40">
        <v>2</v>
      </c>
      <c r="G120" s="40">
        <v>1</v>
      </c>
      <c r="H120" s="40">
        <v>3</v>
      </c>
      <c r="I120" s="40">
        <v>1</v>
      </c>
      <c r="J120" s="40">
        <v>0</v>
      </c>
      <c r="K120" s="40">
        <v>4</v>
      </c>
      <c r="L120" s="47">
        <f t="shared" si="2"/>
        <v>82</v>
      </c>
    </row>
    <row r="121" spans="1:18" x14ac:dyDescent="0.25">
      <c r="A121" s="2" t="s">
        <v>40</v>
      </c>
      <c r="B121" s="40">
        <v>46</v>
      </c>
      <c r="C121" s="40">
        <v>9</v>
      </c>
      <c r="D121" s="40">
        <v>0</v>
      </c>
      <c r="E121" s="40">
        <v>0</v>
      </c>
      <c r="F121" s="40">
        <v>2</v>
      </c>
      <c r="G121" s="40">
        <v>1</v>
      </c>
      <c r="H121" s="40">
        <v>2</v>
      </c>
      <c r="I121" s="40">
        <v>0</v>
      </c>
      <c r="J121" s="40">
        <v>0</v>
      </c>
      <c r="K121" s="40">
        <v>4</v>
      </c>
      <c r="L121" s="47">
        <f t="shared" si="2"/>
        <v>64</v>
      </c>
    </row>
    <row r="122" spans="1:18" x14ac:dyDescent="0.25">
      <c r="A122" s="2" t="s">
        <v>41</v>
      </c>
      <c r="B122" s="40">
        <v>27</v>
      </c>
      <c r="C122" s="40">
        <v>14</v>
      </c>
      <c r="D122" s="40">
        <v>0</v>
      </c>
      <c r="E122" s="40">
        <v>0</v>
      </c>
      <c r="F122" s="40">
        <v>3</v>
      </c>
      <c r="G122" s="40">
        <v>0</v>
      </c>
      <c r="H122" s="40">
        <v>2</v>
      </c>
      <c r="I122" s="40">
        <v>2</v>
      </c>
      <c r="J122" s="40">
        <v>1</v>
      </c>
      <c r="K122" s="40">
        <v>4</v>
      </c>
      <c r="L122" s="47">
        <f t="shared" si="2"/>
        <v>53</v>
      </c>
    </row>
    <row r="123" spans="1:18" x14ac:dyDescent="0.25">
      <c r="A123" s="2" t="s">
        <v>42</v>
      </c>
      <c r="B123" s="40">
        <v>16</v>
      </c>
      <c r="C123" s="40">
        <v>7</v>
      </c>
      <c r="D123" s="40">
        <v>0</v>
      </c>
      <c r="E123" s="40">
        <v>0</v>
      </c>
      <c r="F123" s="40">
        <v>2</v>
      </c>
      <c r="G123" s="40">
        <v>0</v>
      </c>
      <c r="H123" s="40">
        <v>3</v>
      </c>
      <c r="I123" s="40">
        <v>2</v>
      </c>
      <c r="J123" s="40">
        <v>0</v>
      </c>
      <c r="K123" s="40">
        <v>3</v>
      </c>
      <c r="L123" s="47">
        <f t="shared" si="2"/>
        <v>33</v>
      </c>
    </row>
    <row r="124" spans="1:18" x14ac:dyDescent="0.25">
      <c r="A124" s="2" t="s">
        <v>43</v>
      </c>
      <c r="B124" s="40">
        <v>20</v>
      </c>
      <c r="C124" s="40">
        <v>7</v>
      </c>
      <c r="D124" s="40">
        <v>0</v>
      </c>
      <c r="E124" s="40">
        <v>0</v>
      </c>
      <c r="F124" s="40">
        <v>6</v>
      </c>
      <c r="G124" s="40">
        <v>0</v>
      </c>
      <c r="H124" s="40">
        <v>3</v>
      </c>
      <c r="I124" s="40">
        <v>0</v>
      </c>
      <c r="J124" s="40">
        <v>1</v>
      </c>
      <c r="K124" s="40">
        <v>1</v>
      </c>
      <c r="L124" s="47">
        <f t="shared" si="2"/>
        <v>38</v>
      </c>
    </row>
    <row r="125" spans="1:18" x14ac:dyDescent="0.25">
      <c r="A125" s="2" t="s">
        <v>44</v>
      </c>
      <c r="B125" s="40">
        <v>26</v>
      </c>
      <c r="C125" s="40">
        <v>7</v>
      </c>
      <c r="D125" s="40">
        <v>0</v>
      </c>
      <c r="E125" s="40">
        <v>1</v>
      </c>
      <c r="F125" s="40">
        <v>2</v>
      </c>
      <c r="G125" s="40">
        <v>0</v>
      </c>
      <c r="H125" s="40">
        <v>4</v>
      </c>
      <c r="I125" s="40">
        <v>0</v>
      </c>
      <c r="J125" s="40">
        <v>0</v>
      </c>
      <c r="K125" s="40">
        <v>3</v>
      </c>
      <c r="L125" s="47">
        <f t="shared" si="2"/>
        <v>43</v>
      </c>
    </row>
    <row r="126" spans="1:18" x14ac:dyDescent="0.25">
      <c r="A126" s="2" t="s">
        <v>45</v>
      </c>
      <c r="B126" s="40">
        <v>39</v>
      </c>
      <c r="C126" s="40">
        <v>12</v>
      </c>
      <c r="D126" s="40">
        <v>1</v>
      </c>
      <c r="E126" s="40">
        <v>1</v>
      </c>
      <c r="F126" s="40">
        <v>2</v>
      </c>
      <c r="G126" s="40">
        <v>1</v>
      </c>
      <c r="H126" s="40">
        <v>1</v>
      </c>
      <c r="I126" s="40">
        <v>0</v>
      </c>
      <c r="J126" s="40">
        <v>0</v>
      </c>
      <c r="K126" s="40">
        <v>1</v>
      </c>
      <c r="L126" s="47">
        <f t="shared" si="2"/>
        <v>58</v>
      </c>
    </row>
    <row r="127" spans="1:18" x14ac:dyDescent="0.25">
      <c r="A127" s="2" t="s">
        <v>46</v>
      </c>
      <c r="B127" s="40">
        <v>32</v>
      </c>
      <c r="C127" s="40">
        <v>14</v>
      </c>
      <c r="D127" s="40">
        <v>0</v>
      </c>
      <c r="E127" s="40">
        <v>0</v>
      </c>
      <c r="F127" s="40">
        <v>1</v>
      </c>
      <c r="G127" s="40">
        <v>0</v>
      </c>
      <c r="H127" s="40">
        <v>5</v>
      </c>
      <c r="I127" s="40">
        <v>3</v>
      </c>
      <c r="J127" s="40">
        <v>0</v>
      </c>
      <c r="K127" s="40">
        <v>3</v>
      </c>
      <c r="L127" s="47">
        <f t="shared" si="2"/>
        <v>58</v>
      </c>
    </row>
    <row r="128" spans="1:18" x14ac:dyDescent="0.25">
      <c r="A128" s="2" t="s">
        <v>47</v>
      </c>
      <c r="B128" s="40">
        <v>29</v>
      </c>
      <c r="C128" s="40">
        <v>11</v>
      </c>
      <c r="D128" s="40">
        <v>0</v>
      </c>
      <c r="E128" s="40">
        <v>0</v>
      </c>
      <c r="F128" s="40">
        <v>6</v>
      </c>
      <c r="G128" s="40">
        <v>0</v>
      </c>
      <c r="H128" s="40">
        <v>5</v>
      </c>
      <c r="I128" s="40">
        <v>2</v>
      </c>
      <c r="J128" s="40">
        <v>1</v>
      </c>
      <c r="K128" s="40">
        <v>4</v>
      </c>
      <c r="L128" s="47">
        <f t="shared" si="2"/>
        <v>58</v>
      </c>
    </row>
    <row r="129" spans="1:18" x14ac:dyDescent="0.25">
      <c r="A129" s="2" t="s">
        <v>48</v>
      </c>
      <c r="B129" s="40">
        <v>18</v>
      </c>
      <c r="C129" s="40">
        <v>17</v>
      </c>
      <c r="D129" s="40">
        <v>0</v>
      </c>
      <c r="E129" s="40">
        <v>0</v>
      </c>
      <c r="F129" s="40">
        <v>6</v>
      </c>
      <c r="G129" s="40">
        <v>0</v>
      </c>
      <c r="H129" s="40">
        <v>5</v>
      </c>
      <c r="I129" s="40">
        <v>2</v>
      </c>
      <c r="J129" s="40">
        <v>0</v>
      </c>
      <c r="K129" s="40">
        <v>3</v>
      </c>
      <c r="L129" s="47">
        <f t="shared" si="2"/>
        <v>51</v>
      </c>
    </row>
    <row r="130" spans="1:18" x14ac:dyDescent="0.25">
      <c r="A130" s="2" t="s">
        <v>49</v>
      </c>
      <c r="B130" s="40">
        <v>24</v>
      </c>
      <c r="C130" s="40">
        <v>23</v>
      </c>
      <c r="D130" s="40">
        <v>3</v>
      </c>
      <c r="E130" s="40">
        <v>0</v>
      </c>
      <c r="F130" s="40">
        <v>12</v>
      </c>
      <c r="G130" s="40">
        <v>0</v>
      </c>
      <c r="H130" s="40">
        <v>10</v>
      </c>
      <c r="I130" s="40">
        <v>2</v>
      </c>
      <c r="J130" s="40">
        <v>0</v>
      </c>
      <c r="K130" s="40">
        <v>4</v>
      </c>
      <c r="L130" s="47">
        <f t="shared" si="2"/>
        <v>78</v>
      </c>
    </row>
    <row r="131" spans="1:18" x14ac:dyDescent="0.25">
      <c r="A131" s="1" t="s">
        <v>50</v>
      </c>
      <c r="B131" s="40">
        <v>34</v>
      </c>
      <c r="C131" s="40">
        <v>34</v>
      </c>
      <c r="D131" s="40">
        <v>2</v>
      </c>
      <c r="E131" s="40">
        <v>0</v>
      </c>
      <c r="F131" s="40">
        <v>10</v>
      </c>
      <c r="G131" s="40">
        <v>0</v>
      </c>
      <c r="H131" s="40">
        <v>13</v>
      </c>
      <c r="I131" s="40">
        <v>0</v>
      </c>
      <c r="J131" s="40">
        <v>0</v>
      </c>
      <c r="K131" s="40">
        <v>1</v>
      </c>
      <c r="L131" s="47">
        <f t="shared" si="2"/>
        <v>94</v>
      </c>
    </row>
    <row r="132" spans="1:18" x14ac:dyDescent="0.25">
      <c r="A132" s="1" t="s">
        <v>51</v>
      </c>
      <c r="B132" s="40">
        <v>21</v>
      </c>
      <c r="C132" s="40">
        <v>28</v>
      </c>
      <c r="D132" s="40">
        <v>5</v>
      </c>
      <c r="E132" s="40">
        <v>0</v>
      </c>
      <c r="F132" s="40">
        <v>13</v>
      </c>
      <c r="G132" s="40">
        <v>0</v>
      </c>
      <c r="H132" s="40">
        <v>9</v>
      </c>
      <c r="I132" s="40">
        <v>0</v>
      </c>
      <c r="J132" s="40">
        <v>0</v>
      </c>
      <c r="K132" s="40">
        <v>4</v>
      </c>
      <c r="L132" s="47">
        <f t="shared" si="2"/>
        <v>80</v>
      </c>
    </row>
    <row r="133" spans="1:18" x14ac:dyDescent="0.25">
      <c r="A133" s="1" t="s">
        <v>52</v>
      </c>
      <c r="B133" s="40">
        <v>29</v>
      </c>
      <c r="C133" s="40">
        <v>26</v>
      </c>
      <c r="D133" s="40">
        <v>5</v>
      </c>
      <c r="E133" s="40">
        <v>0</v>
      </c>
      <c r="F133" s="40">
        <v>18</v>
      </c>
      <c r="G133" s="40">
        <v>0</v>
      </c>
      <c r="H133" s="40">
        <v>19</v>
      </c>
      <c r="I133" s="40">
        <v>2</v>
      </c>
      <c r="J133" s="40">
        <v>0</v>
      </c>
      <c r="K133" s="40">
        <v>0</v>
      </c>
      <c r="L133" s="47">
        <f t="shared" si="2"/>
        <v>99</v>
      </c>
    </row>
    <row r="134" spans="1:18" x14ac:dyDescent="0.25">
      <c r="A134" s="1" t="s">
        <v>53</v>
      </c>
      <c r="B134" s="40">
        <v>9</v>
      </c>
      <c r="C134" s="40">
        <v>12</v>
      </c>
      <c r="D134" s="40">
        <v>8</v>
      </c>
      <c r="E134" s="40">
        <v>0</v>
      </c>
      <c r="F134" s="40">
        <v>1</v>
      </c>
      <c r="G134" s="40">
        <v>0</v>
      </c>
      <c r="H134" s="40">
        <v>13</v>
      </c>
      <c r="I134" s="40">
        <v>1</v>
      </c>
      <c r="J134" s="40">
        <v>0</v>
      </c>
      <c r="K134" s="40">
        <v>0</v>
      </c>
      <c r="L134" s="47">
        <f t="shared" si="2"/>
        <v>44</v>
      </c>
    </row>
    <row r="135" spans="1:18" x14ac:dyDescent="0.25">
      <c r="A135" s="1" t="s">
        <v>54</v>
      </c>
      <c r="B135" s="40">
        <v>3</v>
      </c>
      <c r="C135" s="40">
        <v>2</v>
      </c>
      <c r="D135" s="40">
        <v>2</v>
      </c>
      <c r="E135" s="40">
        <v>0</v>
      </c>
      <c r="F135" s="40">
        <v>4</v>
      </c>
      <c r="G135" s="40">
        <v>0</v>
      </c>
      <c r="H135" s="40">
        <v>5</v>
      </c>
      <c r="I135" s="40">
        <v>1</v>
      </c>
      <c r="J135" s="40">
        <v>0</v>
      </c>
      <c r="K135" s="40">
        <v>0</v>
      </c>
      <c r="L135" s="47">
        <f t="shared" si="2"/>
        <v>17</v>
      </c>
    </row>
    <row r="136" spans="1:18" x14ac:dyDescent="0.25">
      <c r="A136" s="1" t="s">
        <v>55</v>
      </c>
      <c r="B136" s="40">
        <v>0</v>
      </c>
      <c r="C136" s="40">
        <v>0</v>
      </c>
      <c r="D136" s="40">
        <v>1</v>
      </c>
      <c r="E136" s="40">
        <v>0</v>
      </c>
      <c r="F136" s="40">
        <v>0</v>
      </c>
      <c r="G136" s="40">
        <v>0</v>
      </c>
      <c r="H136" s="40">
        <v>1</v>
      </c>
      <c r="I136" s="40">
        <v>0</v>
      </c>
      <c r="J136" s="40">
        <v>0</v>
      </c>
      <c r="K136" s="40">
        <v>0</v>
      </c>
      <c r="L136" s="47">
        <f t="shared" si="2"/>
        <v>2</v>
      </c>
    </row>
    <row r="137" spans="1:18" x14ac:dyDescent="0.25">
      <c r="A137" s="9" t="s">
        <v>11</v>
      </c>
      <c r="B137" s="47">
        <f t="shared" ref="B137:K137" si="3">SUM(B116:B136)</f>
        <v>512</v>
      </c>
      <c r="C137" s="47">
        <f t="shared" si="3"/>
        <v>258</v>
      </c>
      <c r="D137" s="47">
        <f t="shared" si="3"/>
        <v>27</v>
      </c>
      <c r="E137" s="47">
        <f t="shared" si="3"/>
        <v>6</v>
      </c>
      <c r="F137" s="47">
        <f t="shared" si="3"/>
        <v>99</v>
      </c>
      <c r="G137" s="47">
        <f t="shared" si="3"/>
        <v>3</v>
      </c>
      <c r="H137" s="47">
        <f t="shared" si="3"/>
        <v>115</v>
      </c>
      <c r="I137" s="47">
        <f t="shared" si="3"/>
        <v>20</v>
      </c>
      <c r="J137" s="47">
        <f t="shared" si="3"/>
        <v>5</v>
      </c>
      <c r="K137" s="47">
        <f t="shared" si="3"/>
        <v>45</v>
      </c>
      <c r="L137" s="47">
        <f t="shared" si="2"/>
        <v>1090</v>
      </c>
    </row>
    <row r="139" spans="1:18" s="127" customFormat="1" x14ac:dyDescent="0.25">
      <c r="A139" s="3" t="s">
        <v>226</v>
      </c>
      <c r="B139" s="3"/>
      <c r="C139" s="3"/>
      <c r="D139" s="3"/>
      <c r="E139" s="3"/>
      <c r="F139" s="3"/>
      <c r="G139" s="3"/>
      <c r="H139" s="3"/>
      <c r="I139" s="3"/>
      <c r="J139" s="3"/>
      <c r="K139" s="3"/>
      <c r="L139" s="3"/>
      <c r="M139" s="3"/>
      <c r="N139" s="3"/>
      <c r="O139" s="3"/>
      <c r="P139" s="3"/>
      <c r="Q139" s="3"/>
      <c r="R139" s="3"/>
    </row>
    <row r="141" spans="1:18" s="128" customFormat="1" ht="45" x14ac:dyDescent="0.25">
      <c r="A141" s="91" t="s">
        <v>69</v>
      </c>
      <c r="B141" s="92" t="s">
        <v>95</v>
      </c>
      <c r="C141" s="92" t="s">
        <v>96</v>
      </c>
      <c r="D141" s="92" t="s">
        <v>97</v>
      </c>
      <c r="E141" s="92" t="s">
        <v>98</v>
      </c>
      <c r="F141" s="92" t="s">
        <v>99</v>
      </c>
      <c r="G141" s="92" t="s">
        <v>100</v>
      </c>
      <c r="H141" s="92" t="s">
        <v>101</v>
      </c>
      <c r="I141" s="92" t="s">
        <v>102</v>
      </c>
      <c r="J141" s="92" t="s">
        <v>27</v>
      </c>
      <c r="K141" s="92" t="s">
        <v>93</v>
      </c>
      <c r="L141" s="92" t="s">
        <v>103</v>
      </c>
      <c r="M141" s="92" t="s">
        <v>66</v>
      </c>
      <c r="N141" s="92" t="s">
        <v>104</v>
      </c>
      <c r="O141" s="92" t="s">
        <v>74</v>
      </c>
      <c r="P141" s="91" t="s">
        <v>11</v>
      </c>
      <c r="Q141" s="93"/>
      <c r="R141" s="93"/>
    </row>
    <row r="142" spans="1:18" x14ac:dyDescent="0.25">
      <c r="A142" s="2" t="s">
        <v>3</v>
      </c>
      <c r="B142" s="40">
        <v>20</v>
      </c>
      <c r="C142" s="40">
        <v>19</v>
      </c>
      <c r="D142" s="40">
        <v>1</v>
      </c>
      <c r="E142" s="40">
        <v>0</v>
      </c>
      <c r="F142" s="40">
        <v>0</v>
      </c>
      <c r="G142" s="40">
        <v>2</v>
      </c>
      <c r="H142" s="40">
        <v>0</v>
      </c>
      <c r="I142" s="40">
        <v>1</v>
      </c>
      <c r="J142" s="40">
        <v>0</v>
      </c>
      <c r="K142" s="40">
        <v>2</v>
      </c>
      <c r="L142" s="40">
        <v>0</v>
      </c>
      <c r="M142" s="40">
        <v>0</v>
      </c>
      <c r="N142" s="40">
        <v>0</v>
      </c>
      <c r="O142" s="40">
        <v>4</v>
      </c>
      <c r="P142" s="47">
        <f t="shared" ref="P142:P162" si="4">SUM(B142:O142)</f>
        <v>49</v>
      </c>
    </row>
    <row r="143" spans="1:18" x14ac:dyDescent="0.25">
      <c r="A143" s="2" t="s">
        <v>67</v>
      </c>
      <c r="B143" s="40">
        <v>16</v>
      </c>
      <c r="C143" s="40">
        <v>11</v>
      </c>
      <c r="D143" s="40">
        <v>1</v>
      </c>
      <c r="E143" s="40">
        <v>0</v>
      </c>
      <c r="F143" s="40">
        <v>0</v>
      </c>
      <c r="G143" s="40">
        <v>0</v>
      </c>
      <c r="H143" s="40">
        <v>0</v>
      </c>
      <c r="I143" s="40">
        <v>1</v>
      </c>
      <c r="J143" s="40">
        <v>0</v>
      </c>
      <c r="K143" s="40">
        <v>2</v>
      </c>
      <c r="L143" s="40">
        <v>0</v>
      </c>
      <c r="M143" s="40">
        <v>0</v>
      </c>
      <c r="N143" s="40">
        <v>0</v>
      </c>
      <c r="O143" s="40">
        <v>2</v>
      </c>
      <c r="P143" s="47">
        <f t="shared" si="4"/>
        <v>33</v>
      </c>
    </row>
    <row r="144" spans="1:18" x14ac:dyDescent="0.25">
      <c r="A144" s="2" t="s">
        <v>68</v>
      </c>
      <c r="B144" s="40">
        <v>24</v>
      </c>
      <c r="C144" s="40">
        <v>22</v>
      </c>
      <c r="D144" s="40">
        <v>4</v>
      </c>
      <c r="E144" s="40">
        <v>2</v>
      </c>
      <c r="F144" s="40">
        <v>2</v>
      </c>
      <c r="G144" s="40">
        <v>5</v>
      </c>
      <c r="H144" s="40">
        <v>0</v>
      </c>
      <c r="I144" s="40">
        <v>3</v>
      </c>
      <c r="J144" s="40">
        <v>0</v>
      </c>
      <c r="K144" s="40">
        <v>0</v>
      </c>
      <c r="L144" s="40">
        <v>0</v>
      </c>
      <c r="M144" s="40">
        <v>0</v>
      </c>
      <c r="N144" s="40">
        <v>0</v>
      </c>
      <c r="O144" s="40">
        <v>8</v>
      </c>
      <c r="P144" s="47">
        <f t="shared" si="4"/>
        <v>70</v>
      </c>
    </row>
    <row r="145" spans="1:16" x14ac:dyDescent="0.25">
      <c r="A145" s="2" t="s">
        <v>38</v>
      </c>
      <c r="B145" s="40">
        <v>85</v>
      </c>
      <c r="C145" s="40">
        <v>56</v>
      </c>
      <c r="D145" s="40">
        <v>10</v>
      </c>
      <c r="E145" s="40">
        <v>13</v>
      </c>
      <c r="F145" s="40">
        <v>4</v>
      </c>
      <c r="G145" s="40">
        <v>11</v>
      </c>
      <c r="H145" s="40">
        <v>0</v>
      </c>
      <c r="I145" s="40">
        <v>0</v>
      </c>
      <c r="J145" s="40">
        <v>1</v>
      </c>
      <c r="K145" s="40">
        <v>0</v>
      </c>
      <c r="L145" s="40">
        <v>1</v>
      </c>
      <c r="M145" s="40">
        <v>1</v>
      </c>
      <c r="N145" s="40">
        <v>0</v>
      </c>
      <c r="O145" s="40">
        <v>10</v>
      </c>
      <c r="P145" s="47">
        <f t="shared" si="4"/>
        <v>192</v>
      </c>
    </row>
    <row r="146" spans="1:16" x14ac:dyDescent="0.25">
      <c r="A146" s="2" t="s">
        <v>39</v>
      </c>
      <c r="B146" s="40">
        <v>103</v>
      </c>
      <c r="C146" s="40">
        <v>74</v>
      </c>
      <c r="D146" s="40">
        <v>19</v>
      </c>
      <c r="E146" s="40">
        <v>17</v>
      </c>
      <c r="F146" s="40">
        <v>8</v>
      </c>
      <c r="G146" s="40">
        <v>9</v>
      </c>
      <c r="H146" s="40">
        <v>0</v>
      </c>
      <c r="I146" s="40">
        <v>2</v>
      </c>
      <c r="J146" s="40">
        <v>1</v>
      </c>
      <c r="K146" s="40">
        <v>3</v>
      </c>
      <c r="L146" s="40">
        <v>2</v>
      </c>
      <c r="M146" s="40">
        <v>2</v>
      </c>
      <c r="N146" s="40">
        <v>1</v>
      </c>
      <c r="O146" s="40">
        <v>12</v>
      </c>
      <c r="P146" s="47">
        <f t="shared" si="4"/>
        <v>253</v>
      </c>
    </row>
    <row r="147" spans="1:16" x14ac:dyDescent="0.25">
      <c r="A147" s="2" t="s">
        <v>40</v>
      </c>
      <c r="B147" s="40">
        <v>104</v>
      </c>
      <c r="C147" s="40">
        <v>58</v>
      </c>
      <c r="D147" s="40">
        <v>11</v>
      </c>
      <c r="E147" s="40">
        <v>19</v>
      </c>
      <c r="F147" s="40">
        <v>11</v>
      </c>
      <c r="G147" s="40">
        <v>11</v>
      </c>
      <c r="H147" s="40">
        <v>0</v>
      </c>
      <c r="I147" s="40">
        <v>2</v>
      </c>
      <c r="J147" s="40">
        <v>1</v>
      </c>
      <c r="K147" s="40">
        <v>0</v>
      </c>
      <c r="L147" s="40">
        <v>1</v>
      </c>
      <c r="M147" s="40">
        <v>1</v>
      </c>
      <c r="N147" s="40">
        <v>2</v>
      </c>
      <c r="O147" s="40">
        <v>13</v>
      </c>
      <c r="P147" s="47">
        <f t="shared" si="4"/>
        <v>234</v>
      </c>
    </row>
    <row r="148" spans="1:16" x14ac:dyDescent="0.25">
      <c r="A148" s="2" t="s">
        <v>41</v>
      </c>
      <c r="B148" s="40">
        <v>74</v>
      </c>
      <c r="C148" s="40">
        <v>45</v>
      </c>
      <c r="D148" s="40">
        <v>12</v>
      </c>
      <c r="E148" s="40">
        <v>12</v>
      </c>
      <c r="F148" s="40">
        <v>10</v>
      </c>
      <c r="G148" s="40">
        <v>8</v>
      </c>
      <c r="H148" s="40">
        <v>0</v>
      </c>
      <c r="I148" s="40">
        <v>1</v>
      </c>
      <c r="J148" s="40">
        <v>0</v>
      </c>
      <c r="K148" s="40">
        <v>0</v>
      </c>
      <c r="L148" s="40">
        <v>2</v>
      </c>
      <c r="M148" s="40">
        <v>1</v>
      </c>
      <c r="N148" s="40">
        <v>0</v>
      </c>
      <c r="O148" s="40">
        <v>6</v>
      </c>
      <c r="P148" s="47">
        <f t="shared" si="4"/>
        <v>171</v>
      </c>
    </row>
    <row r="149" spans="1:16" x14ac:dyDescent="0.25">
      <c r="A149" s="2" t="s">
        <v>42</v>
      </c>
      <c r="B149" s="40">
        <v>87</v>
      </c>
      <c r="C149" s="40">
        <v>37</v>
      </c>
      <c r="D149" s="40">
        <v>16</v>
      </c>
      <c r="E149" s="40">
        <v>20</v>
      </c>
      <c r="F149" s="40">
        <v>9</v>
      </c>
      <c r="G149" s="40">
        <v>7</v>
      </c>
      <c r="H149" s="40">
        <v>0</v>
      </c>
      <c r="I149" s="40">
        <v>0</v>
      </c>
      <c r="J149" s="40">
        <v>1</v>
      </c>
      <c r="K149" s="40">
        <v>1</v>
      </c>
      <c r="L149" s="40">
        <v>1</v>
      </c>
      <c r="M149" s="40">
        <v>2</v>
      </c>
      <c r="N149" s="40">
        <v>0</v>
      </c>
      <c r="O149" s="40">
        <v>9</v>
      </c>
      <c r="P149" s="47">
        <f t="shared" si="4"/>
        <v>190</v>
      </c>
    </row>
    <row r="150" spans="1:16" x14ac:dyDescent="0.25">
      <c r="A150" s="2" t="s">
        <v>43</v>
      </c>
      <c r="B150" s="40">
        <v>89</v>
      </c>
      <c r="C150" s="40">
        <v>48</v>
      </c>
      <c r="D150" s="40">
        <v>20</v>
      </c>
      <c r="E150" s="40">
        <v>17</v>
      </c>
      <c r="F150" s="40">
        <v>8</v>
      </c>
      <c r="G150" s="40">
        <v>4</v>
      </c>
      <c r="H150" s="40">
        <v>1</v>
      </c>
      <c r="I150" s="40">
        <v>1</v>
      </c>
      <c r="J150" s="40">
        <v>2</v>
      </c>
      <c r="K150" s="40">
        <v>1</v>
      </c>
      <c r="L150" s="40">
        <v>1</v>
      </c>
      <c r="M150" s="40">
        <v>3</v>
      </c>
      <c r="N150" s="40">
        <v>0</v>
      </c>
      <c r="O150" s="40">
        <v>8</v>
      </c>
      <c r="P150" s="47">
        <f t="shared" si="4"/>
        <v>203</v>
      </c>
    </row>
    <row r="151" spans="1:16" x14ac:dyDescent="0.25">
      <c r="A151" s="2" t="s">
        <v>44</v>
      </c>
      <c r="B151" s="40">
        <v>113</v>
      </c>
      <c r="C151" s="40">
        <v>44</v>
      </c>
      <c r="D151" s="40">
        <v>20</v>
      </c>
      <c r="E151" s="40">
        <v>5</v>
      </c>
      <c r="F151" s="40">
        <v>4</v>
      </c>
      <c r="G151" s="40">
        <v>10</v>
      </c>
      <c r="H151" s="40">
        <v>1</v>
      </c>
      <c r="I151" s="40">
        <v>0</v>
      </c>
      <c r="J151" s="40">
        <v>3</v>
      </c>
      <c r="K151" s="40">
        <v>1</v>
      </c>
      <c r="L151" s="40">
        <v>4</v>
      </c>
      <c r="M151" s="40">
        <v>0</v>
      </c>
      <c r="N151" s="40">
        <v>0</v>
      </c>
      <c r="O151" s="40">
        <v>5</v>
      </c>
      <c r="P151" s="47">
        <f t="shared" si="4"/>
        <v>210</v>
      </c>
    </row>
    <row r="152" spans="1:16" x14ac:dyDescent="0.25">
      <c r="A152" s="2" t="s">
        <v>45</v>
      </c>
      <c r="B152" s="40">
        <v>106</v>
      </c>
      <c r="C152" s="40">
        <v>30</v>
      </c>
      <c r="D152" s="40">
        <v>13</v>
      </c>
      <c r="E152" s="40">
        <v>14</v>
      </c>
      <c r="F152" s="40">
        <v>1</v>
      </c>
      <c r="G152" s="40">
        <v>10</v>
      </c>
      <c r="H152" s="40">
        <v>0</v>
      </c>
      <c r="I152" s="40">
        <v>1</v>
      </c>
      <c r="J152" s="40">
        <v>2</v>
      </c>
      <c r="K152" s="40">
        <v>0</v>
      </c>
      <c r="L152" s="40">
        <v>2</v>
      </c>
      <c r="M152" s="40">
        <v>1</v>
      </c>
      <c r="N152" s="40">
        <v>1</v>
      </c>
      <c r="O152" s="40">
        <v>9</v>
      </c>
      <c r="P152" s="47">
        <f t="shared" si="4"/>
        <v>190</v>
      </c>
    </row>
    <row r="153" spans="1:16" x14ac:dyDescent="0.25">
      <c r="A153" s="1" t="s">
        <v>46</v>
      </c>
      <c r="B153" s="40">
        <v>119</v>
      </c>
      <c r="C153" s="40">
        <v>44</v>
      </c>
      <c r="D153" s="40">
        <v>15</v>
      </c>
      <c r="E153" s="40">
        <v>14</v>
      </c>
      <c r="F153" s="40">
        <v>6</v>
      </c>
      <c r="G153" s="40">
        <v>14</v>
      </c>
      <c r="H153" s="40">
        <v>0</v>
      </c>
      <c r="I153" s="40">
        <v>1</v>
      </c>
      <c r="J153" s="40">
        <v>0</v>
      </c>
      <c r="K153" s="40">
        <v>0</v>
      </c>
      <c r="L153" s="40">
        <v>2</v>
      </c>
      <c r="M153" s="40">
        <v>1</v>
      </c>
      <c r="N153" s="40">
        <v>1</v>
      </c>
      <c r="O153" s="40">
        <v>11</v>
      </c>
      <c r="P153" s="47">
        <f t="shared" si="4"/>
        <v>228</v>
      </c>
    </row>
    <row r="154" spans="1:16" x14ac:dyDescent="0.25">
      <c r="A154" s="1" t="s">
        <v>47</v>
      </c>
      <c r="B154" s="40">
        <v>101</v>
      </c>
      <c r="C154" s="40">
        <v>43</v>
      </c>
      <c r="D154" s="40">
        <v>18</v>
      </c>
      <c r="E154" s="40">
        <v>9</v>
      </c>
      <c r="F154" s="40">
        <v>6</v>
      </c>
      <c r="G154" s="40">
        <v>13</v>
      </c>
      <c r="H154" s="40">
        <v>1</v>
      </c>
      <c r="I154" s="40">
        <v>3</v>
      </c>
      <c r="J154" s="40">
        <v>1</v>
      </c>
      <c r="K154" s="40">
        <v>1</v>
      </c>
      <c r="L154" s="40">
        <v>0</v>
      </c>
      <c r="M154" s="40">
        <v>2</v>
      </c>
      <c r="N154" s="40">
        <v>0</v>
      </c>
      <c r="O154" s="40">
        <v>12</v>
      </c>
      <c r="P154" s="47">
        <f t="shared" si="4"/>
        <v>210</v>
      </c>
    </row>
    <row r="155" spans="1:16" x14ac:dyDescent="0.25">
      <c r="A155" s="1" t="s">
        <v>48</v>
      </c>
      <c r="B155" s="40">
        <v>108</v>
      </c>
      <c r="C155" s="40">
        <v>35</v>
      </c>
      <c r="D155" s="40">
        <v>14</v>
      </c>
      <c r="E155" s="40">
        <v>11</v>
      </c>
      <c r="F155" s="40">
        <v>1</v>
      </c>
      <c r="G155" s="40">
        <v>11</v>
      </c>
      <c r="H155" s="40">
        <v>1</v>
      </c>
      <c r="I155" s="40">
        <v>0</v>
      </c>
      <c r="J155" s="40">
        <v>1</v>
      </c>
      <c r="K155" s="40">
        <v>1</v>
      </c>
      <c r="L155" s="40">
        <v>1</v>
      </c>
      <c r="M155" s="40">
        <v>1</v>
      </c>
      <c r="N155" s="40">
        <v>0</v>
      </c>
      <c r="O155" s="40">
        <v>6</v>
      </c>
      <c r="P155" s="47">
        <f t="shared" si="4"/>
        <v>191</v>
      </c>
    </row>
    <row r="156" spans="1:16" x14ac:dyDescent="0.25">
      <c r="A156" s="1" t="s">
        <v>49</v>
      </c>
      <c r="B156" s="40">
        <v>101</v>
      </c>
      <c r="C156" s="40">
        <v>35</v>
      </c>
      <c r="D156" s="40">
        <v>8</v>
      </c>
      <c r="E156" s="40">
        <v>4</v>
      </c>
      <c r="F156" s="40">
        <v>3</v>
      </c>
      <c r="G156" s="40">
        <v>4</v>
      </c>
      <c r="H156" s="40">
        <v>0</v>
      </c>
      <c r="I156" s="40">
        <v>0</v>
      </c>
      <c r="J156" s="40">
        <v>1</v>
      </c>
      <c r="K156" s="40">
        <v>0</v>
      </c>
      <c r="L156" s="40">
        <v>1</v>
      </c>
      <c r="M156" s="40">
        <v>1</v>
      </c>
      <c r="N156" s="40">
        <v>1</v>
      </c>
      <c r="O156" s="40">
        <v>2</v>
      </c>
      <c r="P156" s="47">
        <f t="shared" si="4"/>
        <v>161</v>
      </c>
    </row>
    <row r="157" spans="1:16" x14ac:dyDescent="0.25">
      <c r="A157" s="1" t="s">
        <v>50</v>
      </c>
      <c r="B157" s="40">
        <v>82</v>
      </c>
      <c r="C157" s="40">
        <v>27</v>
      </c>
      <c r="D157" s="40">
        <v>10</v>
      </c>
      <c r="E157" s="40">
        <v>2</v>
      </c>
      <c r="F157" s="40">
        <v>1</v>
      </c>
      <c r="G157" s="40">
        <v>3</v>
      </c>
      <c r="H157" s="40">
        <v>0</v>
      </c>
      <c r="I157" s="40">
        <v>2</v>
      </c>
      <c r="J157" s="40">
        <v>0</v>
      </c>
      <c r="K157" s="40">
        <v>3</v>
      </c>
      <c r="L157" s="40">
        <v>1</v>
      </c>
      <c r="M157" s="40">
        <v>0</v>
      </c>
      <c r="N157" s="40">
        <v>0</v>
      </c>
      <c r="O157" s="40">
        <v>3</v>
      </c>
      <c r="P157" s="47">
        <f t="shared" si="4"/>
        <v>134</v>
      </c>
    </row>
    <row r="158" spans="1:16" x14ac:dyDescent="0.25">
      <c r="A158" s="1" t="s">
        <v>51</v>
      </c>
      <c r="B158" s="40">
        <v>67</v>
      </c>
      <c r="C158" s="40">
        <v>27</v>
      </c>
      <c r="D158" s="40">
        <v>9</v>
      </c>
      <c r="E158" s="40">
        <v>9</v>
      </c>
      <c r="F158" s="40">
        <v>1</v>
      </c>
      <c r="G158" s="40">
        <v>1</v>
      </c>
      <c r="H158" s="40">
        <v>0</v>
      </c>
      <c r="I158" s="40">
        <v>0</v>
      </c>
      <c r="J158" s="40">
        <v>0</v>
      </c>
      <c r="K158" s="40">
        <v>2</v>
      </c>
      <c r="L158" s="40">
        <v>3</v>
      </c>
      <c r="M158" s="40">
        <v>1</v>
      </c>
      <c r="N158" s="40">
        <v>0</v>
      </c>
      <c r="O158" s="40">
        <v>5</v>
      </c>
      <c r="P158" s="47">
        <f t="shared" si="4"/>
        <v>125</v>
      </c>
    </row>
    <row r="159" spans="1:16" x14ac:dyDescent="0.25">
      <c r="A159" s="1" t="s">
        <v>52</v>
      </c>
      <c r="B159" s="40">
        <v>61</v>
      </c>
      <c r="C159" s="40">
        <v>17</v>
      </c>
      <c r="D159" s="40">
        <v>6</v>
      </c>
      <c r="E159" s="40">
        <v>4</v>
      </c>
      <c r="F159" s="40">
        <v>1</v>
      </c>
      <c r="G159" s="40">
        <v>2</v>
      </c>
      <c r="H159" s="40">
        <v>0</v>
      </c>
      <c r="I159" s="40">
        <v>0</v>
      </c>
      <c r="J159" s="40">
        <v>0</v>
      </c>
      <c r="K159" s="40">
        <v>2</v>
      </c>
      <c r="L159" s="40">
        <v>3</v>
      </c>
      <c r="M159" s="40">
        <v>0</v>
      </c>
      <c r="N159" s="40">
        <v>0</v>
      </c>
      <c r="O159" s="40">
        <v>2</v>
      </c>
      <c r="P159" s="47">
        <f t="shared" si="4"/>
        <v>98</v>
      </c>
    </row>
    <row r="160" spans="1:16" x14ac:dyDescent="0.25">
      <c r="A160" s="1" t="s">
        <v>53</v>
      </c>
      <c r="B160" s="40">
        <v>22</v>
      </c>
      <c r="C160" s="40">
        <v>2</v>
      </c>
      <c r="D160" s="40">
        <v>4</v>
      </c>
      <c r="E160" s="40">
        <v>1</v>
      </c>
      <c r="F160" s="40">
        <v>0</v>
      </c>
      <c r="G160" s="40">
        <v>0</v>
      </c>
      <c r="H160" s="40">
        <v>0</v>
      </c>
      <c r="I160" s="40">
        <v>0</v>
      </c>
      <c r="J160" s="40">
        <v>0</v>
      </c>
      <c r="K160" s="40">
        <v>3</v>
      </c>
      <c r="L160" s="40">
        <v>2</v>
      </c>
      <c r="M160" s="40">
        <v>0</v>
      </c>
      <c r="N160" s="40">
        <v>1</v>
      </c>
      <c r="O160" s="40">
        <v>0</v>
      </c>
      <c r="P160" s="47">
        <f t="shared" si="4"/>
        <v>35</v>
      </c>
    </row>
    <row r="161" spans="1:18" x14ac:dyDescent="0.25">
      <c r="A161" s="1" t="s">
        <v>54</v>
      </c>
      <c r="B161" s="40">
        <v>5</v>
      </c>
      <c r="C161" s="40">
        <v>1</v>
      </c>
      <c r="D161" s="40">
        <v>0</v>
      </c>
      <c r="E161" s="40">
        <v>0</v>
      </c>
      <c r="F161" s="40">
        <v>0</v>
      </c>
      <c r="G161" s="40">
        <v>0</v>
      </c>
      <c r="H161" s="40">
        <v>0</v>
      </c>
      <c r="I161" s="40">
        <v>0</v>
      </c>
      <c r="J161" s="40">
        <v>0</v>
      </c>
      <c r="K161" s="40">
        <v>0</v>
      </c>
      <c r="L161" s="40">
        <v>0</v>
      </c>
      <c r="M161" s="40">
        <v>1</v>
      </c>
      <c r="N161" s="40">
        <v>0</v>
      </c>
      <c r="O161" s="40">
        <v>0</v>
      </c>
      <c r="P161" s="47">
        <f t="shared" si="4"/>
        <v>7</v>
      </c>
    </row>
    <row r="162" spans="1:18" x14ac:dyDescent="0.25">
      <c r="A162" s="1" t="s">
        <v>55</v>
      </c>
      <c r="B162" s="40">
        <v>1</v>
      </c>
      <c r="C162" s="40">
        <v>0</v>
      </c>
      <c r="D162" s="40">
        <v>0</v>
      </c>
      <c r="E162" s="40">
        <v>0</v>
      </c>
      <c r="F162" s="40">
        <v>0</v>
      </c>
      <c r="G162" s="40">
        <v>0</v>
      </c>
      <c r="H162" s="40">
        <v>0</v>
      </c>
      <c r="I162" s="40">
        <v>0</v>
      </c>
      <c r="J162" s="40">
        <v>0</v>
      </c>
      <c r="K162" s="40">
        <v>1</v>
      </c>
      <c r="L162" s="40">
        <v>0</v>
      </c>
      <c r="M162" s="40">
        <v>0</v>
      </c>
      <c r="N162" s="40">
        <v>0</v>
      </c>
      <c r="O162" s="40">
        <v>0</v>
      </c>
      <c r="P162" s="47">
        <f t="shared" si="4"/>
        <v>2</v>
      </c>
    </row>
    <row r="163" spans="1:18" x14ac:dyDescent="0.25">
      <c r="A163" s="9" t="s">
        <v>11</v>
      </c>
      <c r="B163" s="47">
        <f t="shared" ref="B163:P163" si="5">SUM(B142:B162)</f>
        <v>1488</v>
      </c>
      <c r="C163" s="47">
        <f t="shared" si="5"/>
        <v>675</v>
      </c>
      <c r="D163" s="47">
        <f t="shared" si="5"/>
        <v>211</v>
      </c>
      <c r="E163" s="47">
        <f t="shared" si="5"/>
        <v>173</v>
      </c>
      <c r="F163" s="47">
        <f t="shared" si="5"/>
        <v>76</v>
      </c>
      <c r="G163" s="47">
        <f t="shared" si="5"/>
        <v>125</v>
      </c>
      <c r="H163" s="47">
        <f t="shared" si="5"/>
        <v>4</v>
      </c>
      <c r="I163" s="47">
        <f t="shared" si="5"/>
        <v>18</v>
      </c>
      <c r="J163" s="47">
        <f t="shared" si="5"/>
        <v>14</v>
      </c>
      <c r="K163" s="47">
        <f t="shared" si="5"/>
        <v>23</v>
      </c>
      <c r="L163" s="47">
        <f t="shared" si="5"/>
        <v>27</v>
      </c>
      <c r="M163" s="47">
        <f t="shared" si="5"/>
        <v>18</v>
      </c>
      <c r="N163" s="47">
        <f t="shared" si="5"/>
        <v>7</v>
      </c>
      <c r="O163" s="47">
        <f t="shared" si="5"/>
        <v>127</v>
      </c>
      <c r="P163" s="47">
        <f t="shared" si="5"/>
        <v>2986</v>
      </c>
    </row>
    <row r="165" spans="1:18" s="127" customFormat="1" x14ac:dyDescent="0.25">
      <c r="A165" s="3" t="s">
        <v>227</v>
      </c>
      <c r="B165" s="3"/>
      <c r="C165" s="3"/>
      <c r="D165" s="3"/>
      <c r="E165" s="3"/>
      <c r="F165" s="3"/>
      <c r="G165" s="3"/>
      <c r="H165" s="3"/>
      <c r="I165" s="3"/>
      <c r="J165" s="3"/>
      <c r="K165" s="3"/>
      <c r="L165" s="3"/>
      <c r="M165" s="3"/>
      <c r="N165" s="3"/>
      <c r="O165" s="3"/>
      <c r="P165" s="3"/>
      <c r="Q165" s="3"/>
      <c r="R165" s="3"/>
    </row>
    <row r="167" spans="1:18" s="128" customFormat="1" ht="75" x14ac:dyDescent="0.25">
      <c r="A167" s="94" t="s">
        <v>56</v>
      </c>
      <c r="B167" s="95" t="s">
        <v>95</v>
      </c>
      <c r="C167" s="95" t="s">
        <v>96</v>
      </c>
      <c r="D167" s="95" t="s">
        <v>97</v>
      </c>
      <c r="E167" s="95" t="s">
        <v>98</v>
      </c>
      <c r="F167" s="95" t="s">
        <v>99</v>
      </c>
      <c r="G167" s="95" t="s">
        <v>100</v>
      </c>
      <c r="H167" s="95" t="s">
        <v>102</v>
      </c>
      <c r="I167" s="95" t="s">
        <v>27</v>
      </c>
      <c r="J167" s="95" t="s">
        <v>93</v>
      </c>
      <c r="K167" s="95" t="s">
        <v>103</v>
      </c>
      <c r="L167" s="95" t="s">
        <v>66</v>
      </c>
      <c r="M167" s="95" t="s">
        <v>104</v>
      </c>
      <c r="N167" s="95" t="s">
        <v>74</v>
      </c>
      <c r="O167" s="95" t="s">
        <v>11</v>
      </c>
      <c r="P167" s="93"/>
      <c r="Q167" s="93"/>
      <c r="R167" s="93"/>
    </row>
    <row r="168" spans="1:18" x14ac:dyDescent="0.25">
      <c r="A168" s="2" t="s">
        <v>3</v>
      </c>
      <c r="B168" s="40">
        <v>17</v>
      </c>
      <c r="C168" s="40">
        <v>9</v>
      </c>
      <c r="D168" s="40">
        <v>0</v>
      </c>
      <c r="E168" s="40">
        <v>3</v>
      </c>
      <c r="F168" s="40">
        <v>0</v>
      </c>
      <c r="G168" s="40">
        <v>0</v>
      </c>
      <c r="H168" s="40">
        <v>1</v>
      </c>
      <c r="I168" s="40">
        <v>1</v>
      </c>
      <c r="J168" s="40">
        <v>2</v>
      </c>
      <c r="K168" s="40">
        <v>1</v>
      </c>
      <c r="L168" s="40">
        <v>0</v>
      </c>
      <c r="M168" s="40">
        <v>0</v>
      </c>
      <c r="N168" s="40">
        <v>2</v>
      </c>
      <c r="O168" s="47">
        <f t="shared" ref="O168:O189" si="6">SUM(B168:N168)</f>
        <v>36</v>
      </c>
      <c r="P168" s="3"/>
    </row>
    <row r="169" spans="1:18" x14ac:dyDescent="0.25">
      <c r="A169" s="2" t="s">
        <v>67</v>
      </c>
      <c r="B169" s="40">
        <v>2</v>
      </c>
      <c r="C169" s="40">
        <v>7</v>
      </c>
      <c r="D169" s="40">
        <v>0</v>
      </c>
      <c r="E169" s="40">
        <v>2</v>
      </c>
      <c r="F169" s="40">
        <v>0</v>
      </c>
      <c r="G169" s="40">
        <v>0</v>
      </c>
      <c r="H169" s="40">
        <v>2</v>
      </c>
      <c r="I169" s="40">
        <v>0</v>
      </c>
      <c r="J169" s="40">
        <v>0</v>
      </c>
      <c r="K169" s="40">
        <v>0</v>
      </c>
      <c r="L169" s="40">
        <v>0</v>
      </c>
      <c r="M169" s="40">
        <v>0</v>
      </c>
      <c r="N169" s="40">
        <v>2</v>
      </c>
      <c r="O169" s="47">
        <f t="shared" si="6"/>
        <v>15</v>
      </c>
      <c r="P169" s="3"/>
      <c r="R169" s="16"/>
    </row>
    <row r="170" spans="1:18" x14ac:dyDescent="0.25">
      <c r="A170" s="2" t="s">
        <v>68</v>
      </c>
      <c r="B170" s="40">
        <v>13</v>
      </c>
      <c r="C170" s="40">
        <v>5</v>
      </c>
      <c r="D170" s="40">
        <v>1</v>
      </c>
      <c r="E170" s="40">
        <v>1</v>
      </c>
      <c r="F170" s="40">
        <v>0</v>
      </c>
      <c r="G170" s="40">
        <v>3</v>
      </c>
      <c r="H170" s="40">
        <v>2</v>
      </c>
      <c r="I170" s="40">
        <v>0</v>
      </c>
      <c r="J170" s="40">
        <v>0</v>
      </c>
      <c r="K170" s="40">
        <v>0</v>
      </c>
      <c r="L170" s="40">
        <v>0</v>
      </c>
      <c r="M170" s="40">
        <v>0</v>
      </c>
      <c r="N170" s="40">
        <v>1</v>
      </c>
      <c r="O170" s="47">
        <f t="shared" si="6"/>
        <v>26</v>
      </c>
      <c r="P170" s="3"/>
      <c r="R170" s="4"/>
    </row>
    <row r="171" spans="1:18" x14ac:dyDescent="0.25">
      <c r="A171" s="2" t="s">
        <v>38</v>
      </c>
      <c r="B171" s="40">
        <v>26</v>
      </c>
      <c r="C171" s="40">
        <v>13</v>
      </c>
      <c r="D171" s="40">
        <v>5</v>
      </c>
      <c r="E171" s="40">
        <v>8</v>
      </c>
      <c r="F171" s="40">
        <v>1</v>
      </c>
      <c r="G171" s="40">
        <v>6</v>
      </c>
      <c r="H171" s="40">
        <v>0</v>
      </c>
      <c r="I171" s="40">
        <v>0</v>
      </c>
      <c r="J171" s="40">
        <v>0</v>
      </c>
      <c r="K171" s="40">
        <v>0</v>
      </c>
      <c r="L171" s="40">
        <v>0</v>
      </c>
      <c r="M171" s="40">
        <v>0</v>
      </c>
      <c r="N171" s="40">
        <v>2</v>
      </c>
      <c r="O171" s="47">
        <f t="shared" si="6"/>
        <v>61</v>
      </c>
      <c r="P171" s="3"/>
    </row>
    <row r="172" spans="1:18" x14ac:dyDescent="0.25">
      <c r="A172" s="2" t="s">
        <v>39</v>
      </c>
      <c r="B172" s="40">
        <v>43</v>
      </c>
      <c r="C172" s="40">
        <v>19</v>
      </c>
      <c r="D172" s="40">
        <v>7</v>
      </c>
      <c r="E172" s="40">
        <v>5</v>
      </c>
      <c r="F172" s="40">
        <v>1</v>
      </c>
      <c r="G172" s="40">
        <v>3</v>
      </c>
      <c r="H172" s="40">
        <v>0</v>
      </c>
      <c r="I172" s="40">
        <v>0</v>
      </c>
      <c r="J172" s="40">
        <v>1</v>
      </c>
      <c r="K172" s="40">
        <v>0</v>
      </c>
      <c r="L172" s="40">
        <v>1</v>
      </c>
      <c r="M172" s="40">
        <v>0</v>
      </c>
      <c r="N172" s="40">
        <v>2</v>
      </c>
      <c r="O172" s="47">
        <f t="shared" si="6"/>
        <v>82</v>
      </c>
      <c r="P172" s="3"/>
    </row>
    <row r="173" spans="1:18" x14ac:dyDescent="0.25">
      <c r="A173" s="2" t="s">
        <v>40</v>
      </c>
      <c r="B173" s="40">
        <v>22</v>
      </c>
      <c r="C173" s="40">
        <v>16</v>
      </c>
      <c r="D173" s="40">
        <v>6</v>
      </c>
      <c r="E173" s="40">
        <v>3</v>
      </c>
      <c r="F173" s="40">
        <v>5</v>
      </c>
      <c r="G173" s="40">
        <v>4</v>
      </c>
      <c r="H173" s="40">
        <v>0</v>
      </c>
      <c r="I173" s="40">
        <v>1</v>
      </c>
      <c r="J173" s="40">
        <v>0</v>
      </c>
      <c r="K173" s="40">
        <v>1</v>
      </c>
      <c r="L173" s="40">
        <v>0</v>
      </c>
      <c r="M173" s="40">
        <v>0</v>
      </c>
      <c r="N173" s="40">
        <v>6</v>
      </c>
      <c r="O173" s="47">
        <f t="shared" si="6"/>
        <v>64</v>
      </c>
      <c r="P173" s="3"/>
    </row>
    <row r="174" spans="1:18" x14ac:dyDescent="0.25">
      <c r="A174" s="2" t="s">
        <v>41</v>
      </c>
      <c r="B174" s="40">
        <v>20</v>
      </c>
      <c r="C174" s="40">
        <v>16</v>
      </c>
      <c r="D174" s="40">
        <v>6</v>
      </c>
      <c r="E174" s="40">
        <v>6</v>
      </c>
      <c r="F174" s="40">
        <v>2</v>
      </c>
      <c r="G174" s="40">
        <v>2</v>
      </c>
      <c r="H174" s="40">
        <v>0</v>
      </c>
      <c r="I174" s="40">
        <v>0</v>
      </c>
      <c r="J174" s="40">
        <v>0</v>
      </c>
      <c r="K174" s="40">
        <v>0</v>
      </c>
      <c r="L174" s="40">
        <v>0</v>
      </c>
      <c r="M174" s="40">
        <v>0</v>
      </c>
      <c r="N174" s="40">
        <v>1</v>
      </c>
      <c r="O174" s="47">
        <f t="shared" si="6"/>
        <v>53</v>
      </c>
      <c r="P174" s="3"/>
    </row>
    <row r="175" spans="1:18" x14ac:dyDescent="0.25">
      <c r="A175" s="2" t="s">
        <v>42</v>
      </c>
      <c r="B175" s="40">
        <v>17</v>
      </c>
      <c r="C175" s="40">
        <v>8</v>
      </c>
      <c r="D175" s="40">
        <v>1</v>
      </c>
      <c r="E175" s="40">
        <v>3</v>
      </c>
      <c r="F175" s="40">
        <v>0</v>
      </c>
      <c r="G175" s="40">
        <v>3</v>
      </c>
      <c r="H175" s="40">
        <v>0</v>
      </c>
      <c r="I175" s="40">
        <v>0</v>
      </c>
      <c r="J175" s="40">
        <v>0</v>
      </c>
      <c r="K175" s="40">
        <v>0</v>
      </c>
      <c r="L175" s="40">
        <v>0</v>
      </c>
      <c r="M175" s="40">
        <v>0</v>
      </c>
      <c r="N175" s="40">
        <v>1</v>
      </c>
      <c r="O175" s="47">
        <f t="shared" si="6"/>
        <v>33</v>
      </c>
      <c r="P175" s="3"/>
    </row>
    <row r="176" spans="1:18" x14ac:dyDescent="0.25">
      <c r="A176" s="2" t="s">
        <v>43</v>
      </c>
      <c r="B176" s="40">
        <v>16</v>
      </c>
      <c r="C176" s="40">
        <v>5</v>
      </c>
      <c r="D176" s="40">
        <v>1</v>
      </c>
      <c r="E176" s="40">
        <v>2</v>
      </c>
      <c r="F176" s="40">
        <v>2</v>
      </c>
      <c r="G176" s="40">
        <v>5</v>
      </c>
      <c r="H176" s="40">
        <v>1</v>
      </c>
      <c r="I176" s="40">
        <v>0</v>
      </c>
      <c r="J176" s="40">
        <v>1</v>
      </c>
      <c r="K176" s="40">
        <v>0</v>
      </c>
      <c r="L176" s="40">
        <v>0</v>
      </c>
      <c r="M176" s="40">
        <v>0</v>
      </c>
      <c r="N176" s="40">
        <v>5</v>
      </c>
      <c r="O176" s="47">
        <f t="shared" si="6"/>
        <v>38</v>
      </c>
      <c r="P176" s="3"/>
    </row>
    <row r="177" spans="1:16" x14ac:dyDescent="0.25">
      <c r="A177" s="2" t="s">
        <v>44</v>
      </c>
      <c r="B177" s="40">
        <v>26</v>
      </c>
      <c r="C177" s="40">
        <v>5</v>
      </c>
      <c r="D177" s="40">
        <v>1</v>
      </c>
      <c r="E177" s="40">
        <v>4</v>
      </c>
      <c r="F177" s="40">
        <v>0</v>
      </c>
      <c r="G177" s="40">
        <v>3</v>
      </c>
      <c r="H177" s="40">
        <v>0</v>
      </c>
      <c r="I177" s="40">
        <v>1</v>
      </c>
      <c r="J177" s="40">
        <v>0</v>
      </c>
      <c r="K177" s="40">
        <v>0</v>
      </c>
      <c r="L177" s="40">
        <v>0</v>
      </c>
      <c r="M177" s="40">
        <v>1</v>
      </c>
      <c r="N177" s="40">
        <v>2</v>
      </c>
      <c r="O177" s="47">
        <f t="shared" si="6"/>
        <v>43</v>
      </c>
      <c r="P177" s="3"/>
    </row>
    <row r="178" spans="1:16" x14ac:dyDescent="0.25">
      <c r="A178" s="2" t="s">
        <v>45</v>
      </c>
      <c r="B178" s="40">
        <v>34</v>
      </c>
      <c r="C178" s="40">
        <v>11</v>
      </c>
      <c r="D178" s="40">
        <v>7</v>
      </c>
      <c r="E178" s="40">
        <v>2</v>
      </c>
      <c r="F178" s="40">
        <v>0</v>
      </c>
      <c r="G178" s="40">
        <v>2</v>
      </c>
      <c r="H178" s="40">
        <v>0</v>
      </c>
      <c r="I178" s="40">
        <v>0</v>
      </c>
      <c r="J178" s="40">
        <v>0</v>
      </c>
      <c r="K178" s="40">
        <v>0</v>
      </c>
      <c r="L178" s="40">
        <v>0</v>
      </c>
      <c r="M178" s="40">
        <v>0</v>
      </c>
      <c r="N178" s="40">
        <v>2</v>
      </c>
      <c r="O178" s="47">
        <f t="shared" si="6"/>
        <v>58</v>
      </c>
      <c r="P178" s="3"/>
    </row>
    <row r="179" spans="1:16" x14ac:dyDescent="0.25">
      <c r="A179" s="2" t="s">
        <v>46</v>
      </c>
      <c r="B179" s="40">
        <v>33</v>
      </c>
      <c r="C179" s="40">
        <v>14</v>
      </c>
      <c r="D179" s="40">
        <v>2</v>
      </c>
      <c r="E179" s="40">
        <v>4</v>
      </c>
      <c r="F179" s="40">
        <v>0</v>
      </c>
      <c r="G179" s="40">
        <v>3</v>
      </c>
      <c r="H179" s="40">
        <v>0</v>
      </c>
      <c r="I179" s="40">
        <v>0</v>
      </c>
      <c r="J179" s="40">
        <v>0</v>
      </c>
      <c r="K179" s="40">
        <v>0</v>
      </c>
      <c r="L179" s="40">
        <v>0</v>
      </c>
      <c r="M179" s="40">
        <v>0</v>
      </c>
      <c r="N179" s="40">
        <v>2</v>
      </c>
      <c r="O179" s="47">
        <f t="shared" si="6"/>
        <v>58</v>
      </c>
      <c r="P179" s="3"/>
    </row>
    <row r="180" spans="1:16" x14ac:dyDescent="0.25">
      <c r="A180" s="2" t="s">
        <v>47</v>
      </c>
      <c r="B180" s="40">
        <v>32</v>
      </c>
      <c r="C180" s="40">
        <v>11</v>
      </c>
      <c r="D180" s="40">
        <v>3</v>
      </c>
      <c r="E180" s="40">
        <v>2</v>
      </c>
      <c r="F180" s="40">
        <v>3</v>
      </c>
      <c r="G180" s="40">
        <v>3</v>
      </c>
      <c r="H180" s="40">
        <v>0</v>
      </c>
      <c r="I180" s="40">
        <v>0</v>
      </c>
      <c r="J180" s="40">
        <v>0</v>
      </c>
      <c r="K180" s="40">
        <v>1</v>
      </c>
      <c r="L180" s="40">
        <v>0</v>
      </c>
      <c r="M180" s="40">
        <v>0</v>
      </c>
      <c r="N180" s="40">
        <v>3</v>
      </c>
      <c r="O180" s="47">
        <f t="shared" si="6"/>
        <v>58</v>
      </c>
      <c r="P180" s="3"/>
    </row>
    <row r="181" spans="1:16" x14ac:dyDescent="0.25">
      <c r="A181" s="2" t="s">
        <v>48</v>
      </c>
      <c r="B181" s="40">
        <v>27</v>
      </c>
      <c r="C181" s="40">
        <v>12</v>
      </c>
      <c r="D181" s="40">
        <v>3</v>
      </c>
      <c r="E181" s="40">
        <v>1</v>
      </c>
      <c r="F181" s="40">
        <v>1</v>
      </c>
      <c r="G181" s="40">
        <v>4</v>
      </c>
      <c r="H181" s="40">
        <v>0</v>
      </c>
      <c r="I181" s="40">
        <v>0</v>
      </c>
      <c r="J181" s="40">
        <v>1</v>
      </c>
      <c r="K181" s="40">
        <v>0</v>
      </c>
      <c r="L181" s="40">
        <v>0</v>
      </c>
      <c r="M181" s="40">
        <v>0</v>
      </c>
      <c r="N181" s="40">
        <v>2</v>
      </c>
      <c r="O181" s="47">
        <f t="shared" si="6"/>
        <v>51</v>
      </c>
      <c r="P181" s="3"/>
    </row>
    <row r="182" spans="1:16" x14ac:dyDescent="0.25">
      <c r="A182" s="2" t="s">
        <v>49</v>
      </c>
      <c r="B182" s="40">
        <v>49</v>
      </c>
      <c r="C182" s="40">
        <v>12</v>
      </c>
      <c r="D182" s="40">
        <v>4</v>
      </c>
      <c r="E182" s="40">
        <v>4</v>
      </c>
      <c r="F182" s="40">
        <v>2</v>
      </c>
      <c r="G182" s="40">
        <v>5</v>
      </c>
      <c r="H182" s="40">
        <v>0</v>
      </c>
      <c r="I182" s="40">
        <v>0</v>
      </c>
      <c r="J182" s="40">
        <v>0</v>
      </c>
      <c r="K182" s="40">
        <v>0</v>
      </c>
      <c r="L182" s="40">
        <v>1</v>
      </c>
      <c r="M182" s="40">
        <v>0</v>
      </c>
      <c r="N182" s="40">
        <v>1</v>
      </c>
      <c r="O182" s="47">
        <f t="shared" si="6"/>
        <v>78</v>
      </c>
      <c r="P182" s="3"/>
    </row>
    <row r="183" spans="1:16" x14ac:dyDescent="0.25">
      <c r="A183" s="2" t="s">
        <v>50</v>
      </c>
      <c r="B183" s="40">
        <v>48</v>
      </c>
      <c r="C183" s="40">
        <v>19</v>
      </c>
      <c r="D183" s="40">
        <v>7</v>
      </c>
      <c r="E183" s="40">
        <v>6</v>
      </c>
      <c r="F183" s="40">
        <v>0</v>
      </c>
      <c r="G183" s="40">
        <v>5</v>
      </c>
      <c r="H183" s="40">
        <v>1</v>
      </c>
      <c r="I183" s="40">
        <v>1</v>
      </c>
      <c r="J183" s="40">
        <v>0</v>
      </c>
      <c r="K183" s="40">
        <v>1</v>
      </c>
      <c r="L183" s="40">
        <v>2</v>
      </c>
      <c r="M183" s="40">
        <v>0</v>
      </c>
      <c r="N183" s="40">
        <v>4</v>
      </c>
      <c r="O183" s="47">
        <f t="shared" si="6"/>
        <v>94</v>
      </c>
      <c r="P183" s="3"/>
    </row>
    <row r="184" spans="1:16" x14ac:dyDescent="0.25">
      <c r="A184" s="2" t="s">
        <v>51</v>
      </c>
      <c r="B184" s="40">
        <v>57</v>
      </c>
      <c r="C184" s="40">
        <v>9</v>
      </c>
      <c r="D184" s="40">
        <v>3</v>
      </c>
      <c r="E184" s="40">
        <v>2</v>
      </c>
      <c r="F184" s="40">
        <v>3</v>
      </c>
      <c r="G184" s="40">
        <v>3</v>
      </c>
      <c r="H184" s="40">
        <v>0</v>
      </c>
      <c r="I184" s="40">
        <v>0</v>
      </c>
      <c r="J184" s="40">
        <v>1</v>
      </c>
      <c r="K184" s="40">
        <v>0</v>
      </c>
      <c r="L184" s="40">
        <v>1</v>
      </c>
      <c r="M184" s="40">
        <v>0</v>
      </c>
      <c r="N184" s="40">
        <v>1</v>
      </c>
      <c r="O184" s="47">
        <f t="shared" si="6"/>
        <v>80</v>
      </c>
      <c r="P184" s="3"/>
    </row>
    <row r="185" spans="1:16" x14ac:dyDescent="0.25">
      <c r="A185" s="1" t="s">
        <v>52</v>
      </c>
      <c r="B185" s="40">
        <v>68</v>
      </c>
      <c r="C185" s="40">
        <v>13</v>
      </c>
      <c r="D185" s="40">
        <v>6</v>
      </c>
      <c r="E185" s="40">
        <v>1</v>
      </c>
      <c r="F185" s="40">
        <v>0</v>
      </c>
      <c r="G185" s="40">
        <v>4</v>
      </c>
      <c r="H185" s="40">
        <v>0</v>
      </c>
      <c r="I185" s="40">
        <v>0</v>
      </c>
      <c r="J185" s="40">
        <v>0</v>
      </c>
      <c r="K185" s="40">
        <v>2</v>
      </c>
      <c r="L185" s="40">
        <v>1</v>
      </c>
      <c r="M185" s="40">
        <v>0</v>
      </c>
      <c r="N185" s="40">
        <v>4</v>
      </c>
      <c r="O185" s="47">
        <f t="shared" si="6"/>
        <v>99</v>
      </c>
      <c r="P185" s="3"/>
    </row>
    <row r="186" spans="1:16" x14ac:dyDescent="0.25">
      <c r="A186" s="1" t="s">
        <v>53</v>
      </c>
      <c r="B186" s="40">
        <v>31</v>
      </c>
      <c r="C186" s="40">
        <v>5</v>
      </c>
      <c r="D186" s="40">
        <v>2</v>
      </c>
      <c r="E186" s="40">
        <v>0</v>
      </c>
      <c r="F186" s="40">
        <v>0</v>
      </c>
      <c r="G186" s="40">
        <v>0</v>
      </c>
      <c r="H186" s="40">
        <v>0</v>
      </c>
      <c r="I186" s="40">
        <v>2</v>
      </c>
      <c r="J186" s="40">
        <v>2</v>
      </c>
      <c r="K186" s="40">
        <v>0</v>
      </c>
      <c r="L186" s="40">
        <v>2</v>
      </c>
      <c r="M186" s="40">
        <v>0</v>
      </c>
      <c r="N186" s="40">
        <v>0</v>
      </c>
      <c r="O186" s="47">
        <f t="shared" si="6"/>
        <v>44</v>
      </c>
      <c r="P186" s="3"/>
    </row>
    <row r="187" spans="1:16" x14ac:dyDescent="0.25">
      <c r="A187" s="1" t="s">
        <v>54</v>
      </c>
      <c r="B187" s="40">
        <v>14</v>
      </c>
      <c r="C187" s="40">
        <v>0</v>
      </c>
      <c r="D187" s="40">
        <v>1</v>
      </c>
      <c r="E187" s="40">
        <v>0</v>
      </c>
      <c r="F187" s="40">
        <v>0</v>
      </c>
      <c r="G187" s="40">
        <v>0</v>
      </c>
      <c r="H187" s="40">
        <v>0</v>
      </c>
      <c r="I187" s="40">
        <v>0</v>
      </c>
      <c r="J187" s="40">
        <v>0</v>
      </c>
      <c r="K187" s="40">
        <v>1</v>
      </c>
      <c r="L187" s="40">
        <v>0</v>
      </c>
      <c r="M187" s="40">
        <v>0</v>
      </c>
      <c r="N187" s="40">
        <v>1</v>
      </c>
      <c r="O187" s="47">
        <f t="shared" si="6"/>
        <v>17</v>
      </c>
      <c r="P187" s="3"/>
    </row>
    <row r="188" spans="1:16" x14ac:dyDescent="0.25">
      <c r="A188" s="1" t="s">
        <v>55</v>
      </c>
      <c r="B188" s="40">
        <v>1</v>
      </c>
      <c r="C188" s="40">
        <v>0</v>
      </c>
      <c r="D188" s="40">
        <v>0</v>
      </c>
      <c r="E188" s="40">
        <v>0</v>
      </c>
      <c r="F188" s="40">
        <v>0</v>
      </c>
      <c r="G188" s="40">
        <v>0</v>
      </c>
      <c r="H188" s="40">
        <v>0</v>
      </c>
      <c r="I188" s="40">
        <v>0</v>
      </c>
      <c r="J188" s="40">
        <v>0</v>
      </c>
      <c r="K188" s="40">
        <v>1</v>
      </c>
      <c r="L188" s="40">
        <v>0</v>
      </c>
      <c r="M188" s="40">
        <v>0</v>
      </c>
      <c r="N188" s="40">
        <v>0</v>
      </c>
      <c r="O188" s="47">
        <f t="shared" si="6"/>
        <v>2</v>
      </c>
      <c r="P188" s="3"/>
    </row>
    <row r="189" spans="1:16" x14ac:dyDescent="0.25">
      <c r="A189" s="9" t="s">
        <v>11</v>
      </c>
      <c r="B189" s="47">
        <f t="shared" ref="B189:N189" si="7">SUM(B168:B188)</f>
        <v>596</v>
      </c>
      <c r="C189" s="47">
        <f t="shared" si="7"/>
        <v>209</v>
      </c>
      <c r="D189" s="47">
        <f t="shared" si="7"/>
        <v>66</v>
      </c>
      <c r="E189" s="47">
        <f t="shared" si="7"/>
        <v>59</v>
      </c>
      <c r="F189" s="47">
        <f t="shared" si="7"/>
        <v>20</v>
      </c>
      <c r="G189" s="47">
        <f t="shared" si="7"/>
        <v>58</v>
      </c>
      <c r="H189" s="47">
        <f t="shared" si="7"/>
        <v>7</v>
      </c>
      <c r="I189" s="47">
        <f t="shared" si="7"/>
        <v>6</v>
      </c>
      <c r="J189" s="47">
        <f t="shared" si="7"/>
        <v>8</v>
      </c>
      <c r="K189" s="47">
        <f t="shared" si="7"/>
        <v>8</v>
      </c>
      <c r="L189" s="47">
        <f t="shared" si="7"/>
        <v>8</v>
      </c>
      <c r="M189" s="47">
        <f t="shared" si="7"/>
        <v>1</v>
      </c>
      <c r="N189" s="47">
        <f t="shared" si="7"/>
        <v>44</v>
      </c>
      <c r="O189" s="47">
        <f t="shared" si="6"/>
        <v>1090</v>
      </c>
      <c r="P189" s="3"/>
    </row>
  </sheetData>
  <mergeCells count="1">
    <mergeCell ref="A6:O6"/>
  </mergeCells>
  <hyperlinks>
    <hyperlink ref="M1" location="TABLE_INDEX" display="Go to Index"/>
    <hyperlink ref="P7" location="Index!TABLE_INDEX" display="Back to Table index"/>
    <hyperlink ref="M7" location="General_notes" display="Notes"/>
    <hyperlink ref="N7" location="Definitions" display="Definitions"/>
  </hyperlinks>
  <pageMargins left="0.7" right="0.7" top="0.75" bottom="0.75" header="0.3" footer="0.3"/>
  <pageSetup paperSize="9" scale="52" orientation="landscape" r:id="rId1"/>
  <headerFooter>
    <oddHeader>&amp;CAustralian Trauma Registry  Bi-annual tables 1 July 2016 to 31 December 2017</oddHeader>
    <oddFooter>&amp;CPage &amp;P of &amp;N</oddFooter>
  </headerFooter>
  <rowBreaks count="3" manualBreakCount="3">
    <brk id="59" max="16383" man="1"/>
    <brk id="111" max="16383" man="1"/>
    <brk id="1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76</vt:i4>
      </vt:variant>
    </vt:vector>
  </HeadingPairs>
  <TitlesOfParts>
    <vt:vector size="84" baseType="lpstr">
      <vt:lpstr>Registry Summary July-Dec 2017</vt:lpstr>
      <vt:lpstr>Notes</vt:lpstr>
      <vt:lpstr>Index</vt:lpstr>
      <vt:lpstr>On-road</vt:lpstr>
      <vt:lpstr>Off-road</vt:lpstr>
      <vt:lpstr>Non-transport</vt:lpstr>
      <vt:lpstr>All severe injuries</vt:lpstr>
      <vt:lpstr>Sheet1</vt:lpstr>
      <vt:lpstr>Definitions</vt:lpstr>
      <vt:lpstr>General_notes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NON_TRANSPORT_INJURIES</vt:lpstr>
      <vt:lpstr>OFF_ROAD_TRANSPORT_RELATED_INJURIES</vt:lpstr>
      <vt:lpstr>ON_ROAD_TRANSPORT_RELATED_INJURIES</vt:lpstr>
      <vt:lpstr>Reference</vt:lpstr>
      <vt:lpstr>Table_10__a_._Count_of_Cases__Discharge_Destination_by_Gender_and_age_group__for_On_Road_Transport_Injuries</vt:lpstr>
      <vt:lpstr>Table_10_b_._Count_of_Cases__Discharge_Destination_by_Gender_and_age_group__for_On_road_Transport_Injuries</vt:lpstr>
      <vt:lpstr>Table_11_a_._Count_of_Cases__Disposition_after_Emergency_Department__by_gender_and_age_group__for_On_Road_transport_related_injuries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Table_12_a_._Count___Discharged_Alive__Off_Road_transport_related_Injuries</vt:lpstr>
      <vt:lpstr>Table_12_b_._Count___Deceased__within_30_days___Off_Road_transport_related_Injuries</vt:lpstr>
      <vt:lpstr>Table_12_c_._Count___Deceased__after_30_days___Off_Road_transport_related_Injuries</vt:lpstr>
      <vt:lpstr>Table_13_a_._Count_of_Cases__Place_of_Injury_by_age_group__Discharged_Alive___Off_Road_Transport_related_Injuries</vt:lpstr>
      <vt:lpstr>Table_13_b_._Count_of_Cases__Place_of_Injury_by_age_group__Off_Road_Transport_related_Injury__Deceased__within_30_days</vt:lpstr>
      <vt:lpstr>Table_13_c_._Count_of_Cases__Place_of_Injury_by_age_range__off_road_transport_related__Deceased__after_30_days</vt:lpstr>
      <vt:lpstr>Table_13_d_._Count_of_Cases__Place_of_Injury_by_Road_User__off_road_transport_related</vt:lpstr>
      <vt:lpstr>Table_14_a_._Count_of_Cases__Gender__Males__Off_Road_Transport_related</vt:lpstr>
      <vt:lpstr>Table_14_b_._Count_of_Cases__by_Gender__Females___Off_Road_Tranpsort_related</vt:lpstr>
      <vt:lpstr>Table_15._Total_Bed_Days_by_Road_User__Off_Road_Transport_related</vt:lpstr>
      <vt:lpstr>Table_16.__Count_of_Cases__Mode_of_Transport__direct_to_definitive_care_only__for_Off_Road_Transport_Related_Cases</vt:lpstr>
      <vt:lpstr>Table_17._Median_and_90th_Percentile_Hospital_Length_of_Stay__days__for_Off_Road_Transport_related</vt:lpstr>
      <vt:lpstr>Table_18._Median_and_90th_Percentile_Emergency_Department_Length_of_Stay__in_minutes__for_off_road_transport_injuries</vt:lpstr>
      <vt:lpstr>Table_19._Median_and_90th_Percentile_Intensitve_Care_Unit_Length_of_Stay__in_minutes__for_off_road_transport_injuries</vt:lpstr>
      <vt:lpstr>Table_1a._Count___Discharged_Alive__On_Road_Transport_related</vt:lpstr>
      <vt:lpstr>Table_1b._Count___Deceased__within_30_days___On_Road_Transport_related</vt:lpstr>
      <vt:lpstr>Table_1c._Count___Deceased__after_30_days___On_Road_Transport_related</vt:lpstr>
      <vt:lpstr>Table_20_a_._Count_of_Cases__Discharge_Destination_by_Gender__for_Off_Road_Transport_Injuries</vt:lpstr>
      <vt:lpstr>Table_20_b_._Count_of_Cases__Discharge_Destination_by_Gender__for_Off_road_Transport_Injuries</vt:lpstr>
      <vt:lpstr>Table_21_a_._Count_of_Cases__Disposition_after_Emergency_Department__by_gender_and_age_group__for_Off_Road_transport_related_injuries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Table_22_a_._Count_of_Cases__by_5_year_age_group_and_gender__non_transport_injuries</vt:lpstr>
      <vt:lpstr>Table_22_b_._Count_of_Cases__by_5_year_age_group_and_gender__non_transport_related_injuries</vt:lpstr>
      <vt:lpstr>Table_23_a_._Count_of_Cases__Type_of_Injury__by_5_year_age_group_and_gender__for_non_transport_related_injuries__Males</vt:lpstr>
      <vt:lpstr>Table_23_b_._Count_of_Cases__Types_of_Injury_by_5_year_age_group_and_gender__non_transport_related__Females</vt:lpstr>
      <vt:lpstr>Table_23a_i_._Count_of_Mortlity__For_Type_of_Injury__by_5_year_age_group_and_gender__non_transport_related__Males</vt:lpstr>
      <vt:lpstr>Table_23b_i_._Count_of_Mortlity__Type_of_Injury_by_5_year_age_group_and_gender__non_transport_related__Females</vt:lpstr>
      <vt:lpstr>Table_24.__Count_of_Cases__Mode_of_Transport__direct_to_definitive_care_only___NON_TRANSPORT_RELATED_INJURIES</vt:lpstr>
      <vt:lpstr>Table_25._Median_and_90th_Percentile_Hospital_Length_of_Stay__days__for_non_transport_related</vt:lpstr>
      <vt:lpstr>Table_26._Median_and_90th_Percentile_Emergency_Department_Length_of_Stay__in_minutes__for_non_transport_injuries</vt:lpstr>
      <vt:lpstr>Table_27._Median_and_90th_Percentile_Intensitve_Care_Unit_Length_of_Stay__in_minutes__for_non_transport_injuries</vt:lpstr>
      <vt:lpstr>Table_28_a_._Count_of_Cases__Discharge_Destination_by_Gender__for_Non_Transport_Injuries__Males</vt:lpstr>
      <vt:lpstr>Table_28_b_._Count_of_Cases__Discharge_Destination_by_Gender__for_Non_Transport_Injuries__Females</vt:lpstr>
      <vt:lpstr>Table_29_a_._Count_of_Cases__Disposition_after_Emergency_Department__by_gender_and_age_group__for_Non_Transport_injuries__Males</vt:lpstr>
      <vt:lpstr>Table_29_b_._Count_of_Cases__Disposition_after_Emergency_Department__by_gender_and_age_group__for_Non_Transport_injuries__Females</vt:lpstr>
      <vt:lpstr>Table_2a._Count_of_Cases__by_Gender_and_Road_User__On_Road_Transport_Related_Injuries</vt:lpstr>
      <vt:lpstr>Table_2a_i_._Count_of_Cases__by_gender__and_Road_User__On_Road_Transport_Related___Discharged_Alive</vt:lpstr>
      <vt:lpstr>Table_2a_ii_._Count_of_Cases__by_gender_and_road_user__On_Road_Transport_related___Deceased__within_30_Days</vt:lpstr>
      <vt:lpstr>Table_2a_iii_._Count_of_Cases__by_Gender__MALE__and_road_user_On_Road___Deceased__after_30_days</vt:lpstr>
      <vt:lpstr>Table_2b._Count_of_cases__by_Gender_and_Road_User__On_Road_Transport_Related_Injuries</vt:lpstr>
      <vt:lpstr>Table_2b_i_._Count_of_Cases__by_gender__and_Road_User__On_Road_Transport_Related___Discharged_Alive</vt:lpstr>
      <vt:lpstr>Table_2b_ii_._Count_of_Cases__by_gender_and_road_user__On_Road_Transport_related___Deceased__within_30_Days</vt:lpstr>
      <vt:lpstr>Table_2b_iii_._Count_of_Cases__by_Gender__Females__and_road_user__On_Road___Deceased__after_30_days</vt:lpstr>
      <vt:lpstr>Table_3._Count_of_Cases_by_Road_User_and_Blood_Alcohol_Concentration__BAC</vt:lpstr>
      <vt:lpstr>Table_30._Median_and_other_Percentiles_for_Emergency_Department_Length_of_Stay__in_minutes__for_ALL_injuries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Table_4a._Median_length_of_stay__days__by_age_group_and_road_user__On_Road_Transport_related__Discharged_Alive</vt:lpstr>
      <vt:lpstr>Table_4b._Median_length_of_stay__days__by_age_group_and_road_user__On_Road_Transport_related__Deceased__within_30_days</vt:lpstr>
      <vt:lpstr>Table_4c._Median_length_of_stay_for_Deceased__after_30_days___n_2</vt:lpstr>
      <vt:lpstr>Table_4d._Total_Bed_Days_by_Road_User__On_Road</vt:lpstr>
      <vt:lpstr>Table_5.__Count_of_Cases__Mode_of_Transport__direct_to_definitive_care_only__for_On_Road_Transport_Related_Cases</vt:lpstr>
      <vt:lpstr>Table_6._Median_and_90th_Percentile_Hospital_Length_of_Stay__days__for_On_Road_Transport_related</vt:lpstr>
      <vt:lpstr>Table_7._Median_and_90th_Percentile_Emergency_Department_Length_of_Stay__in_days__for_on_road_transport_injuries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RISBEY Tim</cp:lastModifiedBy>
  <cp:lastPrinted>2018-09-26T06:53:13Z</cp:lastPrinted>
  <dcterms:created xsi:type="dcterms:W3CDTF">2018-07-04T05:33:13Z</dcterms:created>
  <dcterms:modified xsi:type="dcterms:W3CDTF">2018-09-27T06:15:40Z</dcterms:modified>
</cp:coreProperties>
</file>